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J Life Foundation Ltd\會員資料\家庭資料\"/>
    </mc:Choice>
  </mc:AlternateContent>
  <xr:revisionPtr revIDLastSave="0" documentId="13_ncr:1_{E10D70AD-EA21-420D-B615-4E128781778B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J Cafe Membership" sheetId="1" r:id="rId1"/>
    <sheet name="暫停-有相" sheetId="5" r:id="rId2"/>
    <sheet name="暫停-無相" sheetId="6" r:id="rId3"/>
    <sheet name="暫停-完整版" sheetId="9" r:id="rId4"/>
    <sheet name="修正版" sheetId="8" r:id="rId5"/>
    <sheet name="換證" sheetId="10" r:id="rId6"/>
    <sheet name="聖誕福袋" sheetId="11" r:id="rId7"/>
    <sheet name="撐住里" sheetId="12" r:id="rId8"/>
  </sheets>
  <definedNames>
    <definedName name="_xlnm._FilterDatabase" localSheetId="0" hidden="1">'J Cafe Membership'!$A$1:$Z$583</definedName>
    <definedName name="_xlnm._FilterDatabase" localSheetId="4" hidden="1">修正版!$A$1:$Z$514</definedName>
    <definedName name="_xlnm._FilterDatabase" localSheetId="5" hidden="1">換證!$A$2:$Q$548</definedName>
    <definedName name="_xlnm._FilterDatabase" localSheetId="6" hidden="1">聖誕福袋!$A$1:$I$511</definedName>
    <definedName name="_xlnm._FilterDatabase" localSheetId="7" hidden="1">撐住里!$A$2:$Q$543</definedName>
    <definedName name="_xlnm._FilterDatabase" localSheetId="1" hidden="1">'暫停-有相'!$B$2:$AF$738</definedName>
    <definedName name="_xlnm._FilterDatabase" localSheetId="3" hidden="1">'暫停-完整版'!$A$1:$R$810</definedName>
    <definedName name="_xlnm._FilterDatabase" localSheetId="2" hidden="1">'暫停-無相'!$A$2:$AG$45</definedName>
    <definedName name="_xlnm.Print_Area" localSheetId="0">'J Cafe Membership'!$B$2:$R$670</definedName>
    <definedName name="_xlnm.Print_Area" localSheetId="4">修正版!$B$1:$R$522</definedName>
    <definedName name="_xlnm.Print_Area" localSheetId="5">換證!$A$3:$Q$563</definedName>
    <definedName name="_xlnm.Print_Area" localSheetId="6">聖誕福袋!$A$2:$I$511</definedName>
    <definedName name="_xlnm.Print_Area" localSheetId="7">撐住里!$A$3:$Q$558</definedName>
    <definedName name="_xlnm.Print_Area" localSheetId="1">'暫停-有相'!$B$2:$R$1193</definedName>
    <definedName name="_xlnm.Print_Area" localSheetId="2">'暫停-無相'!$A$2:$P$860</definedName>
    <definedName name="_xlnm.Print_Titles" localSheetId="5">換證!$1:$2</definedName>
    <definedName name="_xlnm.Print_Titles" localSheetId="6">聖誕福袋!$1:$1</definedName>
    <definedName name="_xlnm.Print_Titles" localSheetId="7">撐住里!$1:$2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89" i="9" l="1"/>
  <c r="W888" i="9"/>
  <c r="W887" i="9"/>
  <c r="W518" i="8"/>
  <c r="W517" i="8"/>
  <c r="W516" i="8" l="1"/>
  <c r="W515" i="8"/>
  <c r="B522" i="8" l="1"/>
  <c r="W499" i="8" l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4" i="8"/>
  <c r="W75" i="8"/>
  <c r="W76" i="8"/>
  <c r="W77" i="8"/>
  <c r="W78" i="8"/>
  <c r="W79" i="8"/>
  <c r="W80" i="8"/>
  <c r="W81" i="8"/>
  <c r="W82" i="8"/>
  <c r="W83" i="8"/>
  <c r="W84" i="8"/>
  <c r="W85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2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167" i="8"/>
  <c r="F876" i="9" l="1"/>
  <c r="F875" i="9"/>
  <c r="F831" i="9" l="1"/>
  <c r="F476" i="8" l="1"/>
  <c r="F819" i="9" l="1"/>
  <c r="F815" i="9" l="1"/>
  <c r="E287" i="9" l="1"/>
  <c r="F473" i="8" l="1"/>
  <c r="E737" i="5" l="1"/>
  <c r="F463" i="8" l="1"/>
  <c r="F462" i="8" l="1"/>
  <c r="F440" i="8" l="1"/>
  <c r="E702" i="5" l="1"/>
  <c r="F435" i="8" l="1"/>
  <c r="F425" i="8"/>
  <c r="F420" i="8"/>
  <c r="F197" i="8"/>
  <c r="E105" i="8"/>
  <c r="E104" i="8"/>
  <c r="E103" i="8"/>
  <c r="E102" i="8"/>
  <c r="E101" i="8"/>
  <c r="E100" i="8"/>
  <c r="E99" i="8"/>
  <c r="E97" i="8"/>
  <c r="E96" i="8"/>
  <c r="E95" i="8"/>
  <c r="E94" i="8"/>
  <c r="E93" i="8"/>
  <c r="E91" i="8"/>
  <c r="E90" i="8"/>
  <c r="E88" i="8"/>
  <c r="E87" i="8"/>
  <c r="F583" i="1"/>
  <c r="F582" i="1" l="1"/>
  <c r="F265" i="1" l="1"/>
  <c r="F570" i="1" l="1"/>
  <c r="F568" i="1" l="1"/>
  <c r="F563" i="1" l="1"/>
  <c r="F562" i="1" l="1"/>
  <c r="E257" i="5" l="1"/>
  <c r="E246" i="5" l="1"/>
  <c r="E226" i="5" l="1"/>
  <c r="E259" i="5"/>
  <c r="E240" i="5"/>
  <c r="E261" i="5"/>
  <c r="E264" i="5"/>
  <c r="E231" i="5"/>
  <c r="E221" i="5"/>
  <c r="E247" i="5"/>
  <c r="E269" i="5"/>
  <c r="E228" i="5"/>
  <c r="E229" i="5"/>
  <c r="E245" i="5"/>
  <c r="E263" i="5"/>
  <c r="E254" i="5"/>
  <c r="E251" i="5"/>
  <c r="E271" i="5"/>
  <c r="E227" i="5"/>
  <c r="E243" i="5"/>
  <c r="E266" i="5"/>
  <c r="E268" i="5"/>
  <c r="E239" i="5"/>
  <c r="E234" i="5"/>
  <c r="E270" i="5"/>
  <c r="E241" i="5"/>
  <c r="E255" i="5"/>
  <c r="E250" i="5"/>
  <c r="E230" i="5"/>
  <c r="E232" i="5"/>
  <c r="E265" i="5"/>
  <c r="E2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Q56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<sst xmlns="http://schemas.openxmlformats.org/spreadsheetml/2006/main" count="42729" uniqueCount="9680">
  <si>
    <t>填表日期</t>
    <phoneticPr fontId="2" type="noConversion"/>
  </si>
  <si>
    <t>姓名</t>
    <phoneticPr fontId="2" type="noConversion"/>
  </si>
  <si>
    <t>年齡</t>
    <phoneticPr fontId="2" type="noConversion"/>
  </si>
  <si>
    <t>性別</t>
    <phoneticPr fontId="2" type="noConversion"/>
  </si>
  <si>
    <t>地址</t>
    <phoneticPr fontId="2" type="noConversion"/>
  </si>
  <si>
    <t>電話</t>
    <phoneticPr fontId="2" type="noConversion"/>
  </si>
  <si>
    <t>備註</t>
    <phoneticPr fontId="2" type="noConversion"/>
  </si>
  <si>
    <t>申請途徑</t>
    <phoneticPr fontId="2" type="noConversion"/>
  </si>
  <si>
    <t>申請類別</t>
    <phoneticPr fontId="2" type="noConversion"/>
  </si>
  <si>
    <t>家庭成員
數目</t>
    <phoneticPr fontId="2" type="noConversion"/>
  </si>
  <si>
    <t>婚姻狀況</t>
    <phoneticPr fontId="2" type="noConversion"/>
  </si>
  <si>
    <t>項目</t>
    <phoneticPr fontId="2" type="noConversion"/>
  </si>
  <si>
    <t>已婚</t>
  </si>
  <si>
    <t>J Café</t>
    <phoneticPr fontId="2" type="noConversion"/>
  </si>
  <si>
    <t>單親</t>
    <phoneticPr fontId="4" type="noConversion"/>
  </si>
  <si>
    <t>女</t>
    <phoneticPr fontId="4" type="noConversion"/>
  </si>
  <si>
    <t>街上</t>
    <phoneticPr fontId="4" type="noConversion"/>
  </si>
  <si>
    <t>1子19歲,1女12歲</t>
    <phoneticPr fontId="4" type="noConversion"/>
  </si>
  <si>
    <t>白田邨盛田樓116室</t>
    <phoneticPr fontId="4" type="noConversion"/>
  </si>
  <si>
    <t>9143-8080</t>
    <phoneticPr fontId="4" type="noConversion"/>
  </si>
  <si>
    <t>低收入</t>
    <phoneticPr fontId="4" type="noConversion"/>
  </si>
  <si>
    <t>2子,9歲,7歲半</t>
    <phoneticPr fontId="4" type="noConversion"/>
  </si>
  <si>
    <t>陳佩宜</t>
    <phoneticPr fontId="4" type="noConversion"/>
  </si>
  <si>
    <t>已婚</t>
    <phoneticPr fontId="4" type="noConversion"/>
  </si>
  <si>
    <t>6248-0743</t>
    <phoneticPr fontId="4" type="noConversion"/>
  </si>
  <si>
    <t>1女3歲</t>
    <phoneticPr fontId="4" type="noConversion"/>
  </si>
  <si>
    <t>大埔道192號五聯大廈3/F(電梯4字)I室</t>
    <phoneticPr fontId="4" type="noConversion"/>
  </si>
  <si>
    <t>9819-0710</t>
    <phoneticPr fontId="4" type="noConversion"/>
  </si>
  <si>
    <t>1子3女</t>
    <phoneticPr fontId="4" type="noConversion"/>
  </si>
  <si>
    <t>9505-3083</t>
    <phoneticPr fontId="4" type="noConversion"/>
  </si>
  <si>
    <t>2子6歲智障及2歲,1女13歲</t>
    <phoneticPr fontId="4" type="noConversion"/>
  </si>
  <si>
    <t>6600-5503</t>
    <phoneticPr fontId="4" type="noConversion"/>
  </si>
  <si>
    <t>綜緩家庭</t>
    <phoneticPr fontId="4" type="noConversion"/>
  </si>
  <si>
    <t>1子(6歲半),阿麗介紹</t>
    <phoneticPr fontId="4" type="noConversion"/>
  </si>
  <si>
    <t>單身</t>
    <phoneticPr fontId="2" type="noConversion"/>
  </si>
  <si>
    <t>-</t>
    <phoneticPr fontId="2" type="noConversion"/>
  </si>
  <si>
    <t>女</t>
    <phoneticPr fontId="2" type="noConversion"/>
  </si>
  <si>
    <t>3個女兒</t>
    <phoneticPr fontId="2" type="noConversion"/>
  </si>
  <si>
    <t>喪偶</t>
    <phoneticPr fontId="2" type="noConversion"/>
  </si>
  <si>
    <t>3個小朋友
 (Meia、Jack、Joe)</t>
    <phoneticPr fontId="2" type="noConversion"/>
  </si>
  <si>
    <t>李彩蓮</t>
    <phoneticPr fontId="2" type="noConversion"/>
  </si>
  <si>
    <t>已婚</t>
    <phoneticPr fontId="2" type="noConversion"/>
  </si>
  <si>
    <t>街客</t>
    <phoneticPr fontId="2" type="noConversion"/>
  </si>
  <si>
    <t>3個小朋友( 2女、1子)</t>
    <phoneticPr fontId="2" type="noConversion"/>
  </si>
  <si>
    <t>鄧淑儀</t>
    <phoneticPr fontId="2" type="noConversion"/>
  </si>
  <si>
    <t>9190-1359</t>
    <phoneticPr fontId="2" type="noConversion"/>
  </si>
  <si>
    <t>6579-7429</t>
    <phoneticPr fontId="2" type="noConversion"/>
  </si>
  <si>
    <t>無收入</t>
    <phoneticPr fontId="2" type="noConversion"/>
  </si>
  <si>
    <t>鄺蘭香</t>
    <phoneticPr fontId="2" type="noConversion"/>
  </si>
  <si>
    <t>深水埗石硤尾村
21座 1202室</t>
    <phoneticPr fontId="2" type="noConversion"/>
  </si>
  <si>
    <t xml:space="preserve"> </t>
    <phoneticPr fontId="2" type="noConversion"/>
  </si>
  <si>
    <t>男</t>
    <phoneticPr fontId="2" type="noConversion"/>
  </si>
  <si>
    <t>(女兒, 母, 公公, 父地內地)</t>
    <phoneticPr fontId="2" type="noConversion"/>
  </si>
  <si>
    <t>低收入家庭</t>
    <phoneticPr fontId="2" type="noConversion"/>
  </si>
  <si>
    <r>
      <t>李杏</t>
    </r>
    <r>
      <rPr>
        <u/>
        <sz val="12"/>
        <color indexed="8"/>
        <rFont val="新細明體"/>
        <family val="1"/>
        <charset val="136"/>
      </rPr>
      <t>儀</t>
    </r>
    <phoneticPr fontId="2" type="noConversion"/>
  </si>
  <si>
    <t>9625-1849</t>
    <phoneticPr fontId="2" type="noConversion"/>
  </si>
  <si>
    <t>(二個女兒)</t>
    <phoneticPr fontId="2" type="noConversion"/>
  </si>
  <si>
    <t>(二個仔女, 一個仔, 一個女)</t>
    <phoneticPr fontId="2" type="noConversion"/>
  </si>
  <si>
    <r>
      <t>鄧</t>
    </r>
    <r>
      <rPr>
        <u/>
        <sz val="12"/>
        <color indexed="8"/>
        <rFont val="新細明體"/>
        <family val="1"/>
        <charset val="136"/>
      </rPr>
      <t>有</t>
    </r>
    <r>
      <rPr>
        <sz val="12"/>
        <color theme="1"/>
        <rFont val="新細明體"/>
        <family val="1"/>
        <charset val="136"/>
        <scheme val="minor"/>
      </rPr>
      <t>妹</t>
    </r>
    <phoneticPr fontId="2" type="noConversion"/>
  </si>
  <si>
    <t>5104-5138</t>
    <phoneticPr fontId="2" type="noConversion"/>
  </si>
  <si>
    <t>(一個女兒)</t>
    <phoneticPr fontId="2" type="noConversion"/>
  </si>
  <si>
    <r>
      <t>陳</t>
    </r>
    <r>
      <rPr>
        <u/>
        <sz val="12"/>
        <color indexed="8"/>
        <rFont val="新細明體"/>
        <family val="1"/>
        <charset val="136"/>
      </rPr>
      <t>務</t>
    </r>
    <r>
      <rPr>
        <sz val="12"/>
        <color theme="1"/>
        <rFont val="新細明體"/>
        <family val="1"/>
        <charset val="136"/>
        <scheme val="minor"/>
      </rPr>
      <t>甜</t>
    </r>
    <phoneticPr fontId="2" type="noConversion"/>
  </si>
  <si>
    <t>趙蘇卿</t>
    <phoneticPr fontId="2" type="noConversion"/>
  </si>
  <si>
    <t>倪燕華</t>
    <phoneticPr fontId="2" type="noConversion"/>
  </si>
  <si>
    <t>6672-4116</t>
    <phoneticPr fontId="2" type="noConversion"/>
  </si>
  <si>
    <t>J Café</t>
    <phoneticPr fontId="2" type="noConversion"/>
  </si>
  <si>
    <t>1個仔/1個女</t>
    <phoneticPr fontId="2" type="noConversion"/>
  </si>
  <si>
    <t>梁翠飛</t>
    <phoneticPr fontId="2" type="noConversion"/>
  </si>
  <si>
    <t>1個女</t>
    <phoneticPr fontId="2" type="noConversion"/>
  </si>
  <si>
    <t>單親</t>
    <phoneticPr fontId="2" type="noConversion"/>
  </si>
  <si>
    <t>卓秋云</t>
    <phoneticPr fontId="2" type="noConversion"/>
  </si>
  <si>
    <t>南昌村昌燕樓301室</t>
    <phoneticPr fontId="2" type="noConversion"/>
  </si>
  <si>
    <t xml:space="preserve">9604-5563        </t>
    <phoneticPr fontId="2" type="noConversion"/>
  </si>
  <si>
    <t>1子</t>
    <phoneticPr fontId="2" type="noConversion"/>
  </si>
  <si>
    <t>吳秀梅</t>
    <phoneticPr fontId="2" type="noConversion"/>
  </si>
  <si>
    <t>9082-0508</t>
    <phoneticPr fontId="2" type="noConversion"/>
  </si>
  <si>
    <t>2子1女</t>
    <phoneticPr fontId="2" type="noConversion"/>
  </si>
  <si>
    <t>郭鳳英</t>
    <phoneticPr fontId="2" type="noConversion"/>
  </si>
  <si>
    <t>1女,跟奶奶住,月入萬3至萬4,雙程</t>
    <phoneticPr fontId="2" type="noConversion"/>
  </si>
  <si>
    <t>張少群</t>
    <phoneticPr fontId="2" type="noConversion"/>
  </si>
  <si>
    <t>元洲村元智樓1702室</t>
    <phoneticPr fontId="2" type="noConversion"/>
  </si>
  <si>
    <t>6982-5562</t>
    <phoneticPr fontId="2" type="noConversion"/>
  </si>
  <si>
    <t>2女,自己做散工</t>
    <phoneticPr fontId="2" type="noConversion"/>
  </si>
  <si>
    <t>林秋雁</t>
    <phoneticPr fontId="2" type="noConversion"/>
  </si>
  <si>
    <t>北河街109號7樓C房</t>
    <phoneticPr fontId="2" type="noConversion"/>
  </si>
  <si>
    <t>6425-1328</t>
    <phoneticPr fontId="2" type="noConversion"/>
  </si>
  <si>
    <t>5434-1708</t>
    <phoneticPr fontId="2" type="noConversion"/>
  </si>
  <si>
    <t>麥青容</t>
    <phoneticPr fontId="5" type="noConversion"/>
  </si>
  <si>
    <t>已婚</t>
    <phoneticPr fontId="5" type="noConversion"/>
  </si>
  <si>
    <t>女</t>
    <phoneticPr fontId="5" type="noConversion"/>
  </si>
  <si>
    <t>6235-1132</t>
    <phoneticPr fontId="5" type="noConversion"/>
  </si>
  <si>
    <t>低收入</t>
    <phoneticPr fontId="5" type="noConversion"/>
  </si>
  <si>
    <t>已婚</t>
    <phoneticPr fontId="6" type="noConversion"/>
  </si>
  <si>
    <t>女</t>
    <phoneticPr fontId="6" type="noConversion"/>
  </si>
  <si>
    <t>侯淑君</t>
    <phoneticPr fontId="6" type="noConversion"/>
  </si>
  <si>
    <t>石峽尾街35號福安大廈7A房3室</t>
    <phoneticPr fontId="6" type="noConversion"/>
  </si>
  <si>
    <t>5130-7862</t>
    <phoneticPr fontId="6" type="noConversion"/>
  </si>
  <si>
    <t>1女(9個月)</t>
    <phoneticPr fontId="6" type="noConversion"/>
  </si>
  <si>
    <t>石峽尾邨美賢樓1615室</t>
    <phoneticPr fontId="7" type="noConversion"/>
  </si>
  <si>
    <t>九龍道僑蔭街3號6樓B房</t>
    <phoneticPr fontId="7" type="noConversion"/>
  </si>
  <si>
    <t>南山邨南泰樓903室</t>
    <phoneticPr fontId="7" type="noConversion"/>
  </si>
  <si>
    <t>大南街287號4/F,5室</t>
    <phoneticPr fontId="7" type="noConversion"/>
  </si>
  <si>
    <t>5617-5020</t>
    <phoneticPr fontId="7" type="noConversion"/>
  </si>
  <si>
    <t>5646-5922</t>
    <phoneticPr fontId="7" type="noConversion"/>
  </si>
  <si>
    <t>6352-4502</t>
    <phoneticPr fontId="7" type="noConversion"/>
  </si>
  <si>
    <t>9441-4949</t>
    <phoneticPr fontId="7" type="noConversion"/>
  </si>
  <si>
    <t>已婚</t>
    <phoneticPr fontId="7" type="noConversion"/>
  </si>
  <si>
    <t>馮雪珍</t>
    <phoneticPr fontId="7" type="noConversion"/>
  </si>
  <si>
    <t>李廷紅</t>
    <phoneticPr fontId="7" type="noConversion"/>
  </si>
  <si>
    <t>勞雪玲</t>
    <phoneticPr fontId="7" type="noConversion"/>
  </si>
  <si>
    <t>單親</t>
    <phoneticPr fontId="7" type="noConversion"/>
  </si>
  <si>
    <t>胡惠芳</t>
    <phoneticPr fontId="7" type="noConversion"/>
  </si>
  <si>
    <t>申請綜緩中</t>
    <phoneticPr fontId="2" type="noConversion"/>
  </si>
  <si>
    <t>1女2.5歲</t>
    <phoneticPr fontId="2" type="noConversion"/>
  </si>
  <si>
    <t>1子8歲</t>
    <phoneticPr fontId="2" type="noConversion"/>
  </si>
  <si>
    <t>1子1女(8歲,7歲)</t>
    <phoneticPr fontId="2" type="noConversion"/>
  </si>
  <si>
    <t>月入萬2至萬3</t>
    <phoneticPr fontId="2" type="noConversion"/>
  </si>
  <si>
    <t>J life</t>
    <phoneticPr fontId="2" type="noConversion"/>
  </si>
  <si>
    <t>6057-4781</t>
    <phoneticPr fontId="2" type="noConversion"/>
  </si>
  <si>
    <t>蕭惠綺</t>
    <phoneticPr fontId="8" type="noConversion"/>
  </si>
  <si>
    <t>已婚</t>
    <phoneticPr fontId="8" type="noConversion"/>
  </si>
  <si>
    <t>女</t>
    <phoneticPr fontId="8" type="noConversion"/>
  </si>
  <si>
    <t>6227-7282</t>
    <phoneticPr fontId="8" type="noConversion"/>
  </si>
  <si>
    <t>低收入</t>
    <phoneticPr fontId="8" type="noConversion"/>
  </si>
  <si>
    <t>2子(14歲,9歲半)</t>
    <phoneticPr fontId="8" type="noConversion"/>
  </si>
  <si>
    <t>陳少慧</t>
    <phoneticPr fontId="10" type="noConversion"/>
  </si>
  <si>
    <t>已婚</t>
    <phoneticPr fontId="10" type="noConversion"/>
  </si>
  <si>
    <t>女</t>
    <phoneticPr fontId="10" type="noConversion"/>
  </si>
  <si>
    <t>南昌街52號7/F,A房</t>
    <phoneticPr fontId="10" type="noConversion"/>
  </si>
  <si>
    <t>6109-1558</t>
    <phoneticPr fontId="10" type="noConversion"/>
  </si>
  <si>
    <t>游有娣</t>
    <phoneticPr fontId="10" type="noConversion"/>
  </si>
  <si>
    <t>6341-6821</t>
    <phoneticPr fontId="10" type="noConversion"/>
  </si>
  <si>
    <t>低收入</t>
    <phoneticPr fontId="2" type="noConversion"/>
  </si>
  <si>
    <t>1子1女(12歲,4歲)</t>
    <phoneticPr fontId="10" type="noConversion"/>
  </si>
  <si>
    <t>已婚</t>
    <phoneticPr fontId="11" type="noConversion"/>
  </si>
  <si>
    <t>女</t>
    <phoneticPr fontId="11" type="noConversion"/>
  </si>
  <si>
    <t>北河街30號5樓C室</t>
    <phoneticPr fontId="11" type="noConversion"/>
  </si>
  <si>
    <t>5401-5189</t>
    <phoneticPr fontId="11" type="noConversion"/>
  </si>
  <si>
    <t>深水埗北河街48號
永富大廈4樓4B室</t>
    <phoneticPr fontId="2" type="noConversion"/>
  </si>
  <si>
    <t>長沙灣邨長泰樓215室</t>
    <phoneticPr fontId="2" type="noConversion"/>
  </si>
  <si>
    <t>李鍶儀</t>
    <phoneticPr fontId="2" type="noConversion"/>
  </si>
  <si>
    <t>已婚</t>
    <phoneticPr fontId="2" type="noConversion"/>
  </si>
  <si>
    <t>女</t>
    <phoneticPr fontId="2" type="noConversion"/>
  </si>
  <si>
    <t>6831-6046</t>
    <phoneticPr fontId="2" type="noConversion"/>
  </si>
  <si>
    <t>1個女</t>
    <phoneticPr fontId="2" type="noConversion"/>
  </si>
  <si>
    <t>鑽石山鳳德邨黛鳳樓108室</t>
    <phoneticPr fontId="2" type="noConversion"/>
  </si>
  <si>
    <t>伍清貞</t>
    <phoneticPr fontId="2" type="noConversion"/>
  </si>
  <si>
    <t>5399-0576</t>
    <phoneticPr fontId="2" type="noConversion"/>
  </si>
  <si>
    <t>2子1女</t>
    <phoneticPr fontId="2" type="noConversion"/>
  </si>
  <si>
    <t>牛池灣彩輝邨彩華樓2204室</t>
    <phoneticPr fontId="2" type="noConversion"/>
  </si>
  <si>
    <t>鄭少惠</t>
    <phoneticPr fontId="2" type="noConversion"/>
  </si>
  <si>
    <t>通洲街310號4樓B室</t>
    <phoneticPr fontId="2" type="noConversion"/>
  </si>
  <si>
    <t>9815-6689</t>
    <phoneticPr fontId="2" type="noConversion"/>
  </si>
  <si>
    <t>1子1女,月入萬3至萬4</t>
    <phoneticPr fontId="2" type="noConversion"/>
  </si>
  <si>
    <t>9728-1839</t>
    <phoneticPr fontId="2" type="noConversion"/>
  </si>
  <si>
    <t>何雪美</t>
    <phoneticPr fontId="4" type="noConversion"/>
  </si>
  <si>
    <t>何亦甜</t>
    <phoneticPr fontId="4" type="noConversion"/>
  </si>
  <si>
    <t>黃桂玲</t>
    <phoneticPr fontId="4" type="noConversion"/>
  </si>
  <si>
    <t>綜緩家庭</t>
    <phoneticPr fontId="4" type="noConversion"/>
  </si>
  <si>
    <t>戚堂妹</t>
    <phoneticPr fontId="12" type="noConversion"/>
  </si>
  <si>
    <t>已婚</t>
    <phoneticPr fontId="12" type="noConversion"/>
  </si>
  <si>
    <t>女</t>
    <phoneticPr fontId="12" type="noConversion"/>
  </si>
  <si>
    <t>5319-7070</t>
    <phoneticPr fontId="12" type="noConversion"/>
  </si>
  <si>
    <t>區轉想</t>
    <phoneticPr fontId="12" type="noConversion"/>
  </si>
  <si>
    <t>大南街190號7樓(唐樓)D室</t>
    <phoneticPr fontId="12" type="noConversion"/>
  </si>
  <si>
    <t>1子8歲,2女14及10歲</t>
    <phoneticPr fontId="12" type="noConversion"/>
  </si>
  <si>
    <t>1子6歲</t>
    <phoneticPr fontId="12" type="noConversion"/>
  </si>
  <si>
    <t>羅衛見</t>
    <phoneticPr fontId="12" type="noConversion"/>
  </si>
  <si>
    <t>9331-6548</t>
    <phoneticPr fontId="12" type="noConversion"/>
  </si>
  <si>
    <t>1子7歲,1女9歲,丈夫在內地工作和生活</t>
    <phoneticPr fontId="12" type="noConversion"/>
  </si>
  <si>
    <t>勞莉鈁</t>
    <phoneticPr fontId="2" type="noConversion"/>
  </si>
  <si>
    <t>J Life 會員申請-記錄表</t>
    <phoneticPr fontId="2" type="noConversion"/>
  </si>
  <si>
    <t>盧嘉怡</t>
    <phoneticPr fontId="2" type="noConversion"/>
  </si>
  <si>
    <t>已婚</t>
    <phoneticPr fontId="2" type="noConversion"/>
  </si>
  <si>
    <t>女</t>
    <phoneticPr fontId="2" type="noConversion"/>
  </si>
  <si>
    <t>汝洲街179號4/F樓A室</t>
    <phoneticPr fontId="8" type="noConversion"/>
  </si>
  <si>
    <t>6541-8547</t>
    <phoneticPr fontId="2" type="noConversion"/>
  </si>
  <si>
    <t>低收入</t>
    <phoneticPr fontId="2" type="noConversion"/>
  </si>
  <si>
    <t>2子8個月大(孖)</t>
    <phoneticPr fontId="2" type="noConversion"/>
  </si>
  <si>
    <t>李英</t>
    <phoneticPr fontId="2" type="noConversion"/>
  </si>
  <si>
    <t>王笑玲</t>
    <phoneticPr fontId="2" type="noConversion"/>
  </si>
  <si>
    <t>5182-4455</t>
    <phoneticPr fontId="2" type="noConversion"/>
  </si>
  <si>
    <t>醫局街225號2樓A室(2361-4499)</t>
    <phoneticPr fontId="2" type="noConversion"/>
  </si>
  <si>
    <t>張紫殷</t>
    <phoneticPr fontId="2" type="noConversion"/>
  </si>
  <si>
    <t>已婚</t>
    <phoneticPr fontId="2" type="noConversion"/>
  </si>
  <si>
    <t>基隆街288號3/F,A室</t>
    <phoneticPr fontId="7" type="noConversion"/>
  </si>
  <si>
    <t>6826-7355</t>
    <phoneticPr fontId="2" type="noConversion"/>
  </si>
  <si>
    <t>1子5歲1女</t>
    <phoneticPr fontId="2" type="noConversion"/>
  </si>
  <si>
    <t>吳冬紅</t>
    <phoneticPr fontId="2" type="noConversion"/>
  </si>
  <si>
    <t>汝洲街150號1/F前座</t>
    <phoneticPr fontId="2" type="noConversion"/>
  </si>
  <si>
    <t>6731-3210</t>
    <phoneticPr fontId="2" type="noConversion"/>
  </si>
  <si>
    <t>1女5歲</t>
    <phoneticPr fontId="2" type="noConversion"/>
  </si>
  <si>
    <t>單身</t>
    <phoneticPr fontId="2" type="noConversion"/>
  </si>
  <si>
    <t>1子2歲,1女3.5歲(未婚媽媽)</t>
    <phoneticPr fontId="2" type="noConversion"/>
  </si>
  <si>
    <t>綜緩家庭</t>
    <phoneticPr fontId="4" type="noConversion"/>
  </si>
  <si>
    <t>馮婉冰</t>
    <phoneticPr fontId="2" type="noConversion"/>
  </si>
  <si>
    <t>6934-2017</t>
    <phoneticPr fontId="2" type="noConversion"/>
  </si>
  <si>
    <t>1子(4歲)</t>
    <phoneticPr fontId="2" type="noConversion"/>
  </si>
  <si>
    <t>1女3歲</t>
    <phoneticPr fontId="2" type="noConversion"/>
  </si>
  <si>
    <t>譚迦文</t>
    <phoneticPr fontId="2" type="noConversion"/>
  </si>
  <si>
    <t>福華街98號裕豐樓12字A室</t>
    <phoneticPr fontId="2" type="noConversion"/>
  </si>
  <si>
    <t>5988-9811</t>
    <phoneticPr fontId="2" type="noConversion"/>
  </si>
  <si>
    <t>2女(7歲,歲半)</t>
    <phoneticPr fontId="2" type="noConversion"/>
  </si>
  <si>
    <t>4女兒在內地,1兒子(9歲)在香港</t>
    <phoneticPr fontId="2" type="noConversion"/>
  </si>
  <si>
    <t>1子1女(3歲,5歲)</t>
    <phoneticPr fontId="2" type="noConversion"/>
  </si>
  <si>
    <t>1子11歲</t>
    <phoneticPr fontId="5" type="noConversion"/>
  </si>
  <si>
    <t>1女11歲,1子4歲</t>
    <phoneticPr fontId="5" type="noConversion"/>
  </si>
  <si>
    <t>高綺思</t>
    <phoneticPr fontId="2" type="noConversion"/>
  </si>
  <si>
    <t>長沙灣道154號鑽石樓3字樓B室1號房</t>
    <phoneticPr fontId="2" type="noConversion"/>
  </si>
  <si>
    <t>6021-7885</t>
    <phoneticPr fontId="2" type="noConversion"/>
  </si>
  <si>
    <t>2女(4歲,2歲)</t>
    <phoneticPr fontId="2" type="noConversion"/>
  </si>
  <si>
    <t>1女11歲</t>
    <phoneticPr fontId="2" type="noConversion"/>
  </si>
  <si>
    <t>黃翠英</t>
    <phoneticPr fontId="2" type="noConversion"/>
  </si>
  <si>
    <t>9211-3859</t>
    <phoneticPr fontId="2" type="noConversion"/>
  </si>
  <si>
    <t>1女5歲,1子2個半月</t>
    <phoneticPr fontId="2" type="noConversion"/>
  </si>
  <si>
    <t>綜緩+低收入</t>
    <phoneticPr fontId="2" type="noConversion"/>
  </si>
  <si>
    <t>1女6歲</t>
    <phoneticPr fontId="2" type="noConversion"/>
  </si>
  <si>
    <t>1子5歲</t>
    <phoneticPr fontId="2" type="noConversion"/>
  </si>
  <si>
    <r>
      <t>6</t>
    </r>
    <r>
      <rPr>
        <sz val="12"/>
        <color theme="1"/>
        <rFont val="新細明體"/>
        <family val="1"/>
        <charset val="136"/>
        <scheme val="minor"/>
      </rPr>
      <t>974-2970</t>
    </r>
    <phoneticPr fontId="4" type="noConversion"/>
  </si>
  <si>
    <t>榮昌邨榮憐樓3520室</t>
    <phoneticPr fontId="2" type="noConversion"/>
  </si>
  <si>
    <t>車麗燕</t>
    <phoneticPr fontId="2" type="noConversion"/>
  </si>
  <si>
    <t>單親</t>
    <phoneticPr fontId="2" type="noConversion"/>
  </si>
  <si>
    <t>白田邨11座917室</t>
    <phoneticPr fontId="2" type="noConversion"/>
  </si>
  <si>
    <t>9059-9861</t>
    <phoneticPr fontId="2" type="noConversion"/>
  </si>
  <si>
    <t>綜緩</t>
    <phoneticPr fontId="2" type="noConversion"/>
  </si>
  <si>
    <t>2女(9,7歲)</t>
    <phoneticPr fontId="2" type="noConversion"/>
  </si>
  <si>
    <t>胡冬云</t>
    <phoneticPr fontId="2" type="noConversion"/>
  </si>
  <si>
    <t>汝洲街261號3/F,C室</t>
    <phoneticPr fontId="2" type="noConversion"/>
  </si>
  <si>
    <t>6709-3026</t>
    <phoneticPr fontId="2" type="noConversion"/>
  </si>
  <si>
    <t>1子(10歲),丈夫離世,自己做替工</t>
    <phoneticPr fontId="2" type="noConversion"/>
  </si>
  <si>
    <t>陳輝英</t>
    <phoneticPr fontId="2" type="noConversion"/>
  </si>
  <si>
    <t>喪偶</t>
  </si>
  <si>
    <r>
      <t>富昌村富來樓1</t>
    </r>
    <r>
      <rPr>
        <sz val="12"/>
        <color theme="1"/>
        <rFont val="新細明體"/>
        <family val="1"/>
        <charset val="136"/>
        <scheme val="minor"/>
      </rPr>
      <t>908室</t>
    </r>
    <phoneticPr fontId="2" type="noConversion"/>
  </si>
  <si>
    <r>
      <t>6</t>
    </r>
    <r>
      <rPr>
        <sz val="12"/>
        <color theme="1"/>
        <rFont val="新細明體"/>
        <family val="1"/>
        <charset val="136"/>
        <scheme val="minor"/>
      </rPr>
      <t>532 6731</t>
    </r>
    <phoneticPr fontId="2" type="noConversion"/>
  </si>
  <si>
    <t>1子8歲, 新移民家庭, 來港4年</t>
    <phoneticPr fontId="2" type="noConversion"/>
  </si>
  <si>
    <t>李密森</t>
    <phoneticPr fontId="2" type="noConversion"/>
  </si>
  <si>
    <t>富昌村富悅樓3102室</t>
    <phoneticPr fontId="2" type="noConversion"/>
  </si>
  <si>
    <r>
      <t>2</t>
    </r>
    <r>
      <rPr>
        <sz val="12"/>
        <color theme="1"/>
        <rFont val="新細明體"/>
        <family val="1"/>
        <charset val="136"/>
        <scheme val="minor"/>
      </rPr>
      <t>361 8653
9796 5206</t>
    </r>
    <phoneticPr fontId="2" type="noConversion"/>
  </si>
  <si>
    <t>來港15年,1子21歲,3女(15,8,2歲)</t>
    <phoneticPr fontId="2" type="noConversion"/>
  </si>
  <si>
    <t>李碧娥</t>
    <phoneticPr fontId="2" type="noConversion"/>
  </si>
  <si>
    <t>李鄭屋邨 和平樓 406室</t>
    <phoneticPr fontId="2" type="noConversion"/>
  </si>
  <si>
    <t>2子(7歲,8個月)</t>
    <phoneticPr fontId="2" type="noConversion"/>
  </si>
  <si>
    <t>譚燕眉</t>
    <phoneticPr fontId="2" type="noConversion"/>
  </si>
  <si>
    <t>長沙灣兼善里 7號 5/F B室(聯邦廣場)</t>
    <phoneticPr fontId="2" type="noConversion"/>
  </si>
  <si>
    <t>6849 8807</t>
    <phoneticPr fontId="2" type="noConversion"/>
  </si>
  <si>
    <t>1子7歲,1女11個月</t>
    <phoneticPr fontId="12" type="noConversion"/>
  </si>
  <si>
    <t>杜菊花</t>
    <phoneticPr fontId="2" type="noConversion"/>
  </si>
  <si>
    <t>2女(5歲,10個月)</t>
    <phoneticPr fontId="2" type="noConversion"/>
  </si>
  <si>
    <t>黃紅英</t>
    <phoneticPr fontId="2" type="noConversion"/>
  </si>
  <si>
    <t>5117 7568</t>
    <phoneticPr fontId="2" type="noConversion"/>
  </si>
  <si>
    <t>1女3歲</t>
    <phoneticPr fontId="4" type="noConversion"/>
  </si>
  <si>
    <t>余素影</t>
    <phoneticPr fontId="2" type="noConversion"/>
  </si>
  <si>
    <t>離婚</t>
  </si>
  <si>
    <t>長沙灣兼善里 29號 7/F B室</t>
    <phoneticPr fontId="2" type="noConversion"/>
  </si>
  <si>
    <t>9267 8267</t>
    <phoneticPr fontId="2" type="noConversion"/>
  </si>
  <si>
    <t>李綺萍</t>
    <phoneticPr fontId="2" type="noConversion"/>
  </si>
  <si>
    <t>基隆街 361號 3/F 4樓 B室</t>
    <phoneticPr fontId="2" type="noConversion"/>
  </si>
  <si>
    <t>6732 9122</t>
    <phoneticPr fontId="2" type="noConversion"/>
  </si>
  <si>
    <t>2子(13,2.5歲)</t>
    <phoneticPr fontId="2" type="noConversion"/>
  </si>
  <si>
    <t>羅愛群</t>
    <phoneticPr fontId="2" type="noConversion"/>
  </si>
  <si>
    <t>6512 5273</t>
    <phoneticPr fontId="2" type="noConversion"/>
  </si>
  <si>
    <t>1子19歲,2女(8,2歲)</t>
    <phoneticPr fontId="2" type="noConversion"/>
  </si>
  <si>
    <t>方吉虹</t>
    <phoneticPr fontId="2" type="noConversion"/>
  </si>
  <si>
    <t>3子(5,3,2歲)</t>
    <phoneticPr fontId="2" type="noConversion"/>
  </si>
  <si>
    <t>羅瑞珍</t>
    <phoneticPr fontId="2" type="noConversion"/>
  </si>
  <si>
    <t>1女16歲,1子8歲</t>
    <phoneticPr fontId="2" type="noConversion"/>
  </si>
  <si>
    <t>杜潤興</t>
    <phoneticPr fontId="2" type="noConversion"/>
  </si>
  <si>
    <t>6037 6279</t>
    <phoneticPr fontId="2" type="noConversion"/>
  </si>
  <si>
    <t>1女9.5歲,1子8歲</t>
    <phoneticPr fontId="2" type="noConversion"/>
  </si>
  <si>
    <t>黃淑芳</t>
    <phoneticPr fontId="2" type="noConversion"/>
  </si>
  <si>
    <t>大南街 359號 3/F 4樓 A室</t>
    <phoneticPr fontId="2" type="noConversion"/>
  </si>
  <si>
    <t>6746 5056</t>
    <phoneticPr fontId="2" type="noConversion"/>
  </si>
  <si>
    <t>2子(7,3歲)</t>
    <phoneticPr fontId="2" type="noConversion"/>
  </si>
  <si>
    <t>張美紅</t>
    <phoneticPr fontId="2" type="noConversion"/>
  </si>
  <si>
    <t>基隆街 263號 5/F A室</t>
    <phoneticPr fontId="2" type="noConversion"/>
  </si>
  <si>
    <t>6973 2930</t>
    <phoneticPr fontId="2" type="noConversion"/>
  </si>
  <si>
    <t>2子(13,7歲)</t>
    <phoneticPr fontId="2" type="noConversion"/>
  </si>
  <si>
    <t>武清香</t>
    <phoneticPr fontId="2" type="noConversion"/>
  </si>
  <si>
    <t>桂林街 121號 順興樓 3/F A室</t>
    <phoneticPr fontId="2" type="noConversion"/>
  </si>
  <si>
    <t>6253 6259</t>
    <phoneticPr fontId="2" type="noConversion"/>
  </si>
  <si>
    <t>3子(14,7,1歲)</t>
    <phoneticPr fontId="2" type="noConversion"/>
  </si>
  <si>
    <t>王燕午</t>
    <phoneticPr fontId="2" type="noConversion"/>
  </si>
  <si>
    <t>汝洲街 303號 6/F B室</t>
    <phoneticPr fontId="2" type="noConversion"/>
  </si>
  <si>
    <t>9320 7714</t>
    <phoneticPr fontId="2" type="noConversion"/>
  </si>
  <si>
    <t>2子(7,2歲)</t>
    <phoneticPr fontId="2" type="noConversion"/>
  </si>
  <si>
    <t>朱安寧</t>
    <phoneticPr fontId="2" type="noConversion"/>
  </si>
  <si>
    <t>欽洲街31號 2/F B室</t>
    <phoneticPr fontId="2" type="noConversion"/>
  </si>
  <si>
    <t>6716 0275</t>
    <phoneticPr fontId="2" type="noConversion"/>
  </si>
  <si>
    <t>1子7.5歲,2女(15,9歲)</t>
    <phoneticPr fontId="2" type="noConversion"/>
  </si>
  <si>
    <t>張秀琼</t>
    <phoneticPr fontId="2" type="noConversion"/>
  </si>
  <si>
    <t>1女3歲</t>
    <phoneticPr fontId="4" type="noConversion"/>
  </si>
  <si>
    <t>1女8歲</t>
    <phoneticPr fontId="2" type="noConversion"/>
  </si>
  <si>
    <t>李秋婷</t>
    <phoneticPr fontId="2" type="noConversion"/>
  </si>
  <si>
    <t>同居</t>
    <phoneticPr fontId="2" type="noConversion"/>
  </si>
  <si>
    <t>桂林街 95號 2/F C室</t>
    <phoneticPr fontId="2" type="noConversion"/>
  </si>
  <si>
    <t>9359 6001</t>
    <phoneticPr fontId="2" type="noConversion"/>
  </si>
  <si>
    <t>2子(11歲,3.5歲)</t>
    <phoneticPr fontId="2" type="noConversion"/>
  </si>
  <si>
    <t>廖凱晴</t>
    <phoneticPr fontId="2" type="noConversion"/>
  </si>
  <si>
    <t>9760 3389</t>
    <phoneticPr fontId="2" type="noConversion"/>
  </si>
  <si>
    <t>1子19歲,2女(4.5,2歲)</t>
    <phoneticPr fontId="2" type="noConversion"/>
  </si>
  <si>
    <t>陳麗英</t>
    <phoneticPr fontId="2" type="noConversion"/>
  </si>
  <si>
    <t>9188 4698</t>
    <phoneticPr fontId="2" type="noConversion"/>
  </si>
  <si>
    <t>1子3歲</t>
    <phoneticPr fontId="2" type="noConversion"/>
  </si>
  <si>
    <t>麥翠娉</t>
    <phoneticPr fontId="2" type="noConversion"/>
  </si>
  <si>
    <t>兒子8歲</t>
    <phoneticPr fontId="2" type="noConversion"/>
  </si>
  <si>
    <t>黃秋梅</t>
    <phoneticPr fontId="2" type="noConversion"/>
  </si>
  <si>
    <t>麗閣邨麗蘭樓 430室/4樓</t>
    <phoneticPr fontId="2" type="noConversion"/>
  </si>
  <si>
    <t>5377 1592</t>
    <phoneticPr fontId="2" type="noConversion"/>
  </si>
  <si>
    <t>兒子14個月大,丈夫63歲</t>
    <phoneticPr fontId="2" type="noConversion"/>
  </si>
  <si>
    <t>黃惠紅</t>
    <phoneticPr fontId="2" type="noConversion"/>
  </si>
  <si>
    <t>麗閣邨麗蘭樓629室</t>
    <phoneticPr fontId="2" type="noConversion"/>
  </si>
  <si>
    <t>6570 2212</t>
    <phoneticPr fontId="2" type="noConversion"/>
  </si>
  <si>
    <t>兒子3歲</t>
    <phoneticPr fontId="2" type="noConversion"/>
  </si>
  <si>
    <t>張惠琪</t>
    <phoneticPr fontId="2" type="noConversion"/>
  </si>
  <si>
    <t>九江街 126號 南洋大廈4/F E室</t>
    <phoneticPr fontId="2" type="noConversion"/>
  </si>
  <si>
    <t>6570 4883</t>
    <phoneticPr fontId="2" type="noConversion"/>
  </si>
  <si>
    <t>1子7歲,1女3.5歲</t>
    <phoneticPr fontId="2" type="noConversion"/>
  </si>
  <si>
    <t>高永蘭</t>
    <phoneticPr fontId="2" type="noConversion"/>
  </si>
  <si>
    <t>6875-7646</t>
    <phoneticPr fontId="2" type="noConversion"/>
  </si>
  <si>
    <t>2女(6,3歲),丈夫在內地工作,跟奶奶住</t>
    <phoneticPr fontId="2" type="noConversion"/>
  </si>
  <si>
    <t>劉桂田</t>
    <phoneticPr fontId="2" type="noConversion"/>
  </si>
  <si>
    <t>2子(9,10個月),1女8歲</t>
    <phoneticPr fontId="2" type="noConversion"/>
  </si>
  <si>
    <t>已婚</t>
    <phoneticPr fontId="2" type="noConversion"/>
  </si>
  <si>
    <t>6759-5201</t>
    <phoneticPr fontId="2" type="noConversion"/>
  </si>
  <si>
    <t>1子5歲,1女3歲</t>
    <phoneticPr fontId="2" type="noConversion"/>
  </si>
  <si>
    <t>余琴仙</t>
    <phoneticPr fontId="2" type="noConversion"/>
  </si>
  <si>
    <t>基隆街251號5/F,B室</t>
    <phoneticPr fontId="2" type="noConversion"/>
  </si>
  <si>
    <t>6702-6217</t>
    <phoneticPr fontId="2" type="noConversion"/>
  </si>
  <si>
    <t>2子(16,4歲)</t>
    <phoneticPr fontId="2" type="noConversion"/>
  </si>
  <si>
    <t>1女5歲</t>
    <phoneticPr fontId="2" type="noConversion"/>
  </si>
  <si>
    <t>徐燕霞</t>
    <phoneticPr fontId="2" type="noConversion"/>
  </si>
  <si>
    <t>9765 8976</t>
    <phoneticPr fontId="2" type="noConversion"/>
  </si>
  <si>
    <t>2子(17.5,14歲),1女15歲</t>
    <phoneticPr fontId="2" type="noConversion"/>
  </si>
  <si>
    <t>彭斐英</t>
    <phoneticPr fontId="2" type="noConversion"/>
  </si>
  <si>
    <t>1女11歲,1子4歲</t>
    <phoneticPr fontId="2" type="noConversion"/>
  </si>
  <si>
    <t>譚翠娜</t>
    <phoneticPr fontId="2" type="noConversion"/>
  </si>
  <si>
    <t>1子6歲</t>
    <phoneticPr fontId="2" type="noConversion"/>
  </si>
  <si>
    <t>南昌邨 昌頌樓 1316室</t>
    <phoneticPr fontId="2" type="noConversion"/>
  </si>
  <si>
    <t>李漢英</t>
    <phoneticPr fontId="2" type="noConversion"/>
  </si>
  <si>
    <t>6280 1249</t>
    <phoneticPr fontId="2" type="noConversion"/>
  </si>
  <si>
    <t>1女8歲</t>
    <phoneticPr fontId="2" type="noConversion"/>
  </si>
  <si>
    <t>6405 6623</t>
    <phoneticPr fontId="2" type="noConversion"/>
  </si>
  <si>
    <t>陳鳳蓮</t>
    <phoneticPr fontId="2" type="noConversion"/>
  </si>
  <si>
    <t>榮昌村 榮俊樓 10/F 1019室</t>
    <phoneticPr fontId="2" type="noConversion"/>
  </si>
  <si>
    <t>2子(20,13歲),跟母親住</t>
    <phoneticPr fontId="2" type="noConversion"/>
  </si>
  <si>
    <t>吳蓮英</t>
    <phoneticPr fontId="2" type="noConversion"/>
  </si>
  <si>
    <t>麗閣邨麗菊樓230室</t>
    <phoneticPr fontId="2" type="noConversion"/>
  </si>
  <si>
    <t>9285 5489</t>
    <phoneticPr fontId="2" type="noConversion"/>
  </si>
  <si>
    <t>1子在港,2女在內地,同孫女住9歲,丈夫過世</t>
    <phoneticPr fontId="2" type="noConversion"/>
  </si>
  <si>
    <t>鍾蘭香</t>
    <phoneticPr fontId="2" type="noConversion"/>
  </si>
  <si>
    <t>9345-0152</t>
    <phoneticPr fontId="2" type="noConversion"/>
  </si>
  <si>
    <t>2女(21歲,11歲)</t>
    <phoneticPr fontId="2" type="noConversion"/>
  </si>
  <si>
    <t>陳淑明</t>
    <phoneticPr fontId="2" type="noConversion"/>
  </si>
  <si>
    <t>6795-2355</t>
    <phoneticPr fontId="2" type="noConversion"/>
  </si>
  <si>
    <t>1女17歲智障,1子6歲</t>
    <phoneticPr fontId="2" type="noConversion"/>
  </si>
  <si>
    <t>廖惠棠</t>
    <phoneticPr fontId="2" type="noConversion"/>
  </si>
  <si>
    <t>已婚</t>
    <phoneticPr fontId="2" type="noConversion"/>
  </si>
  <si>
    <t>海壇街163號南海大廈13/F,A室</t>
    <phoneticPr fontId="2" type="noConversion"/>
  </si>
  <si>
    <t>9365-8834</t>
    <phoneticPr fontId="2" type="noConversion"/>
  </si>
  <si>
    <t>1子3.5歲有言語障礙</t>
    <phoneticPr fontId="2" type="noConversion"/>
  </si>
  <si>
    <t>藍彩艷</t>
    <phoneticPr fontId="2" type="noConversion"/>
  </si>
  <si>
    <t>基隆街 177號 9樓 C室</t>
    <phoneticPr fontId="2" type="noConversion"/>
  </si>
  <si>
    <t>5118 1209</t>
    <phoneticPr fontId="2" type="noConversion"/>
  </si>
  <si>
    <t>1子1女</t>
    <phoneticPr fontId="2" type="noConversion"/>
  </si>
  <si>
    <t>凌冬香</t>
    <phoneticPr fontId="2" type="noConversion"/>
  </si>
  <si>
    <t>大南街356號5樓B室</t>
    <phoneticPr fontId="2" type="noConversion"/>
  </si>
  <si>
    <t>9820-7029</t>
    <phoneticPr fontId="2" type="noConversion"/>
  </si>
  <si>
    <t>1子12歲1女8歲</t>
    <phoneticPr fontId="2" type="noConversion"/>
  </si>
  <si>
    <t>盧二鳳</t>
    <phoneticPr fontId="2" type="noConversion"/>
  </si>
  <si>
    <t>9123 8506</t>
    <phoneticPr fontId="2" type="noConversion"/>
  </si>
  <si>
    <t>4女(16,14,12,11歲)</t>
    <phoneticPr fontId="2" type="noConversion"/>
  </si>
  <si>
    <t>吳穎芬</t>
    <phoneticPr fontId="2" type="noConversion"/>
  </si>
  <si>
    <t>海麗邨海健樓 1610室</t>
    <phoneticPr fontId="2" type="noConversion"/>
  </si>
  <si>
    <t>6592 4840</t>
    <phoneticPr fontId="2" type="noConversion"/>
  </si>
  <si>
    <t>1女14歲,1子7.5歲</t>
    <phoneticPr fontId="2" type="noConversion"/>
  </si>
  <si>
    <t>李豔娉</t>
    <phoneticPr fontId="2" type="noConversion"/>
  </si>
  <si>
    <t>1子6.5歲,1女11.5歲</t>
    <phoneticPr fontId="2" type="noConversion"/>
  </si>
  <si>
    <t>6685 8444</t>
    <phoneticPr fontId="2" type="noConversion"/>
  </si>
  <si>
    <t>佟艷慧</t>
    <phoneticPr fontId="2" type="noConversion"/>
  </si>
  <si>
    <t>石硤尾邨22座427室</t>
    <phoneticPr fontId="2" type="noConversion"/>
  </si>
  <si>
    <t>1子16歲,1女8歲</t>
    <phoneticPr fontId="2" type="noConversion"/>
  </si>
  <si>
    <t>6736 5552</t>
    <phoneticPr fontId="2" type="noConversion"/>
  </si>
  <si>
    <t>1子9歲(自閉)</t>
    <phoneticPr fontId="2" type="noConversion"/>
  </si>
  <si>
    <t>黃碧珊</t>
    <phoneticPr fontId="2" type="noConversion"/>
  </si>
  <si>
    <t>長沙灣兼善里20號3樓B室</t>
    <phoneticPr fontId="2" type="noConversion"/>
  </si>
  <si>
    <t>6856-8342</t>
    <phoneticPr fontId="2" type="noConversion"/>
  </si>
  <si>
    <t>1子1歲4個月,1女3歲半</t>
    <phoneticPr fontId="2" type="noConversion"/>
  </si>
  <si>
    <t>陳曉梅</t>
    <phoneticPr fontId="2" type="noConversion"/>
  </si>
  <si>
    <t>1女3歲,1仔1歲4月</t>
    <phoneticPr fontId="2" type="noConversion"/>
  </si>
  <si>
    <t>謝藹棠</t>
    <phoneticPr fontId="2" type="noConversion"/>
  </si>
  <si>
    <t xml:space="preserve">6763 1181 </t>
    <phoneticPr fontId="2" type="noConversion"/>
  </si>
  <si>
    <t>2子(10歲,5歲)</t>
    <phoneticPr fontId="2" type="noConversion"/>
  </si>
  <si>
    <t>黃智慧</t>
    <phoneticPr fontId="2" type="noConversion"/>
  </si>
  <si>
    <t>5611 9302</t>
    <phoneticPr fontId="2" type="noConversion"/>
  </si>
  <si>
    <t>綜綬</t>
    <phoneticPr fontId="2" type="noConversion"/>
  </si>
  <si>
    <t>2女(11歲,3歲),有身孕(預產期4月尾),老公(內地)</t>
    <phoneticPr fontId="2" type="noConversion"/>
  </si>
  <si>
    <t>李東弦</t>
    <phoneticPr fontId="2" type="noConversion"/>
  </si>
  <si>
    <t>5133-7389</t>
    <phoneticPr fontId="2" type="noConversion"/>
  </si>
  <si>
    <t>2子(12,8歲)</t>
    <phoneticPr fontId="2" type="noConversion"/>
  </si>
  <si>
    <t>謝艷萍</t>
    <phoneticPr fontId="2" type="noConversion"/>
  </si>
  <si>
    <t>6377-8089</t>
    <phoneticPr fontId="2" type="noConversion"/>
  </si>
  <si>
    <t>1女7歲1子6歲</t>
    <phoneticPr fontId="2" type="noConversion"/>
  </si>
  <si>
    <t>王玉梅</t>
    <phoneticPr fontId="2" type="noConversion"/>
  </si>
  <si>
    <t>長沙灣邨長泰樓2309室</t>
    <phoneticPr fontId="2" type="noConversion"/>
  </si>
  <si>
    <t>5266-6785</t>
    <phoneticPr fontId="2" type="noConversion"/>
  </si>
  <si>
    <t>1女12歲</t>
    <phoneticPr fontId="2" type="noConversion"/>
  </si>
  <si>
    <t>綜媛</t>
    <phoneticPr fontId="2" type="noConversion"/>
  </si>
  <si>
    <t>鄧紅玲</t>
    <phoneticPr fontId="2" type="noConversion"/>
  </si>
  <si>
    <t>1子7歲</t>
    <phoneticPr fontId="2" type="noConversion"/>
  </si>
  <si>
    <t>3子弟(9,7,5歲)</t>
    <phoneticPr fontId="2" type="noConversion"/>
  </si>
  <si>
    <t>馮梅蘭</t>
    <phoneticPr fontId="2" type="noConversion"/>
  </si>
  <si>
    <t>欽洲街20號興華大廈3/F,A室</t>
    <phoneticPr fontId="2" type="noConversion"/>
  </si>
  <si>
    <t>6977-1901</t>
    <phoneticPr fontId="2" type="noConversion"/>
  </si>
  <si>
    <t>孫女(6歲)</t>
    <phoneticPr fontId="2" type="noConversion"/>
  </si>
  <si>
    <t>衛均蘭</t>
    <phoneticPr fontId="2" type="noConversion"/>
  </si>
  <si>
    <t>白田邨太白樓406室</t>
    <phoneticPr fontId="2" type="noConversion"/>
  </si>
  <si>
    <t>9787 7330</t>
    <phoneticPr fontId="2" type="noConversion"/>
  </si>
  <si>
    <t>1子9歲,1女5歲,同奶奶住</t>
    <phoneticPr fontId="2" type="noConversion"/>
  </si>
  <si>
    <t>陳麗嫦</t>
    <phoneticPr fontId="2" type="noConversion"/>
  </si>
  <si>
    <t>白田邨11座816室</t>
    <phoneticPr fontId="2" type="noConversion"/>
  </si>
  <si>
    <t>6736 0184</t>
    <phoneticPr fontId="2" type="noConversion"/>
  </si>
  <si>
    <t>1子25歲,1女10歲</t>
    <phoneticPr fontId="2" type="noConversion"/>
  </si>
  <si>
    <t>李艷萍</t>
    <phoneticPr fontId="2" type="noConversion"/>
  </si>
  <si>
    <t>白田邨太田樓1602室</t>
    <phoneticPr fontId="2" type="noConversion"/>
  </si>
  <si>
    <t>6225 3308</t>
    <phoneticPr fontId="2" type="noConversion"/>
  </si>
  <si>
    <t>2女(13,7歲)</t>
    <phoneticPr fontId="2" type="noConversion"/>
  </si>
  <si>
    <t>蒙紅素</t>
    <phoneticPr fontId="2" type="noConversion"/>
  </si>
  <si>
    <t>6021 9493</t>
    <phoneticPr fontId="2" type="noConversion"/>
  </si>
  <si>
    <t>1子14歲(J CAFÉ會員),女2歲</t>
    <phoneticPr fontId="2" type="noConversion"/>
  </si>
  <si>
    <t>鄒慶洪</t>
    <phoneticPr fontId="2" type="noConversion"/>
  </si>
  <si>
    <t>白田邨13座1423室</t>
    <phoneticPr fontId="2" type="noConversion"/>
  </si>
  <si>
    <t xml:space="preserve">5639 5848 </t>
    <phoneticPr fontId="2" type="noConversion"/>
  </si>
  <si>
    <t>1子5歲,,1女10歲</t>
    <phoneticPr fontId="2" type="noConversion"/>
  </si>
  <si>
    <t>盧楚慧</t>
    <phoneticPr fontId="2" type="noConversion"/>
  </si>
  <si>
    <t>白田邨太田樓312室</t>
    <phoneticPr fontId="2" type="noConversion"/>
  </si>
  <si>
    <t>6745 9428</t>
    <phoneticPr fontId="2" type="noConversion"/>
  </si>
  <si>
    <t>2子(5歲,2個月),同奶奶住</t>
    <phoneticPr fontId="2" type="noConversion"/>
  </si>
  <si>
    <t>甄小燕</t>
    <phoneticPr fontId="2" type="noConversion"/>
  </si>
  <si>
    <t>麥惠好</t>
    <phoneticPr fontId="2" type="noConversion"/>
  </si>
  <si>
    <t>長沙灣道109號榮華大樓11/F109A室</t>
    <phoneticPr fontId="2" type="noConversion"/>
  </si>
  <si>
    <t>1子26歲有工作,孫13歲(活躍,社交困難住宿舍)</t>
    <phoneticPr fontId="2" type="noConversion"/>
  </si>
  <si>
    <t>盧玉蓮</t>
    <phoneticPr fontId="2" type="noConversion"/>
  </si>
  <si>
    <t>6802 2151</t>
    <phoneticPr fontId="2" type="noConversion"/>
  </si>
  <si>
    <t>1子3歲,1女9歲</t>
    <phoneticPr fontId="2" type="noConversion"/>
  </si>
  <si>
    <t>通洲街190號富安大樓7/F</t>
    <phoneticPr fontId="2" type="noConversion"/>
  </si>
  <si>
    <t>盧韻雯</t>
    <phoneticPr fontId="2" type="noConversion"/>
  </si>
  <si>
    <t>5931-2112</t>
    <phoneticPr fontId="2" type="noConversion"/>
  </si>
  <si>
    <t>伍志玲</t>
    <phoneticPr fontId="2" type="noConversion"/>
  </si>
  <si>
    <t>鴨寮街244號6樓,2號房</t>
    <phoneticPr fontId="2" type="noConversion"/>
  </si>
  <si>
    <t>6511-0189</t>
    <phoneticPr fontId="2" type="noConversion"/>
  </si>
  <si>
    <t>葉雯鈺</t>
  </si>
  <si>
    <t>6082-5162</t>
    <phoneticPr fontId="2" type="noConversion"/>
  </si>
  <si>
    <t>1子1.5歲,3女(6,5歲,6個月)</t>
    <phoneticPr fontId="2" type="noConversion"/>
  </si>
  <si>
    <t>徐    納</t>
    <phoneticPr fontId="2" type="noConversion"/>
  </si>
  <si>
    <t>元洲街324號5/F,B房</t>
    <phoneticPr fontId="2" type="noConversion"/>
  </si>
  <si>
    <t>9511-6332</t>
    <phoneticPr fontId="2" type="noConversion"/>
  </si>
  <si>
    <t>1女5歲半</t>
    <phoneticPr fontId="2" type="noConversion"/>
  </si>
  <si>
    <t>馬    晶</t>
    <phoneticPr fontId="2" type="noConversion"/>
  </si>
  <si>
    <t>基隆街310號4/F,A室</t>
    <phoneticPr fontId="2" type="noConversion"/>
  </si>
  <si>
    <t>5938-5790</t>
    <phoneticPr fontId="2" type="noConversion"/>
  </si>
  <si>
    <t>1子4歲</t>
    <phoneticPr fontId="2" type="noConversion"/>
  </si>
  <si>
    <t>楊怡芝</t>
    <phoneticPr fontId="2" type="noConversion"/>
  </si>
  <si>
    <t>6923-8856</t>
    <phoneticPr fontId="2" type="noConversion"/>
  </si>
  <si>
    <t>1子7歲,1女3歲</t>
    <phoneticPr fontId="2" type="noConversion"/>
  </si>
  <si>
    <t>陳翠琼</t>
    <phoneticPr fontId="2" type="noConversion"/>
  </si>
  <si>
    <t>未婚</t>
    <phoneticPr fontId="2" type="noConversion"/>
  </si>
  <si>
    <t>海壇街250號6/F天台</t>
    <phoneticPr fontId="2" type="noConversion"/>
  </si>
  <si>
    <t>9695-1093</t>
    <phoneticPr fontId="2" type="noConversion"/>
  </si>
  <si>
    <t>李丹潔</t>
    <phoneticPr fontId="2" type="noConversion"/>
  </si>
  <si>
    <t>6847-1695</t>
    <phoneticPr fontId="2" type="noConversion"/>
  </si>
  <si>
    <t>1女18歲</t>
    <phoneticPr fontId="2" type="noConversion"/>
  </si>
  <si>
    <t>盧腊秀</t>
    <phoneticPr fontId="2" type="noConversion"/>
  </si>
  <si>
    <t>2776-8302</t>
    <phoneticPr fontId="2" type="noConversion"/>
  </si>
  <si>
    <t>1子14歲,1女16歲</t>
    <phoneticPr fontId="2" type="noConversion"/>
  </si>
  <si>
    <t>植紅庚</t>
    <phoneticPr fontId="2" type="noConversion"/>
  </si>
  <si>
    <t>1子9歲</t>
    <phoneticPr fontId="2" type="noConversion"/>
  </si>
  <si>
    <t>1女7歲</t>
    <phoneticPr fontId="2" type="noConversion"/>
  </si>
  <si>
    <t>已婚</t>
    <phoneticPr fontId="2" type="noConversion"/>
  </si>
  <si>
    <t>女</t>
    <phoneticPr fontId="2" type="noConversion"/>
  </si>
  <si>
    <t>5533 1121</t>
    <phoneticPr fontId="2" type="noConversion"/>
  </si>
  <si>
    <t>廖菊花</t>
    <phoneticPr fontId="2" type="noConversion"/>
  </si>
  <si>
    <t>無收入(準備申請綜緩)</t>
    <phoneticPr fontId="2" type="noConversion"/>
  </si>
  <si>
    <t>1子7歲,有身孕(預產期7月尾),普通話</t>
    <phoneticPr fontId="2" type="noConversion"/>
  </si>
  <si>
    <t>石硤尾邨美益樓3510室</t>
    <phoneticPr fontId="2" type="noConversion"/>
  </si>
  <si>
    <t>9665 3303</t>
    <phoneticPr fontId="2" type="noConversion"/>
  </si>
  <si>
    <t>1子10歲,1女2歲</t>
    <phoneticPr fontId="2" type="noConversion"/>
  </si>
  <si>
    <t>陳高美</t>
    <phoneticPr fontId="2" type="noConversion"/>
  </si>
  <si>
    <t>胡杏花</t>
    <phoneticPr fontId="2" type="noConversion"/>
  </si>
  <si>
    <t>石硤尾邨美笙樓1107室</t>
    <phoneticPr fontId="2" type="noConversion"/>
  </si>
  <si>
    <t>石硤尾邨美笙樓2412室</t>
    <phoneticPr fontId="2" type="noConversion"/>
  </si>
  <si>
    <t>6127 6747</t>
    <phoneticPr fontId="2" type="noConversion"/>
  </si>
  <si>
    <t>1子10歲,1女1歲</t>
    <phoneticPr fontId="2" type="noConversion"/>
  </si>
  <si>
    <t>曾彩霞</t>
    <phoneticPr fontId="2" type="noConversion"/>
  </si>
  <si>
    <t>石硤尾邨美薈樓3203室</t>
    <phoneticPr fontId="2" type="noConversion"/>
  </si>
  <si>
    <t>9842 8386</t>
    <phoneticPr fontId="2" type="noConversion"/>
  </si>
  <si>
    <t>3女(10歲,4歲,5個月)</t>
    <phoneticPr fontId="2" type="noConversion"/>
  </si>
  <si>
    <t>邱雪紅</t>
    <phoneticPr fontId="2" type="noConversion"/>
  </si>
  <si>
    <t>石硤尾邨美賢樓2110室</t>
    <phoneticPr fontId="2" type="noConversion"/>
  </si>
  <si>
    <t>6588 7551</t>
    <phoneticPr fontId="2" type="noConversion"/>
  </si>
  <si>
    <t>1女4歲,同奶奶住</t>
    <phoneticPr fontId="2" type="noConversion"/>
  </si>
  <si>
    <t>盧淑珠</t>
    <phoneticPr fontId="2" type="noConversion"/>
  </si>
  <si>
    <t>石硤尾邨美虹樓43座306室</t>
    <phoneticPr fontId="2" type="noConversion"/>
  </si>
  <si>
    <t>6430 4708</t>
    <phoneticPr fontId="2" type="noConversion"/>
  </si>
  <si>
    <t>1子3個月</t>
    <phoneticPr fontId="2" type="noConversion"/>
  </si>
  <si>
    <t>張裕萍</t>
    <phoneticPr fontId="2" type="noConversion"/>
  </si>
  <si>
    <t>大埔道136-140號號東盧大廈B座 4/F 7室C</t>
    <phoneticPr fontId="2" type="noConversion"/>
  </si>
  <si>
    <t>9455 0476</t>
    <phoneticPr fontId="2" type="noConversion"/>
  </si>
  <si>
    <t>2子(14歲,1歲半)</t>
    <phoneticPr fontId="2" type="noConversion"/>
  </si>
  <si>
    <t>韋妙玲</t>
    <phoneticPr fontId="2" type="noConversion"/>
  </si>
  <si>
    <t>1子14個月,1女5歲</t>
    <phoneticPr fontId="2" type="noConversion"/>
  </si>
  <si>
    <t>梁鳳環</t>
    <phoneticPr fontId="2" type="noConversion"/>
  </si>
  <si>
    <t>梁月嫦</t>
    <phoneticPr fontId="2" type="noConversion"/>
  </si>
  <si>
    <t>9793 6208</t>
    <phoneticPr fontId="2" type="noConversion"/>
  </si>
  <si>
    <t>5930 9280</t>
    <phoneticPr fontId="2" type="noConversion"/>
  </si>
  <si>
    <t>2子(7,5.5歲),1女3歲(同梁鳳環嬸母)</t>
    <phoneticPr fontId="2" type="noConversion"/>
  </si>
  <si>
    <t>鄧玉芳</t>
    <phoneticPr fontId="2" type="noConversion"/>
  </si>
  <si>
    <t>白田邨麗田樓1403室</t>
    <phoneticPr fontId="2" type="noConversion"/>
  </si>
  <si>
    <t>6489 0438</t>
    <phoneticPr fontId="2" type="noConversion"/>
  </si>
  <si>
    <t>低收入+傷殘津貼</t>
    <phoneticPr fontId="2" type="noConversion"/>
  </si>
  <si>
    <t>1內孫8歲</t>
    <phoneticPr fontId="2" type="noConversion"/>
  </si>
  <si>
    <t>廖順歡</t>
    <phoneticPr fontId="2" type="noConversion"/>
  </si>
  <si>
    <t>石硤尾邨21座331室</t>
    <phoneticPr fontId="2" type="noConversion"/>
  </si>
  <si>
    <t>1子2歲,1女4歲</t>
    <phoneticPr fontId="2" type="noConversion"/>
  </si>
  <si>
    <t>6423 7796</t>
    <phoneticPr fontId="2" type="noConversion"/>
  </si>
  <si>
    <t>何惠珍</t>
    <phoneticPr fontId="2" type="noConversion"/>
  </si>
  <si>
    <t>大角咀萬安街22號3/F,A室</t>
    <phoneticPr fontId="2" type="noConversion"/>
  </si>
  <si>
    <t>6855-9998</t>
    <phoneticPr fontId="2" type="noConversion"/>
  </si>
  <si>
    <t>吳艷娜</t>
    <phoneticPr fontId="2" type="noConversion"/>
  </si>
  <si>
    <t>北河街16號3/F,3室(海壇街入186號)</t>
    <phoneticPr fontId="2" type="noConversion"/>
  </si>
  <si>
    <t>5499-9811</t>
    <phoneticPr fontId="2" type="noConversion"/>
  </si>
  <si>
    <t>1女2歲半</t>
    <phoneticPr fontId="2" type="noConversion"/>
  </si>
  <si>
    <t>湯少環</t>
    <phoneticPr fontId="2" type="noConversion"/>
  </si>
  <si>
    <t>北河街68號唐6樓C室</t>
    <phoneticPr fontId="2" type="noConversion"/>
  </si>
  <si>
    <t>5307-8280</t>
    <phoneticPr fontId="2" type="noConversion"/>
  </si>
  <si>
    <t>1子7歲</t>
    <phoneticPr fontId="2" type="noConversion"/>
  </si>
  <si>
    <t>黎榮梅</t>
    <phoneticPr fontId="2" type="noConversion"/>
  </si>
  <si>
    <t>基隆街143號4樓A室</t>
    <phoneticPr fontId="2" type="noConversion"/>
  </si>
  <si>
    <t>6846-5759</t>
    <phoneticPr fontId="2" type="noConversion"/>
  </si>
  <si>
    <t>1子10歲,1女13歲</t>
    <phoneticPr fontId="2" type="noConversion"/>
  </si>
  <si>
    <t>李美玲</t>
    <phoneticPr fontId="2" type="noConversion"/>
  </si>
  <si>
    <t>石硤尾美益樓3807室</t>
    <phoneticPr fontId="2" type="noConversion"/>
  </si>
  <si>
    <t>6549 7388</t>
    <phoneticPr fontId="2" type="noConversion"/>
  </si>
  <si>
    <t>1子13歲,1女2歲</t>
    <phoneticPr fontId="2" type="noConversion"/>
  </si>
  <si>
    <t>姚彩荷</t>
    <phoneticPr fontId="2" type="noConversion"/>
  </si>
  <si>
    <t>澤安邨麗澤樓819室</t>
    <phoneticPr fontId="2" type="noConversion"/>
  </si>
  <si>
    <t>6705 4937</t>
    <phoneticPr fontId="2" type="noConversion"/>
  </si>
  <si>
    <t>1子12歲,1女7歲,同姑仔住</t>
    <phoneticPr fontId="2" type="noConversion"/>
  </si>
  <si>
    <t>1子2歲</t>
    <phoneticPr fontId="2" type="noConversion"/>
  </si>
  <si>
    <t>2孖仔8歲,1女11歲</t>
    <phoneticPr fontId="2" type="noConversion"/>
  </si>
  <si>
    <t>龍麗梅</t>
    <phoneticPr fontId="2" type="noConversion"/>
  </si>
  <si>
    <t>6844 4758</t>
    <phoneticPr fontId="2" type="noConversion"/>
  </si>
  <si>
    <t>1女8歲</t>
    <phoneticPr fontId="2" type="noConversion"/>
  </si>
  <si>
    <t>葉春蘭</t>
    <phoneticPr fontId="2" type="noConversion"/>
  </si>
  <si>
    <t>5562 68 08</t>
    <phoneticPr fontId="2" type="noConversion"/>
  </si>
  <si>
    <t>2子11,2歲(大仔在內地,預計年尾單程來港生活)</t>
    <phoneticPr fontId="2" type="noConversion"/>
  </si>
  <si>
    <t>馮敏萍</t>
    <phoneticPr fontId="2" type="noConversion"/>
  </si>
  <si>
    <t>石硤尾邨19座1001室</t>
    <phoneticPr fontId="2" type="noConversion"/>
  </si>
  <si>
    <t>9817 3479</t>
    <phoneticPr fontId="2" type="noConversion"/>
  </si>
  <si>
    <t>1子2歲,1女5歲</t>
    <phoneticPr fontId="2" type="noConversion"/>
  </si>
  <si>
    <t>張丹燕</t>
    <phoneticPr fontId="2" type="noConversion"/>
  </si>
  <si>
    <t>6892-9843</t>
    <phoneticPr fontId="2" type="noConversion"/>
  </si>
  <si>
    <t>1女3歲半</t>
    <phoneticPr fontId="2" type="noConversion"/>
  </si>
  <si>
    <t>朱偉雪</t>
    <phoneticPr fontId="2" type="noConversion"/>
  </si>
  <si>
    <t>順寧道63-67號仁順大廈5/F,B室</t>
    <phoneticPr fontId="2" type="noConversion"/>
  </si>
  <si>
    <t>6871-4461</t>
    <phoneticPr fontId="2" type="noConversion"/>
  </si>
  <si>
    <t>2女(12,歲半)</t>
    <phoneticPr fontId="2" type="noConversion"/>
  </si>
  <si>
    <t>曾昭鳳</t>
    <phoneticPr fontId="2" type="noConversion"/>
  </si>
  <si>
    <t>海麗邨海智樓1607室</t>
    <phoneticPr fontId="2" type="noConversion"/>
  </si>
  <si>
    <t>1子26歲,2女(24,19歲)</t>
    <phoneticPr fontId="2" type="noConversion"/>
  </si>
  <si>
    <t>譚瑞心</t>
    <phoneticPr fontId="2" type="noConversion"/>
  </si>
  <si>
    <t>元洲邨元禧樓1618室</t>
    <phoneticPr fontId="2" type="noConversion"/>
  </si>
  <si>
    <t>6301-8138</t>
    <phoneticPr fontId="2" type="noConversion"/>
  </si>
  <si>
    <t>1女13歲,1子4歲,跟老爺、奶奶住</t>
    <phoneticPr fontId="2" type="noConversion"/>
  </si>
  <si>
    <t>6768-0386</t>
    <phoneticPr fontId="2" type="noConversion"/>
  </si>
  <si>
    <t>2女(4歲,歲半)</t>
    <phoneticPr fontId="2" type="noConversion"/>
  </si>
  <si>
    <t>朱均妹</t>
    <phoneticPr fontId="2" type="noConversion"/>
  </si>
  <si>
    <t>藍壬嬌</t>
    <phoneticPr fontId="2" type="noConversion"/>
  </si>
  <si>
    <t>9135-5213</t>
    <phoneticPr fontId="2" type="noConversion"/>
  </si>
  <si>
    <t>1子7歲,3女(15,9,3歲)</t>
    <phoneticPr fontId="2" type="noConversion"/>
  </si>
  <si>
    <t>黃素齊</t>
    <phoneticPr fontId="2" type="noConversion"/>
  </si>
  <si>
    <t>麗閣邨麗菊樓1111室</t>
    <phoneticPr fontId="2" type="noConversion"/>
  </si>
  <si>
    <t>6762-0321</t>
    <phoneticPr fontId="2" type="noConversion"/>
  </si>
  <si>
    <t>2子(23,22歲)</t>
    <phoneticPr fontId="2" type="noConversion"/>
  </si>
  <si>
    <t>分居</t>
    <phoneticPr fontId="2" type="noConversion"/>
  </si>
  <si>
    <t>1女9歲</t>
    <phoneticPr fontId="2" type="noConversion"/>
  </si>
  <si>
    <t>馮利清</t>
  </si>
  <si>
    <t>傅志英</t>
    <phoneticPr fontId="2" type="noConversion"/>
  </si>
  <si>
    <t>元洲邨元樂樓1011室</t>
    <phoneticPr fontId="2" type="noConversion"/>
  </si>
  <si>
    <t>9589-8818</t>
    <phoneticPr fontId="2" type="noConversion"/>
  </si>
  <si>
    <t>1子12歲,1女6歲</t>
    <phoneticPr fontId="2" type="noConversion"/>
  </si>
  <si>
    <t>范冰雪</t>
    <phoneticPr fontId="2" type="noConversion"/>
  </si>
  <si>
    <t>李鄭屋邨仁愛樓812室</t>
    <phoneticPr fontId="2" type="noConversion"/>
  </si>
  <si>
    <t>5348-2624</t>
    <phoneticPr fontId="2" type="noConversion"/>
  </si>
  <si>
    <t>2女(5歲8個月),在姑姐家住</t>
    <phoneticPr fontId="2" type="noConversion"/>
  </si>
  <si>
    <t>福榮街187號常榮大樓7/F,E座</t>
    <phoneticPr fontId="2" type="noConversion"/>
  </si>
  <si>
    <t>1女7歲,跟奶奶住</t>
    <phoneticPr fontId="2" type="noConversion"/>
  </si>
  <si>
    <t>應春</t>
    <phoneticPr fontId="2" type="noConversion"/>
  </si>
  <si>
    <t>石硤尾邨美盛樓3007室</t>
    <phoneticPr fontId="2" type="noConversion"/>
  </si>
  <si>
    <t>6738 2353</t>
    <phoneticPr fontId="2" type="noConversion"/>
  </si>
  <si>
    <t>石硤尾邨美盛樓3201&amp;3208室</t>
    <phoneticPr fontId="2" type="noConversion"/>
  </si>
  <si>
    <t>6146 2966</t>
    <phoneticPr fontId="2" type="noConversion"/>
  </si>
  <si>
    <t>4子(13,5,4,2歲),1女7歲</t>
    <phoneticPr fontId="2" type="noConversion"/>
  </si>
  <si>
    <t>鍾仕甜</t>
    <phoneticPr fontId="2" type="noConversion"/>
  </si>
  <si>
    <t>石硤尾邨23座1220室</t>
    <phoneticPr fontId="2" type="noConversion"/>
  </si>
  <si>
    <t>9839 6967</t>
    <phoneticPr fontId="2" type="noConversion"/>
  </si>
  <si>
    <t>何麗賢</t>
    <phoneticPr fontId="2" type="noConversion"/>
  </si>
  <si>
    <t>6489 7488</t>
    <phoneticPr fontId="2" type="noConversion"/>
  </si>
  <si>
    <t>1子12歲(丈夫及大仔在內地生活)</t>
    <phoneticPr fontId="2" type="noConversion"/>
  </si>
  <si>
    <t>鄧紅寶</t>
    <phoneticPr fontId="2" type="noConversion"/>
  </si>
  <si>
    <t>1子4歲(雙飛,丈夫同大仔在內地,同父母住)</t>
    <phoneticPr fontId="2" type="noConversion"/>
  </si>
  <si>
    <t>吳麗春</t>
    <phoneticPr fontId="2" type="noConversion"/>
  </si>
  <si>
    <t>汝洲街133號新安樓2/F,B座</t>
    <phoneticPr fontId="2" type="noConversion"/>
  </si>
  <si>
    <t>6686-5005</t>
    <phoneticPr fontId="2" type="noConversion"/>
  </si>
  <si>
    <t>2子(2,6歲)</t>
    <phoneticPr fontId="2" type="noConversion"/>
  </si>
  <si>
    <t>翁春燕</t>
    <phoneticPr fontId="2" type="noConversion"/>
  </si>
  <si>
    <t>1女10歲,雙程,住父親家,女兒由父親照顧</t>
    <phoneticPr fontId="2" type="noConversion"/>
  </si>
  <si>
    <t>何燕儀</t>
    <phoneticPr fontId="2" type="noConversion"/>
  </si>
  <si>
    <t>福榮街63號福星樓3/F,63號C房</t>
    <phoneticPr fontId="2" type="noConversion"/>
  </si>
  <si>
    <t>6381-7313</t>
    <phoneticPr fontId="2" type="noConversion"/>
  </si>
  <si>
    <t>2女(20,19歲)均在內地</t>
    <phoneticPr fontId="2" type="noConversion"/>
  </si>
  <si>
    <t>李宇</t>
    <phoneticPr fontId="2" type="noConversion"/>
  </si>
  <si>
    <t>6201-4278</t>
    <phoneticPr fontId="2" type="noConversion"/>
  </si>
  <si>
    <t>2子(11,2歲)</t>
    <phoneticPr fontId="2" type="noConversion"/>
  </si>
  <si>
    <t>1女10歲</t>
    <phoneticPr fontId="2" type="noConversion"/>
  </si>
  <si>
    <t>林國珍</t>
    <phoneticPr fontId="2" type="noConversion"/>
  </si>
  <si>
    <t>9775 0202</t>
    <phoneticPr fontId="2" type="noConversion"/>
  </si>
  <si>
    <t>1子11歲,1女14歲</t>
    <phoneticPr fontId="2" type="noConversion"/>
  </si>
  <si>
    <t>何燕芬</t>
    <phoneticPr fontId="2" type="noConversion"/>
  </si>
  <si>
    <t>9318 7717</t>
    <phoneticPr fontId="2" type="noConversion"/>
  </si>
  <si>
    <t>1子4歲(自閉+活躍),1女7歲(過度活躍)</t>
    <phoneticPr fontId="2" type="noConversion"/>
  </si>
  <si>
    <t>蕭鳳秀</t>
    <phoneticPr fontId="2" type="noConversion"/>
  </si>
  <si>
    <t>欽州街16-22號華興大厦4/F,4室</t>
    <phoneticPr fontId="2" type="noConversion"/>
  </si>
  <si>
    <t>9182 2144</t>
    <phoneticPr fontId="2" type="noConversion"/>
  </si>
  <si>
    <t>1女1歲</t>
    <phoneticPr fontId="2" type="noConversion"/>
  </si>
  <si>
    <t>鄧巧儀</t>
    <phoneticPr fontId="2" type="noConversion"/>
  </si>
  <si>
    <t>界限街13號二樓B室(近大南街公厠)</t>
    <phoneticPr fontId="2" type="noConversion"/>
  </si>
  <si>
    <t>6766 8168</t>
    <phoneticPr fontId="2" type="noConversion"/>
  </si>
  <si>
    <t>2子(13,10歲)</t>
    <phoneticPr fontId="2" type="noConversion"/>
  </si>
  <si>
    <t>楊春來</t>
    <phoneticPr fontId="2" type="noConversion"/>
  </si>
  <si>
    <t>6539 0713</t>
    <phoneticPr fontId="2" type="noConversion"/>
  </si>
  <si>
    <t>1女8歲,太太返工</t>
    <phoneticPr fontId="2" type="noConversion"/>
  </si>
  <si>
    <t>李偉連</t>
    <phoneticPr fontId="2" type="noConversion"/>
  </si>
  <si>
    <t>石峽尾邨19座1032室</t>
    <phoneticPr fontId="2" type="noConversion"/>
  </si>
  <si>
    <t>9330-5251</t>
    <phoneticPr fontId="2" type="noConversion"/>
  </si>
  <si>
    <t>2女(8,6歲)</t>
    <phoneticPr fontId="2" type="noConversion"/>
  </si>
  <si>
    <t>馮明</t>
    <phoneticPr fontId="2" type="noConversion"/>
  </si>
  <si>
    <t>北河街28號8/F,D房</t>
    <phoneticPr fontId="2" type="noConversion"/>
  </si>
  <si>
    <t>5409-2756</t>
    <phoneticPr fontId="2" type="noConversion"/>
  </si>
  <si>
    <t>鄒小明</t>
    <phoneticPr fontId="2" type="noConversion"/>
  </si>
  <si>
    <t>荔枝角道271號7/F,A室</t>
    <phoneticPr fontId="2" type="noConversion"/>
  </si>
  <si>
    <t>黃細花</t>
    <phoneticPr fontId="2" type="noConversion"/>
  </si>
  <si>
    <t>長沙灣道42號雙喜大厦1/F,B室</t>
    <phoneticPr fontId="2" type="noConversion"/>
  </si>
  <si>
    <t>9332 6291</t>
    <phoneticPr fontId="2" type="noConversion"/>
  </si>
  <si>
    <t>1子1歲, 2女(7,5歲)</t>
    <phoneticPr fontId="2" type="noConversion"/>
  </si>
  <si>
    <t>康少柔</t>
    <phoneticPr fontId="2" type="noConversion"/>
  </si>
  <si>
    <t>6747 6220</t>
    <phoneticPr fontId="2" type="noConversion"/>
  </si>
  <si>
    <t>麗安村 麗正樓 119室(9585-1039)</t>
    <phoneticPr fontId="2" type="noConversion"/>
  </si>
  <si>
    <t>旺角新填地街582號5櫻A室</t>
    <phoneticPr fontId="2" type="noConversion"/>
  </si>
  <si>
    <t>5116-8184</t>
    <phoneticPr fontId="2" type="noConversion"/>
  </si>
  <si>
    <t>白楊街6號4/F, C室</t>
    <phoneticPr fontId="2" type="noConversion"/>
  </si>
  <si>
    <t>彩雲二邨豐澤樓721室</t>
    <phoneticPr fontId="2" type="noConversion"/>
  </si>
  <si>
    <t>麗安邨麗平樓915室</t>
    <phoneticPr fontId="2" type="noConversion"/>
  </si>
  <si>
    <t>蔡佳玲</t>
    <phoneticPr fontId="2" type="noConversion"/>
  </si>
  <si>
    <t>1子16歲,1女7歲</t>
    <phoneticPr fontId="2" type="noConversion"/>
  </si>
  <si>
    <t>石硤尾邨美茹樓2834室</t>
    <phoneticPr fontId="2" type="noConversion"/>
  </si>
  <si>
    <t>1子1.5歲</t>
    <phoneticPr fontId="2" type="noConversion"/>
  </si>
  <si>
    <t>梁家樂</t>
    <phoneticPr fontId="2" type="noConversion"/>
  </si>
  <si>
    <t>1子16歲, 1女7歲</t>
    <phoneticPr fontId="2" type="noConversion"/>
  </si>
  <si>
    <t>潘婉芬</t>
    <phoneticPr fontId="2" type="noConversion"/>
  </si>
  <si>
    <t>元洲邨元滿樓1015室</t>
    <phoneticPr fontId="2" type="noConversion"/>
  </si>
  <si>
    <t>6605-7775</t>
    <phoneticPr fontId="2" type="noConversion"/>
  </si>
  <si>
    <t>林淑紅</t>
    <phoneticPr fontId="2" type="noConversion"/>
  </si>
  <si>
    <t>6302-7678</t>
    <phoneticPr fontId="2" type="noConversion"/>
  </si>
  <si>
    <t>2女(11,7歲)</t>
    <phoneticPr fontId="2" type="noConversion"/>
  </si>
  <si>
    <t>伍小嫻</t>
    <phoneticPr fontId="2" type="noConversion"/>
  </si>
  <si>
    <t>何文田愛民邨健民樓525室</t>
    <phoneticPr fontId="2" type="noConversion"/>
  </si>
  <si>
    <t>伍丹</t>
    <phoneticPr fontId="2" type="noConversion"/>
  </si>
  <si>
    <t>2子 (6歲; 1.5個月)</t>
    <phoneticPr fontId="2" type="noConversion"/>
  </si>
  <si>
    <t>2女 (7歲, 5歲)</t>
    <phoneticPr fontId="2" type="noConversion"/>
  </si>
  <si>
    <t>薛妙琴</t>
    <phoneticPr fontId="2" type="noConversion"/>
  </si>
  <si>
    <t>謝曉桃</t>
    <phoneticPr fontId="2" type="noConversion"/>
  </si>
  <si>
    <t>朱伍妹</t>
    <phoneticPr fontId="2" type="noConversion"/>
  </si>
  <si>
    <t>2子(2歲, 4歲)</t>
    <phoneticPr fontId="2" type="noConversion"/>
  </si>
  <si>
    <t>歐耀嬋</t>
    <phoneticPr fontId="2" type="noConversion"/>
  </si>
  <si>
    <t>石硤尾邨美賢樓3909室</t>
    <phoneticPr fontId="2" type="noConversion"/>
  </si>
  <si>
    <t>2子(5歲, 5個月)</t>
    <phoneticPr fontId="2" type="noConversion"/>
  </si>
  <si>
    <t>呂小丹</t>
    <phoneticPr fontId="2" type="noConversion"/>
  </si>
  <si>
    <t>1女10歲, 1子8歲</t>
    <phoneticPr fontId="2" type="noConversion"/>
  </si>
  <si>
    <t>譚麗霞</t>
    <phoneticPr fontId="2" type="noConversion"/>
  </si>
  <si>
    <t>李燕</t>
    <phoneticPr fontId="2" type="noConversion"/>
  </si>
  <si>
    <t>袁曼媛</t>
    <phoneticPr fontId="2" type="noConversion"/>
  </si>
  <si>
    <t>2女(17歲,12歲)</t>
    <phoneticPr fontId="2" type="noConversion"/>
  </si>
  <si>
    <t>J Life</t>
  </si>
  <si>
    <t>J Life</t>
    <phoneticPr fontId="13" type="noConversion"/>
  </si>
  <si>
    <r>
      <t>J</t>
    </r>
    <r>
      <rPr>
        <sz val="12"/>
        <color theme="1"/>
        <rFont val="新細明體"/>
        <family val="1"/>
        <charset val="136"/>
        <scheme val="minor"/>
      </rPr>
      <t xml:space="preserve"> Life</t>
    </r>
    <phoneticPr fontId="13" type="noConversion"/>
  </si>
  <si>
    <t>J life</t>
  </si>
  <si>
    <t>海壇街210號5樓</t>
    <phoneticPr fontId="2" type="noConversion"/>
  </si>
  <si>
    <t>1子1女11歲(孖), 另有前夫所生的三個女在大陸</t>
    <phoneticPr fontId="2" type="noConversion"/>
  </si>
  <si>
    <t>J Life 會員申請-記錄表 (暫停-無相)</t>
    <phoneticPr fontId="2" type="noConversion"/>
  </si>
  <si>
    <t>李雪滿</t>
    <phoneticPr fontId="2" type="noConversion"/>
  </si>
  <si>
    <t>1子7歲, 1女3歲, 跟老爺奶奶住, 丈夫內地工作</t>
    <phoneticPr fontId="2" type="noConversion"/>
  </si>
  <si>
    <t>胡惠蘭</t>
    <phoneticPr fontId="2" type="noConversion"/>
  </si>
  <si>
    <t>1子7歲, 1女8歲</t>
    <phoneticPr fontId="2" type="noConversion"/>
  </si>
  <si>
    <t>陳小連</t>
    <phoneticPr fontId="2" type="noConversion"/>
  </si>
  <si>
    <t>石硤尾邨美益樓2715室</t>
    <phoneticPr fontId="2" type="noConversion"/>
  </si>
  <si>
    <t>2子(14歲,2歲)</t>
    <phoneticPr fontId="2" type="noConversion"/>
  </si>
  <si>
    <t>馬建菊</t>
    <phoneticPr fontId="2" type="noConversion"/>
  </si>
  <si>
    <t>2子(22歲 - 厦門讀大學, ,16歲)</t>
    <phoneticPr fontId="2" type="noConversion"/>
  </si>
  <si>
    <t>福華街114號3/F B</t>
    <phoneticPr fontId="2" type="noConversion"/>
  </si>
  <si>
    <t>2女(23歲,20歲), 1子16歲</t>
    <phoneticPr fontId="2" type="noConversion"/>
  </si>
  <si>
    <t>長沙灣幸福邨福逸樓118室</t>
    <phoneticPr fontId="2" type="noConversion"/>
  </si>
  <si>
    <t>6570 7919 23876486</t>
    <phoneticPr fontId="2" type="noConversion"/>
  </si>
  <si>
    <t>張愛宏</t>
    <phoneticPr fontId="2" type="noConversion"/>
  </si>
  <si>
    <t>荔枝角道267號2/F A室</t>
    <phoneticPr fontId="2" type="noConversion"/>
  </si>
  <si>
    <t>成世平</t>
    <phoneticPr fontId="2" type="noConversion"/>
  </si>
  <si>
    <t>3女(4歲孖, 3個月)</t>
    <phoneticPr fontId="2" type="noConversion"/>
  </si>
  <si>
    <t>曾美珍</t>
    <phoneticPr fontId="2" type="noConversion"/>
  </si>
  <si>
    <t>2女 (11,12歲)</t>
    <phoneticPr fontId="2" type="noConversion"/>
  </si>
  <si>
    <t>羅月芝</t>
    <phoneticPr fontId="2" type="noConversion"/>
  </si>
  <si>
    <t>1女8歲,1子11歲在內地</t>
    <phoneticPr fontId="2" type="noConversion"/>
  </si>
  <si>
    <t>王康水</t>
    <phoneticPr fontId="2" type="noConversion"/>
  </si>
  <si>
    <t>富昌邨富悅樓3304室</t>
    <phoneticPr fontId="2" type="noConversion"/>
  </si>
  <si>
    <t>2子2X歲</t>
    <phoneticPr fontId="2" type="noConversion"/>
  </si>
  <si>
    <t>陳文俠</t>
    <phoneticPr fontId="2" type="noConversion"/>
  </si>
  <si>
    <t>1子30歲</t>
    <phoneticPr fontId="2" type="noConversion"/>
  </si>
  <si>
    <t>黃春英</t>
    <phoneticPr fontId="2" type="noConversion"/>
  </si>
  <si>
    <t>2女(12,3歲)</t>
    <phoneticPr fontId="2" type="noConversion"/>
  </si>
  <si>
    <t>石硤尾邨19座1340室</t>
    <phoneticPr fontId="2" type="noConversion"/>
  </si>
  <si>
    <t>吳七娣</t>
    <phoneticPr fontId="2" type="noConversion"/>
  </si>
  <si>
    <t>長沙灣道168號唐四樓C室</t>
    <phoneticPr fontId="2" type="noConversion"/>
  </si>
  <si>
    <t>劉國英</t>
    <phoneticPr fontId="2" type="noConversion"/>
  </si>
  <si>
    <t>2女9,13歲</t>
    <phoneticPr fontId="2" type="noConversion"/>
  </si>
  <si>
    <t>潘會堅</t>
    <phoneticPr fontId="2" type="noConversion"/>
  </si>
  <si>
    <t>順寧道27A號6樓2號C房</t>
    <phoneticPr fontId="2" type="noConversion"/>
  </si>
  <si>
    <t>孖 6歲</t>
    <phoneticPr fontId="2" type="noConversion"/>
  </si>
  <si>
    <t>何玲</t>
    <phoneticPr fontId="2" type="noConversion"/>
  </si>
  <si>
    <t>鴨寮街243號唐五樓A室</t>
    <phoneticPr fontId="2" type="noConversion"/>
  </si>
  <si>
    <t>彭桂冰</t>
    <phoneticPr fontId="2" type="noConversion"/>
  </si>
  <si>
    <t>1子6歲, 1女9歲, 另有一子18歲在大陸</t>
    <phoneticPr fontId="2" type="noConversion"/>
  </si>
  <si>
    <t>潘彩萍</t>
    <phoneticPr fontId="2" type="noConversion"/>
  </si>
  <si>
    <t xml:space="preserve">1子 6歲 </t>
    <phoneticPr fontId="2" type="noConversion"/>
  </si>
  <si>
    <t>周雪英</t>
    <phoneticPr fontId="2" type="noConversion"/>
  </si>
  <si>
    <t>桂林街91-93號2/F唐三樓C座E室</t>
    <phoneticPr fontId="2" type="noConversion"/>
  </si>
  <si>
    <t xml:space="preserve">1子 1.5歲 </t>
    <phoneticPr fontId="2" type="noConversion"/>
  </si>
  <si>
    <t>黃素貞</t>
    <phoneticPr fontId="2" type="noConversion"/>
  </si>
  <si>
    <t>劉淑婷</t>
    <phoneticPr fontId="2" type="noConversion"/>
  </si>
  <si>
    <t>余文瑞</t>
    <phoneticPr fontId="2" type="noConversion"/>
  </si>
  <si>
    <t>元州邨元盛樓2106室</t>
    <phoneticPr fontId="2" type="noConversion"/>
  </si>
  <si>
    <t>石硤尾街38號3/F A室</t>
    <phoneticPr fontId="2" type="noConversion"/>
  </si>
  <si>
    <t>5408 6187</t>
    <phoneticPr fontId="2" type="noConversion"/>
  </si>
  <si>
    <t>駱順珍</t>
    <phoneticPr fontId="2" type="noConversion"/>
  </si>
  <si>
    <t>汝洲街234號7樓C</t>
    <phoneticPr fontId="2" type="noConversion"/>
  </si>
  <si>
    <t>潘翠萍</t>
    <phoneticPr fontId="2" type="noConversion"/>
  </si>
  <si>
    <t>青山道217號四樓D室</t>
    <phoneticPr fontId="2" type="noConversion"/>
  </si>
  <si>
    <t>1女5歲, 1子4歲</t>
    <phoneticPr fontId="2" type="noConversion"/>
  </si>
  <si>
    <t>張紅艷</t>
  </si>
  <si>
    <t>鄧志紅</t>
    <phoneticPr fontId="2" type="noConversion"/>
  </si>
  <si>
    <t>塘尾道197-199號好世界大厦13/F A室</t>
    <phoneticPr fontId="2" type="noConversion"/>
  </si>
  <si>
    <t>2子9歲, 5歲, 1女11歲</t>
    <phoneticPr fontId="2" type="noConversion"/>
  </si>
  <si>
    <t>陳間好</t>
    <phoneticPr fontId="2" type="noConversion"/>
  </si>
  <si>
    <t>汝洲街218號10/F A室</t>
    <phoneticPr fontId="2" type="noConversion"/>
  </si>
  <si>
    <t>1孫6歲</t>
    <phoneticPr fontId="2" type="noConversion"/>
  </si>
  <si>
    <t>1子15歲</t>
    <phoneticPr fontId="2" type="noConversion"/>
  </si>
  <si>
    <t>黃麗萍</t>
    <phoneticPr fontId="2" type="noConversion"/>
  </si>
  <si>
    <t>基隆街263號5樓A室</t>
    <phoneticPr fontId="2" type="noConversion"/>
  </si>
  <si>
    <t>2子8歲, 15歲</t>
    <phoneticPr fontId="2" type="noConversion"/>
  </si>
  <si>
    <t>張美紅</t>
    <phoneticPr fontId="2" type="noConversion"/>
  </si>
  <si>
    <t>石硤尾邨42座美山樓623室</t>
    <phoneticPr fontId="2" type="noConversion"/>
  </si>
  <si>
    <t xml:space="preserve">3女 9,6,5歲 </t>
    <phoneticPr fontId="2" type="noConversion"/>
  </si>
  <si>
    <t>張利英</t>
    <phoneticPr fontId="2" type="noConversion"/>
  </si>
  <si>
    <t xml:space="preserve">2女21,17歲 </t>
    <phoneticPr fontId="2" type="noConversion"/>
  </si>
  <si>
    <t>鄭淑元</t>
    <phoneticPr fontId="2" type="noConversion"/>
  </si>
  <si>
    <t>海麗邨海瑞樓202室</t>
    <phoneticPr fontId="2" type="noConversion"/>
  </si>
  <si>
    <t xml:space="preserve">1子1女13歲 </t>
    <phoneticPr fontId="2" type="noConversion"/>
  </si>
  <si>
    <t>潘惠儀</t>
    <phoneticPr fontId="2" type="noConversion"/>
  </si>
  <si>
    <t xml:space="preserve">1子6歲 </t>
    <phoneticPr fontId="2" type="noConversion"/>
  </si>
  <si>
    <t>吳春瑛</t>
    <phoneticPr fontId="2" type="noConversion"/>
  </si>
  <si>
    <t>1女6歲 , 2歲</t>
    <phoneticPr fontId="2" type="noConversion"/>
  </si>
  <si>
    <t>2女18歲 , 5歲</t>
    <phoneticPr fontId="2" type="noConversion"/>
  </si>
  <si>
    <t>劉興嬋</t>
    <phoneticPr fontId="2" type="noConversion"/>
  </si>
  <si>
    <t>2女20歲 ,11歲; 另2女22,16歲, 1仔18歲在大陸</t>
    <phoneticPr fontId="2" type="noConversion"/>
  </si>
  <si>
    <t>劉秋雲</t>
    <phoneticPr fontId="2" type="noConversion"/>
  </si>
  <si>
    <t>2子3歲 , 6歲</t>
    <phoneticPr fontId="2" type="noConversion"/>
  </si>
  <si>
    <t>陳寶珊</t>
    <phoneticPr fontId="2" type="noConversion"/>
  </si>
  <si>
    <t>石硤尾邨20座1306室</t>
    <phoneticPr fontId="2" type="noConversion"/>
  </si>
  <si>
    <t>1子7歲 , 3女10,9,2歲</t>
    <phoneticPr fontId="2" type="noConversion"/>
  </si>
  <si>
    <t>鄭海蓉</t>
    <phoneticPr fontId="2" type="noConversion"/>
  </si>
  <si>
    <t>白田邨潤田樓1318室</t>
    <phoneticPr fontId="2" type="noConversion"/>
  </si>
  <si>
    <t>2女6歲 , 2歲</t>
    <phoneticPr fontId="2" type="noConversion"/>
  </si>
  <si>
    <t xml:space="preserve"> 女</t>
    <phoneticPr fontId="2" type="noConversion"/>
  </si>
  <si>
    <t>謝金嬋</t>
    <phoneticPr fontId="2" type="noConversion"/>
  </si>
  <si>
    <t>鴨寮街235號-237號六樓B室</t>
    <phoneticPr fontId="2" type="noConversion"/>
  </si>
  <si>
    <t>朱海蓬</t>
    <phoneticPr fontId="2" type="noConversion"/>
  </si>
  <si>
    <t>梁妙珠</t>
    <phoneticPr fontId="2" type="noConversion"/>
  </si>
  <si>
    <t>榮昌邨榮俊樓1918室</t>
    <phoneticPr fontId="2" type="noConversion"/>
  </si>
  <si>
    <t>謝清鳳</t>
    <phoneticPr fontId="11" type="noConversion"/>
  </si>
  <si>
    <t>梁少梅</t>
    <phoneticPr fontId="2" type="noConversion"/>
  </si>
  <si>
    <t>海壇街230號7樓B室</t>
    <phoneticPr fontId="2" type="noConversion"/>
  </si>
  <si>
    <t>2女8,6歲</t>
    <phoneticPr fontId="2" type="noConversion"/>
  </si>
  <si>
    <t>醫局街219號唐2樓F室</t>
    <phoneticPr fontId="2" type="noConversion"/>
  </si>
  <si>
    <t>元洲邨元樂樓410室</t>
    <phoneticPr fontId="2" type="noConversion"/>
  </si>
  <si>
    <t>1女14歲,1子10歲</t>
    <phoneticPr fontId="2" type="noConversion"/>
  </si>
  <si>
    <t>陳玉連</t>
    <phoneticPr fontId="2" type="noConversion"/>
  </si>
  <si>
    <t>1女2歲</t>
    <phoneticPr fontId="2" type="noConversion"/>
  </si>
  <si>
    <t>歐秀華</t>
    <phoneticPr fontId="2" type="noConversion"/>
  </si>
  <si>
    <t>9585 1039</t>
    <phoneticPr fontId="2" type="noConversion"/>
  </si>
  <si>
    <t>李梅</t>
    <phoneticPr fontId="2" type="noConversion"/>
  </si>
  <si>
    <t>石硤尾邨美益樓1809室</t>
    <phoneticPr fontId="2" type="noConversion"/>
  </si>
  <si>
    <t>2子3, 8歲</t>
    <phoneticPr fontId="2" type="noConversion"/>
  </si>
  <si>
    <t>伍惠嫦</t>
    <phoneticPr fontId="2" type="noConversion"/>
  </si>
  <si>
    <t>1女16歲, 1子3歲</t>
    <phoneticPr fontId="2" type="noConversion"/>
  </si>
  <si>
    <t>林素芬</t>
    <phoneticPr fontId="2" type="noConversion"/>
  </si>
  <si>
    <t>鴨寮街84號7樓3室</t>
    <phoneticPr fontId="2" type="noConversion"/>
  </si>
  <si>
    <t>蕭愛章</t>
    <phoneticPr fontId="2" type="noConversion"/>
  </si>
  <si>
    <t>元州邨元豐樓111室</t>
    <phoneticPr fontId="2" type="noConversion"/>
  </si>
  <si>
    <t>1子10歲1女18歲</t>
    <phoneticPr fontId="2" type="noConversion"/>
  </si>
  <si>
    <t>離婚</t>
    <phoneticPr fontId="2" type="noConversion"/>
  </si>
  <si>
    <t>祁英姑</t>
    <phoneticPr fontId="2" type="noConversion"/>
  </si>
  <si>
    <t>石硤尾邨美映樓3502室</t>
    <phoneticPr fontId="2" type="noConversion"/>
  </si>
  <si>
    <t>石硤尾邨23座833室</t>
    <phoneticPr fontId="2" type="noConversion"/>
  </si>
  <si>
    <t>1女11歲, 1子8歲</t>
    <phoneticPr fontId="2" type="noConversion"/>
  </si>
  <si>
    <t>郭露蓮</t>
    <phoneticPr fontId="2" type="noConversion"/>
  </si>
  <si>
    <t>長沙灣道177號唐3樓2/F E室</t>
    <phoneticPr fontId="2" type="noConversion"/>
  </si>
  <si>
    <t>南山邨南豐樓410室</t>
    <phoneticPr fontId="2" type="noConversion"/>
  </si>
  <si>
    <t>南山邨南山豐樓520室</t>
    <phoneticPr fontId="4" type="noConversion"/>
  </si>
  <si>
    <t>鄺醒群</t>
    <phoneticPr fontId="2" type="noConversion"/>
  </si>
  <si>
    <t>大南街321-322號立基樓唐四樓A室</t>
    <phoneticPr fontId="2" type="noConversion"/>
  </si>
  <si>
    <t>周潔禺</t>
    <phoneticPr fontId="2" type="noConversion"/>
  </si>
  <si>
    <t>富昌邨富良樓202室</t>
    <phoneticPr fontId="2" type="noConversion"/>
  </si>
  <si>
    <t>2子12,2歲</t>
    <phoneticPr fontId="2" type="noConversion"/>
  </si>
  <si>
    <t>陳文秀</t>
    <phoneticPr fontId="2" type="noConversion"/>
  </si>
  <si>
    <t>石硤尾邨42座1011室</t>
    <phoneticPr fontId="2" type="noConversion"/>
  </si>
  <si>
    <t>劉虹妃</t>
    <phoneticPr fontId="2" type="noConversion"/>
  </si>
  <si>
    <t>石硤尾邨美益樓2608室</t>
    <phoneticPr fontId="2" type="noConversion"/>
  </si>
  <si>
    <t>石硤尾邨美益樓1516室</t>
    <phoneticPr fontId="2" type="noConversion"/>
  </si>
  <si>
    <t>石硤尾邨美賢樓3004室</t>
    <phoneticPr fontId="2" type="noConversion"/>
  </si>
  <si>
    <t>1女1歲, 1子7歲</t>
    <phoneticPr fontId="2" type="noConversion"/>
  </si>
  <si>
    <t>李桂妮</t>
    <phoneticPr fontId="2" type="noConversion"/>
  </si>
  <si>
    <t>3女8,5,3歲</t>
    <phoneticPr fontId="2" type="noConversion"/>
  </si>
  <si>
    <t>葉淑芬</t>
    <phoneticPr fontId="2" type="noConversion"/>
  </si>
  <si>
    <t>1子5歲, 1女8歲</t>
    <phoneticPr fontId="2" type="noConversion"/>
  </si>
  <si>
    <t>長沙灣長發街10A長發大厦唐6樓D房</t>
    <phoneticPr fontId="2" type="noConversion"/>
  </si>
  <si>
    <t>1子5歲, 2女9,1歲</t>
    <phoneticPr fontId="2" type="noConversion"/>
  </si>
  <si>
    <t>喪偶</t>
    <phoneticPr fontId="2" type="noConversion"/>
  </si>
  <si>
    <t>石硤尾邨43座301室</t>
    <phoneticPr fontId="2" type="noConversion"/>
  </si>
  <si>
    <t>1女27歲, 1子31歲</t>
    <phoneticPr fontId="2" type="noConversion"/>
  </si>
  <si>
    <t>長沙灣邨長欣樓1501室</t>
    <phoneticPr fontId="2" type="noConversion"/>
  </si>
  <si>
    <t>1子6歲</t>
    <phoneticPr fontId="2" type="noConversion"/>
  </si>
  <si>
    <t>青山道281號唐7樓B室</t>
    <phoneticPr fontId="2" type="noConversion"/>
  </si>
  <si>
    <t xml:space="preserve">1子13歲 </t>
    <phoneticPr fontId="2" type="noConversion"/>
  </si>
  <si>
    <t>白田邨11座1240室</t>
    <phoneticPr fontId="2" type="noConversion"/>
  </si>
  <si>
    <t>3子10,8,4歲, 1女2歲</t>
    <phoneticPr fontId="2" type="noConversion"/>
  </si>
  <si>
    <t>白田邨11座820室</t>
    <phoneticPr fontId="2" type="noConversion"/>
  </si>
  <si>
    <t>3子7,2,1歲</t>
    <phoneticPr fontId="2" type="noConversion"/>
  </si>
  <si>
    <t>白田邨9座1035室</t>
    <phoneticPr fontId="2" type="noConversion"/>
  </si>
  <si>
    <t>2女11,3歲</t>
    <phoneticPr fontId="2" type="noConversion"/>
  </si>
  <si>
    <t>黃媛芳</t>
    <phoneticPr fontId="2" type="noConversion"/>
  </si>
  <si>
    <t>蕭金鳯</t>
    <phoneticPr fontId="2" type="noConversion"/>
  </si>
  <si>
    <t>黃雪芬</t>
    <phoneticPr fontId="2" type="noConversion"/>
  </si>
  <si>
    <t>劉好下</t>
    <phoneticPr fontId="2" type="noConversion"/>
  </si>
  <si>
    <t>陳志娟</t>
    <phoneticPr fontId="2" type="noConversion"/>
  </si>
  <si>
    <t>徐海霞</t>
    <phoneticPr fontId="2" type="noConversion"/>
  </si>
  <si>
    <t>鄭秀青</t>
    <phoneticPr fontId="2" type="noConversion"/>
  </si>
  <si>
    <t>楊麗娟</t>
    <phoneticPr fontId="2" type="noConversion"/>
  </si>
  <si>
    <t>2女6,4歲</t>
    <phoneticPr fontId="2" type="noConversion"/>
  </si>
  <si>
    <t>2子15,3歲</t>
    <phoneticPr fontId="2" type="noConversion"/>
  </si>
  <si>
    <t>長沙灣道保華大厦278號3樓305室</t>
    <phoneticPr fontId="2" type="noConversion"/>
  </si>
  <si>
    <t>2女8,1歲</t>
    <phoneticPr fontId="2" type="noConversion"/>
  </si>
  <si>
    <t>李銀英</t>
    <phoneticPr fontId="2" type="noConversion"/>
  </si>
  <si>
    <t>蔡秀妹</t>
    <phoneticPr fontId="2" type="noConversion"/>
  </si>
  <si>
    <t>2子8歲(孖)</t>
    <phoneticPr fontId="2" type="noConversion"/>
  </si>
  <si>
    <t>和梅玲</t>
    <phoneticPr fontId="2" type="noConversion"/>
  </si>
  <si>
    <t xml:space="preserve">1子3歲 </t>
    <phoneticPr fontId="2" type="noConversion"/>
  </si>
  <si>
    <t>張麗娟</t>
    <phoneticPr fontId="2" type="noConversion"/>
  </si>
  <si>
    <t xml:space="preserve">1子9歲 </t>
    <phoneticPr fontId="2" type="noConversion"/>
  </si>
  <si>
    <t>賴妙珍</t>
    <phoneticPr fontId="2" type="noConversion"/>
  </si>
  <si>
    <t>1子2歲, 1女4歲</t>
    <phoneticPr fontId="2" type="noConversion"/>
  </si>
  <si>
    <t>李磊</t>
    <phoneticPr fontId="2" type="noConversion"/>
  </si>
  <si>
    <t>大埔道140號東盧大厦B庢1/F二樓2號</t>
    <phoneticPr fontId="2" type="noConversion"/>
  </si>
  <si>
    <t xml:space="preserve">1女2.5歲 </t>
    <phoneticPr fontId="2" type="noConversion"/>
  </si>
  <si>
    <t xml:space="preserve">1子7歲, 1女3歲 </t>
    <phoneticPr fontId="2" type="noConversion"/>
  </si>
  <si>
    <t>1子2.5歲</t>
    <phoneticPr fontId="2" type="noConversion"/>
  </si>
  <si>
    <t>石硤尾邨美笙樓2510室</t>
    <phoneticPr fontId="2" type="noConversion"/>
  </si>
  <si>
    <t xml:space="preserve">1子1.5歲 </t>
    <phoneticPr fontId="2" type="noConversion"/>
  </si>
  <si>
    <t>石硤尾邨44座美彩樓1238室</t>
  </si>
  <si>
    <t>石硤尾邨美薈樓2420室</t>
    <phoneticPr fontId="2" type="noConversion"/>
  </si>
  <si>
    <t>1子16歲</t>
    <phoneticPr fontId="2" type="noConversion"/>
  </si>
  <si>
    <t>石硤尾邨23座1003室</t>
    <phoneticPr fontId="2" type="noConversion"/>
  </si>
  <si>
    <t xml:space="preserve">2女11,5歲 </t>
    <phoneticPr fontId="2" type="noConversion"/>
  </si>
  <si>
    <t>1子17歲, 1女11歲</t>
    <phoneticPr fontId="2" type="noConversion"/>
  </si>
  <si>
    <t>綜援</t>
    <phoneticPr fontId="2" type="noConversion"/>
  </si>
  <si>
    <t>1子3歲, 3女8,6,5歲</t>
    <phoneticPr fontId="2" type="noConversion"/>
  </si>
  <si>
    <t>長沙灣邨長泰樓415室</t>
    <phoneticPr fontId="2" type="noConversion"/>
  </si>
  <si>
    <t>1子5歲,1女15歲</t>
    <phoneticPr fontId="2" type="noConversion"/>
  </si>
  <si>
    <t>杜燕群</t>
    <phoneticPr fontId="2" type="noConversion"/>
  </si>
  <si>
    <t xml:space="preserve">1女8歲 </t>
    <phoneticPr fontId="2" type="noConversion"/>
  </si>
  <si>
    <t>馮玉蘭</t>
    <phoneticPr fontId="2" type="noConversion"/>
  </si>
  <si>
    <t>九江街143-149號常榮大厦3/F 143室</t>
    <phoneticPr fontId="2" type="noConversion"/>
  </si>
  <si>
    <t>2子19,8歲</t>
    <phoneticPr fontId="2" type="noConversion"/>
  </si>
  <si>
    <t>黎家儀</t>
    <phoneticPr fontId="2" type="noConversion"/>
  </si>
  <si>
    <t>田方菊</t>
    <phoneticPr fontId="2" type="noConversion"/>
  </si>
  <si>
    <t>廖素娜</t>
    <phoneticPr fontId="2" type="noConversion"/>
  </si>
  <si>
    <t>潘錦綺</t>
    <phoneticPr fontId="2" type="noConversion"/>
  </si>
  <si>
    <t>許安麗</t>
    <phoneticPr fontId="2" type="noConversion"/>
  </si>
  <si>
    <t>伍素嫦</t>
    <phoneticPr fontId="2" type="noConversion"/>
  </si>
  <si>
    <t>鄧煥娣</t>
    <phoneticPr fontId="2" type="noConversion"/>
  </si>
  <si>
    <t>楊燕梅</t>
    <phoneticPr fontId="2" type="noConversion"/>
  </si>
  <si>
    <t xml:space="preserve">1女1歲 </t>
    <phoneticPr fontId="2" type="noConversion"/>
  </si>
  <si>
    <t>基隆街249號5樓A</t>
    <phoneticPr fontId="2" type="noConversion"/>
  </si>
  <si>
    <t>龔結珍</t>
    <phoneticPr fontId="2" type="noConversion"/>
  </si>
  <si>
    <t>1子8歲 ,1女17歲</t>
    <phoneticPr fontId="2" type="noConversion"/>
  </si>
  <si>
    <t>潘少霞</t>
    <phoneticPr fontId="2" type="noConversion"/>
  </si>
  <si>
    <t>1女9歲</t>
    <phoneticPr fontId="2" type="noConversion"/>
  </si>
  <si>
    <t>1子2歲 ,1女7歲</t>
    <phoneticPr fontId="2" type="noConversion"/>
  </si>
  <si>
    <t>單2,4</t>
    <phoneticPr fontId="2" type="noConversion"/>
  </si>
  <si>
    <t>單1,3,5</t>
    <phoneticPr fontId="2" type="noConversion"/>
  </si>
  <si>
    <t>六</t>
    <phoneticPr fontId="2" type="noConversion"/>
  </si>
  <si>
    <t>單1,3,5</t>
    <phoneticPr fontId="2" type="noConversion"/>
  </si>
  <si>
    <t>單2,4</t>
    <phoneticPr fontId="2" type="noConversion"/>
  </si>
  <si>
    <t>六</t>
    <phoneticPr fontId="2" type="noConversion"/>
  </si>
  <si>
    <t>趙華</t>
    <phoneticPr fontId="2" type="noConversion"/>
  </si>
  <si>
    <t>富昌邨富誠樓 1202室</t>
    <phoneticPr fontId="2" type="noConversion"/>
  </si>
  <si>
    <t>92585463/31572412</t>
    <phoneticPr fontId="2" type="noConversion"/>
  </si>
  <si>
    <t xml:space="preserve">1女15歲 </t>
    <phoneticPr fontId="2" type="noConversion"/>
  </si>
  <si>
    <t>榮昌邨榮傑樓1320室</t>
    <phoneticPr fontId="2" type="noConversion"/>
  </si>
  <si>
    <t xml:space="preserve">1子11歲 </t>
    <phoneticPr fontId="2" type="noConversion"/>
  </si>
  <si>
    <t>陳淑如</t>
    <phoneticPr fontId="2" type="noConversion"/>
  </si>
  <si>
    <t>陳銀愛</t>
    <phoneticPr fontId="2" type="noConversion"/>
  </si>
  <si>
    <t>冉洪英</t>
    <phoneticPr fontId="2" type="noConversion"/>
  </si>
  <si>
    <t>六</t>
    <phoneticPr fontId="2" type="noConversion"/>
  </si>
  <si>
    <t>許美珍</t>
    <phoneticPr fontId="2" type="noConversion"/>
  </si>
  <si>
    <t>喪偶</t>
    <phoneticPr fontId="2" type="noConversion"/>
  </si>
  <si>
    <t>1子5歲 ,1女11歲</t>
    <phoneticPr fontId="2" type="noConversion"/>
  </si>
  <si>
    <t>荔枝角道196號2F唐3樓B室</t>
    <phoneticPr fontId="2" type="noConversion"/>
  </si>
  <si>
    <t>1子2歲 , 1女4歲</t>
    <phoneticPr fontId="2" type="noConversion"/>
  </si>
  <si>
    <t>元州邨元盛樓3418室</t>
    <phoneticPr fontId="2" type="noConversion"/>
  </si>
  <si>
    <t xml:space="preserve">2子12,11歲 </t>
    <phoneticPr fontId="2" type="noConversion"/>
  </si>
  <si>
    <t>孟凡軍</t>
    <phoneticPr fontId="2" type="noConversion"/>
  </si>
  <si>
    <t>陶新好</t>
    <phoneticPr fontId="2" type="noConversion"/>
  </si>
  <si>
    <t>麗閣邨麗芙樓1211室</t>
    <phoneticPr fontId="2" type="noConversion"/>
  </si>
  <si>
    <t xml:space="preserve">2子14,3歲 </t>
    <phoneticPr fontId="2" type="noConversion"/>
  </si>
  <si>
    <t>海檀街260號4/F C室</t>
    <phoneticPr fontId="2" type="noConversion"/>
  </si>
  <si>
    <t xml:space="preserve">1女16歲 </t>
    <phoneticPr fontId="2" type="noConversion"/>
  </si>
  <si>
    <t>鍾桂斯</t>
    <phoneticPr fontId="2" type="noConversion"/>
  </si>
  <si>
    <t>賴春娣</t>
    <phoneticPr fontId="2" type="noConversion"/>
  </si>
  <si>
    <t>義工</t>
    <phoneticPr fontId="2" type="noConversion"/>
  </si>
  <si>
    <t xml:space="preserve"> </t>
    <phoneticPr fontId="2" type="noConversion"/>
  </si>
  <si>
    <t>單2,4</t>
  </si>
  <si>
    <t>六</t>
    <phoneticPr fontId="2" type="noConversion"/>
  </si>
  <si>
    <t>伍妙玲</t>
    <phoneticPr fontId="2" type="noConversion"/>
  </si>
  <si>
    <t>白田邨麗田樓512室</t>
    <phoneticPr fontId="2" type="noConversion"/>
  </si>
  <si>
    <t>單1,3,5</t>
    <phoneticPr fontId="2" type="noConversion"/>
  </si>
  <si>
    <t xml:space="preserve">1子11歲 </t>
    <phoneticPr fontId="2" type="noConversion"/>
  </si>
  <si>
    <t xml:space="preserve">3子7,4,1歲 </t>
    <phoneticPr fontId="2" type="noConversion"/>
  </si>
  <si>
    <t>白田邨裕田樓415室</t>
    <phoneticPr fontId="2" type="noConversion"/>
  </si>
  <si>
    <t>1子4歲 ,2女18,14歲</t>
    <phoneticPr fontId="2" type="noConversion"/>
  </si>
  <si>
    <t>白田邨10庭815室</t>
    <phoneticPr fontId="2" type="noConversion"/>
  </si>
  <si>
    <t>1子10歲 , 1女5歲</t>
    <phoneticPr fontId="2" type="noConversion"/>
  </si>
  <si>
    <t>李鳳春</t>
    <phoneticPr fontId="2" type="noConversion"/>
  </si>
  <si>
    <t>袁玉娣</t>
    <phoneticPr fontId="2" type="noConversion"/>
  </si>
  <si>
    <t>黎秀霞</t>
    <phoneticPr fontId="2" type="noConversion"/>
  </si>
  <si>
    <t>劉利梅</t>
    <phoneticPr fontId="2" type="noConversion"/>
  </si>
  <si>
    <t>基隆街238號唐7樓C室</t>
    <phoneticPr fontId="2" type="noConversion"/>
  </si>
  <si>
    <t>1子14歲 , 1女11歲</t>
    <phoneticPr fontId="2" type="noConversion"/>
  </si>
  <si>
    <t>東沙島街157號3/F四樓</t>
    <phoneticPr fontId="2" type="noConversion"/>
  </si>
  <si>
    <t>1子14歲 , 2女7歲</t>
    <phoneticPr fontId="2" type="noConversion"/>
  </si>
  <si>
    <t xml:space="preserve">2子14,11歲 </t>
    <phoneticPr fontId="2" type="noConversion"/>
  </si>
  <si>
    <t xml:space="preserve">1子14,2女17,20歲 </t>
    <phoneticPr fontId="2" type="noConversion"/>
  </si>
  <si>
    <t>梁麗芬</t>
    <phoneticPr fontId="2" type="noConversion"/>
  </si>
  <si>
    <t>梁順娣</t>
    <phoneticPr fontId="2" type="noConversion"/>
  </si>
  <si>
    <t>林小霞</t>
    <phoneticPr fontId="18" type="noConversion"/>
  </si>
  <si>
    <t>2女8,3歲</t>
    <phoneticPr fontId="2" type="noConversion"/>
  </si>
  <si>
    <t>女</t>
    <phoneticPr fontId="2" type="noConversion"/>
  </si>
  <si>
    <t>1女10歲</t>
    <phoneticPr fontId="2" type="noConversion"/>
  </si>
  <si>
    <t>1子38歲</t>
    <phoneticPr fontId="2" type="noConversion"/>
  </si>
  <si>
    <t>單1,3,5</t>
    <phoneticPr fontId="2" type="noConversion"/>
  </si>
  <si>
    <t>2子19,6歲, 1女2歲</t>
    <phoneticPr fontId="2" type="noConversion"/>
  </si>
  <si>
    <t>孔五姐</t>
    <phoneticPr fontId="2" type="noConversion"/>
  </si>
  <si>
    <t>李美容</t>
    <phoneticPr fontId="2" type="noConversion"/>
  </si>
  <si>
    <t>何肖娟</t>
    <phoneticPr fontId="2" type="noConversion"/>
  </si>
  <si>
    <t>鍾苑秋</t>
    <phoneticPr fontId="2" type="noConversion"/>
  </si>
  <si>
    <t>大南街366號4樓C房</t>
    <phoneticPr fontId="2" type="noConversion"/>
  </si>
  <si>
    <t>六</t>
    <phoneticPr fontId="2" type="noConversion"/>
  </si>
  <si>
    <t>張艷珠</t>
    <phoneticPr fontId="17" type="noConversion"/>
  </si>
  <si>
    <t>李開蘭</t>
    <phoneticPr fontId="2" type="noConversion"/>
  </si>
  <si>
    <t>汝州街247號7樓1室</t>
    <phoneticPr fontId="2" type="noConversion"/>
  </si>
  <si>
    <t>1子6歲, 1女9歲</t>
    <phoneticPr fontId="2" type="noConversion"/>
  </si>
  <si>
    <t>關秀英</t>
    <phoneticPr fontId="2" type="noConversion"/>
  </si>
  <si>
    <t>單身</t>
    <phoneticPr fontId="2" type="noConversion"/>
  </si>
  <si>
    <t>欽州銜31號唐7樓A室</t>
    <phoneticPr fontId="2" type="noConversion"/>
  </si>
  <si>
    <t>1子40歲, 1男孫9歲</t>
    <phoneticPr fontId="2" type="noConversion"/>
  </si>
  <si>
    <t>榮昌邨榮傑樓1315室</t>
    <phoneticPr fontId="2" type="noConversion"/>
  </si>
  <si>
    <t>1女6歲</t>
    <phoneticPr fontId="2" type="noConversion"/>
  </si>
  <si>
    <t>元州邨元雅樓2018室</t>
    <phoneticPr fontId="2" type="noConversion"/>
  </si>
  <si>
    <t>1女11歲</t>
    <phoneticPr fontId="2" type="noConversion"/>
  </si>
  <si>
    <t>鄺美仲</t>
    <phoneticPr fontId="2" type="noConversion"/>
  </si>
  <si>
    <t>林美招</t>
    <phoneticPr fontId="2" type="noConversion"/>
  </si>
  <si>
    <t xml:space="preserve">何英 </t>
    <phoneticPr fontId="2" type="noConversion"/>
  </si>
  <si>
    <t>梁燕霞</t>
    <phoneticPr fontId="2" type="noConversion"/>
  </si>
  <si>
    <t>1子14, 1女5歲</t>
    <phoneticPr fontId="2" type="noConversion"/>
  </si>
  <si>
    <t>石萍</t>
    <phoneticPr fontId="2" type="noConversion"/>
  </si>
  <si>
    <t>單身</t>
    <phoneticPr fontId="2" type="noConversion"/>
  </si>
  <si>
    <t>1子8歲, 1女12歲</t>
    <phoneticPr fontId="2" type="noConversion"/>
  </si>
  <si>
    <t>雷佩芬</t>
    <phoneticPr fontId="2" type="noConversion"/>
  </si>
  <si>
    <t>1子10歲</t>
    <phoneticPr fontId="2" type="noConversion"/>
  </si>
  <si>
    <t>李燕芬</t>
    <phoneticPr fontId="2" type="noConversion"/>
  </si>
  <si>
    <t>長沙灣兼義里3號8樓C房</t>
    <phoneticPr fontId="2" type="noConversion"/>
  </si>
  <si>
    <t>1女7歲</t>
    <phoneticPr fontId="2" type="noConversion"/>
  </si>
  <si>
    <t>2子17,4歲</t>
    <phoneticPr fontId="2" type="noConversion"/>
  </si>
  <si>
    <t>2子10,3歲</t>
    <phoneticPr fontId="2" type="noConversion"/>
  </si>
  <si>
    <t>鍾林芳</t>
    <phoneticPr fontId="2" type="noConversion"/>
  </si>
  <si>
    <t>邱素華</t>
    <phoneticPr fontId="2" type="noConversion"/>
  </si>
  <si>
    <t>長沙灣道251號球安大厦9樓</t>
    <phoneticPr fontId="2" type="noConversion"/>
  </si>
  <si>
    <t>福榮街30號D唐6樓C房</t>
    <phoneticPr fontId="2" type="noConversion"/>
  </si>
  <si>
    <t xml:space="preserve">1子17歲 </t>
    <phoneticPr fontId="2" type="noConversion"/>
  </si>
  <si>
    <t>基隆街228號7樓B室</t>
    <phoneticPr fontId="2" type="noConversion"/>
  </si>
  <si>
    <t>1子1歲</t>
    <phoneticPr fontId="2" type="noConversion"/>
  </si>
  <si>
    <t>2子5,12歲</t>
    <phoneticPr fontId="2" type="noConversion"/>
  </si>
  <si>
    <t>李冬雲</t>
    <phoneticPr fontId="2" type="noConversion"/>
  </si>
  <si>
    <t>黃小燕</t>
    <phoneticPr fontId="2" type="noConversion"/>
  </si>
  <si>
    <t>陳毅婷</t>
    <phoneticPr fontId="2" type="noConversion"/>
  </si>
  <si>
    <t>吳佩娟</t>
    <phoneticPr fontId="2" type="noConversion"/>
  </si>
  <si>
    <t>梁秀霞</t>
    <phoneticPr fontId="2" type="noConversion"/>
  </si>
  <si>
    <t>96193880       61230283</t>
    <phoneticPr fontId="2" type="noConversion"/>
  </si>
  <si>
    <t>單1,3,5</t>
    <phoneticPr fontId="2" type="noConversion"/>
  </si>
  <si>
    <t>1子10歲</t>
    <phoneticPr fontId="2" type="noConversion"/>
  </si>
  <si>
    <t>林超英</t>
    <phoneticPr fontId="2" type="noConversion"/>
  </si>
  <si>
    <t>3女18,17,8歲</t>
    <phoneticPr fontId="2" type="noConversion"/>
  </si>
  <si>
    <t>陳美益</t>
    <phoneticPr fontId="2" type="noConversion"/>
  </si>
  <si>
    <t>2子21,18歲, 1女3歲</t>
    <phoneticPr fontId="2" type="noConversion"/>
  </si>
  <si>
    <t>1子2歲</t>
    <phoneticPr fontId="2" type="noConversion"/>
  </si>
  <si>
    <t>黃滿群</t>
    <phoneticPr fontId="2" type="noConversion"/>
  </si>
  <si>
    <t>白田邨安田樓205室</t>
    <phoneticPr fontId="2" type="noConversion"/>
  </si>
  <si>
    <t>1子8歲</t>
    <phoneticPr fontId="2" type="noConversion"/>
  </si>
  <si>
    <t>白田邨麗田樓809室</t>
    <phoneticPr fontId="2" type="noConversion"/>
  </si>
  <si>
    <t>1女13歲</t>
    <phoneticPr fontId="2" type="noConversion"/>
  </si>
  <si>
    <t>1子14歲</t>
    <phoneticPr fontId="2" type="noConversion"/>
  </si>
  <si>
    <t>黃奕燕</t>
    <phoneticPr fontId="2" type="noConversion"/>
  </si>
  <si>
    <t>龔惠萍</t>
    <phoneticPr fontId="2" type="noConversion"/>
  </si>
  <si>
    <t>李月琴</t>
    <phoneticPr fontId="2" type="noConversion"/>
  </si>
  <si>
    <t>元州街5-11號景業大厦7A 9樓</t>
    <phoneticPr fontId="2" type="noConversion"/>
  </si>
  <si>
    <t>2子4歲(孖)</t>
    <phoneticPr fontId="2" type="noConversion"/>
  </si>
  <si>
    <t>張群</t>
    <phoneticPr fontId="2" type="noConversion"/>
  </si>
  <si>
    <t>2子4,8歲</t>
    <phoneticPr fontId="2" type="noConversion"/>
  </si>
  <si>
    <t>楊尾幸</t>
    <phoneticPr fontId="2" type="noConversion"/>
  </si>
  <si>
    <t>祝雄燕</t>
    <phoneticPr fontId="2" type="noConversion"/>
  </si>
  <si>
    <t>1仔1女(孖) 2歲</t>
    <phoneticPr fontId="2" type="noConversion"/>
  </si>
  <si>
    <t>曹麗影</t>
    <phoneticPr fontId="2" type="noConversion"/>
  </si>
  <si>
    <t>1子12歲, 1女6歲</t>
    <phoneticPr fontId="2" type="noConversion"/>
  </si>
  <si>
    <t>單1,3,5</t>
    <phoneticPr fontId="2" type="noConversion"/>
  </si>
  <si>
    <t>歐炳清</t>
    <phoneticPr fontId="2" type="noConversion"/>
  </si>
  <si>
    <t>麗閣邨瓏葵樓532室</t>
    <phoneticPr fontId="2" type="noConversion"/>
  </si>
  <si>
    <t>2子23,3歲</t>
    <phoneticPr fontId="2" type="noConversion"/>
  </si>
  <si>
    <t>荔枝角道261號6樓A房</t>
    <phoneticPr fontId="2" type="noConversion"/>
  </si>
  <si>
    <t>2女6,7歲</t>
    <phoneticPr fontId="2" type="noConversion"/>
  </si>
  <si>
    <t>甄潤華</t>
    <phoneticPr fontId="19" type="noConversion"/>
  </si>
  <si>
    <t>3女22, 21,6歲</t>
    <phoneticPr fontId="2" type="noConversion"/>
  </si>
  <si>
    <t>馮美琼</t>
    <phoneticPr fontId="2" type="noConversion"/>
  </si>
  <si>
    <t>高小珊</t>
    <phoneticPr fontId="2" type="noConversion"/>
  </si>
  <si>
    <t>1女5歲1仔3歲</t>
    <phoneticPr fontId="2" type="noConversion"/>
  </si>
  <si>
    <t>陳思伶</t>
    <phoneticPr fontId="2" type="noConversion"/>
  </si>
  <si>
    <t>麗閣邨麗荷樓238室</t>
    <phoneticPr fontId="2" type="noConversion"/>
  </si>
  <si>
    <t>1仔11歲</t>
    <phoneticPr fontId="2" type="noConversion"/>
  </si>
  <si>
    <t>1女9歲, 1子半歲</t>
    <phoneticPr fontId="2" type="noConversion"/>
  </si>
  <si>
    <t>司徒潔儀</t>
    <phoneticPr fontId="2" type="noConversion"/>
  </si>
  <si>
    <t>秦華麗</t>
    <phoneticPr fontId="2" type="noConversion"/>
  </si>
  <si>
    <t>1女5歲</t>
    <phoneticPr fontId="2" type="noConversion"/>
  </si>
  <si>
    <t>富昌邨富盈樓3408室</t>
    <phoneticPr fontId="2" type="noConversion"/>
  </si>
  <si>
    <t>長沙灣120號長沙大厦12樓</t>
    <phoneticPr fontId="2" type="noConversion"/>
  </si>
  <si>
    <t>2女4,1.5歲</t>
    <phoneticPr fontId="2" type="noConversion"/>
  </si>
  <si>
    <t>南昌街80號恒達大厦13樓E室</t>
    <phoneticPr fontId="2" type="noConversion"/>
  </si>
  <si>
    <t>1女2歲, 1子5歲</t>
    <phoneticPr fontId="2" type="noConversion"/>
  </si>
  <si>
    <t>鄧小玲</t>
    <phoneticPr fontId="2" type="noConversion"/>
  </si>
  <si>
    <t>王姿懿</t>
    <phoneticPr fontId="2" type="noConversion"/>
  </si>
  <si>
    <t>石硤尾邨美益樓3912室</t>
    <phoneticPr fontId="2" type="noConversion"/>
  </si>
  <si>
    <t>3女9,6,1歲</t>
    <phoneticPr fontId="2" type="noConversion"/>
  </si>
  <si>
    <t>2子6,2歲</t>
    <phoneticPr fontId="2" type="noConversion"/>
  </si>
  <si>
    <t>石硤尾邨美賢樓703室</t>
    <phoneticPr fontId="2" type="noConversion"/>
  </si>
  <si>
    <t>1仔17歲</t>
    <phoneticPr fontId="2" type="noConversion"/>
  </si>
  <si>
    <t>石硤尾邨美益樓501室</t>
    <phoneticPr fontId="2" type="noConversion"/>
  </si>
  <si>
    <t>1孫女8歲</t>
    <phoneticPr fontId="2" type="noConversion"/>
  </si>
  <si>
    <t>董麗卿</t>
    <phoneticPr fontId="2" type="noConversion"/>
  </si>
  <si>
    <t>彭紅梅</t>
    <phoneticPr fontId="2" type="noConversion"/>
  </si>
  <si>
    <t>劉惠環</t>
    <phoneticPr fontId="2" type="noConversion"/>
  </si>
  <si>
    <t>林潤福</t>
    <phoneticPr fontId="2" type="noConversion"/>
  </si>
  <si>
    <t>屈淑娟</t>
    <phoneticPr fontId="2" type="noConversion"/>
  </si>
  <si>
    <t>譚雪梅</t>
    <phoneticPr fontId="2" type="noConversion"/>
  </si>
  <si>
    <t>單1,3,5</t>
    <phoneticPr fontId="2" type="noConversion"/>
  </si>
  <si>
    <t>1子6歲, 1女1歲</t>
    <phoneticPr fontId="2" type="noConversion"/>
  </si>
  <si>
    <t>2女14,9歲</t>
    <phoneticPr fontId="2" type="noConversion"/>
  </si>
  <si>
    <t>基隆街142號8樓D室</t>
    <phoneticPr fontId="2" type="noConversion"/>
  </si>
  <si>
    <t>1子7歲</t>
    <phoneticPr fontId="2" type="noConversion"/>
  </si>
  <si>
    <t>譚潔媛</t>
    <phoneticPr fontId="2" type="noConversion"/>
  </si>
  <si>
    <t>勞美琼</t>
    <phoneticPr fontId="2" type="noConversion"/>
  </si>
  <si>
    <t>張霞</t>
    <phoneticPr fontId="2" type="noConversion"/>
  </si>
  <si>
    <t>李亮頤</t>
    <phoneticPr fontId="2" type="noConversion"/>
  </si>
  <si>
    <t>侯玉珍</t>
    <phoneticPr fontId="2" type="noConversion"/>
  </si>
  <si>
    <t>已婚</t>
    <phoneticPr fontId="2" type="noConversion"/>
  </si>
  <si>
    <t>女</t>
    <phoneticPr fontId="2" type="noConversion"/>
  </si>
  <si>
    <t>石硤尾邨美薈樓803室</t>
    <phoneticPr fontId="2" type="noConversion"/>
  </si>
  <si>
    <t>六</t>
    <phoneticPr fontId="2" type="noConversion"/>
  </si>
  <si>
    <t>1女8歲</t>
    <phoneticPr fontId="2" type="noConversion"/>
  </si>
  <si>
    <t>陳桂芬</t>
    <phoneticPr fontId="2" type="noConversion"/>
  </si>
  <si>
    <t>女</t>
    <phoneticPr fontId="2" type="noConversion"/>
  </si>
  <si>
    <t>女</t>
    <phoneticPr fontId="2" type="noConversion"/>
  </si>
  <si>
    <t>青山道261號4樓B室</t>
    <phoneticPr fontId="2" type="noConversion"/>
  </si>
  <si>
    <t>盧仕芳</t>
    <phoneticPr fontId="2" type="noConversion"/>
  </si>
  <si>
    <t>1子3歲, 1女1歲</t>
    <phoneticPr fontId="2" type="noConversion"/>
  </si>
  <si>
    <t>1子7歲</t>
    <phoneticPr fontId="2" type="noConversion"/>
  </si>
  <si>
    <t>高演雲</t>
    <phoneticPr fontId="2" type="noConversion"/>
  </si>
  <si>
    <t>女</t>
    <phoneticPr fontId="2" type="noConversion"/>
  </si>
  <si>
    <t>榮昌邨榮俊樓3319室</t>
    <phoneticPr fontId="2" type="noConversion"/>
  </si>
  <si>
    <t>綜援</t>
    <phoneticPr fontId="2" type="noConversion"/>
  </si>
  <si>
    <t>1子14歲, 1女4歲</t>
    <phoneticPr fontId="2" type="noConversion"/>
  </si>
  <si>
    <t>富昌邨富旺樓3602室</t>
    <phoneticPr fontId="2" type="noConversion"/>
  </si>
  <si>
    <t>富昌邨富誠樓2006室</t>
    <phoneticPr fontId="2" type="noConversion"/>
  </si>
  <si>
    <t>1子4歲, 1女1歲</t>
    <phoneticPr fontId="2" type="noConversion"/>
  </si>
  <si>
    <t>杜芳</t>
    <phoneticPr fontId="2" type="noConversion"/>
  </si>
  <si>
    <t>甘雪梅</t>
    <phoneticPr fontId="2" type="noConversion"/>
  </si>
  <si>
    <t>陳鳳珍</t>
    <phoneticPr fontId="2" type="noConversion"/>
  </si>
  <si>
    <t>張近逢</t>
    <phoneticPr fontId="2" type="noConversion"/>
  </si>
  <si>
    <t>長沙灣興華街27號F座4A室</t>
    <phoneticPr fontId="2" type="noConversion"/>
  </si>
  <si>
    <t>1子4歲, 1女1個月大</t>
    <phoneticPr fontId="2" type="noConversion"/>
  </si>
  <si>
    <t>2女9,4歲</t>
    <phoneticPr fontId="2" type="noConversion"/>
  </si>
  <si>
    <t>2女5,1歲</t>
    <phoneticPr fontId="2" type="noConversion"/>
  </si>
  <si>
    <t>梁惠如</t>
    <phoneticPr fontId="2" type="noConversion"/>
  </si>
  <si>
    <t>林彩群</t>
    <phoneticPr fontId="2" type="noConversion"/>
  </si>
  <si>
    <t>陳鳳琼</t>
    <phoneticPr fontId="2" type="noConversion"/>
  </si>
  <si>
    <t>女</t>
    <phoneticPr fontId="2" type="noConversion"/>
  </si>
  <si>
    <t>大埔道192號五聯大厦3/F A室</t>
    <phoneticPr fontId="2" type="noConversion"/>
  </si>
  <si>
    <t>1子5歲, 1女18歲</t>
    <phoneticPr fontId="2" type="noConversion"/>
  </si>
  <si>
    <t>女</t>
    <phoneticPr fontId="2" type="noConversion"/>
  </si>
  <si>
    <t>白田邨10座403室</t>
    <phoneticPr fontId="2" type="noConversion"/>
  </si>
  <si>
    <t>2子18,1歲, 1女3歲</t>
    <phoneticPr fontId="2" type="noConversion"/>
  </si>
  <si>
    <t>白田邨潤田樓1018室</t>
    <phoneticPr fontId="2" type="noConversion"/>
  </si>
  <si>
    <t>1子7歲</t>
    <phoneticPr fontId="2" type="noConversion"/>
  </si>
  <si>
    <t>劉彥君</t>
    <phoneticPr fontId="2" type="noConversion"/>
  </si>
  <si>
    <t>余連喜</t>
    <phoneticPr fontId="2" type="noConversion"/>
  </si>
  <si>
    <t>簡瑞紅</t>
    <phoneticPr fontId="2" type="noConversion"/>
  </si>
  <si>
    <t>邱偉嫦</t>
    <phoneticPr fontId="2" type="noConversion"/>
  </si>
  <si>
    <t>歐陽玉華</t>
    <phoneticPr fontId="2" type="noConversion"/>
  </si>
  <si>
    <t>白田邨澤田樓708室</t>
    <phoneticPr fontId="2" type="noConversion"/>
  </si>
  <si>
    <t xml:space="preserve"> </t>
    <phoneticPr fontId="13" type="noConversion"/>
  </si>
  <si>
    <t>陳轉歡</t>
    <phoneticPr fontId="2" type="noConversion"/>
  </si>
  <si>
    <t>女</t>
    <phoneticPr fontId="2" type="noConversion"/>
  </si>
  <si>
    <t>白田邨翠田樓919室</t>
    <phoneticPr fontId="2" type="noConversion"/>
  </si>
  <si>
    <t>1女14歲</t>
    <phoneticPr fontId="2" type="noConversion"/>
  </si>
  <si>
    <t>廖桂花</t>
    <phoneticPr fontId="2" type="noConversion"/>
  </si>
  <si>
    <t>汝州街249號6樓1室</t>
    <phoneticPr fontId="2" type="noConversion"/>
  </si>
  <si>
    <t>2子(1,4歲)</t>
    <phoneticPr fontId="2" type="noConversion"/>
  </si>
  <si>
    <t>徐煦娟</t>
    <phoneticPr fontId="2" type="noConversion"/>
  </si>
  <si>
    <t>荔枝角道227號永明大厦10字樓B室</t>
    <phoneticPr fontId="2" type="noConversion"/>
  </si>
  <si>
    <t>1女1歲</t>
    <phoneticPr fontId="2" type="noConversion"/>
  </si>
  <si>
    <t>1子8歲1女20歲</t>
    <phoneticPr fontId="2" type="noConversion"/>
  </si>
  <si>
    <t>女</t>
    <phoneticPr fontId="2" type="noConversion"/>
  </si>
  <si>
    <t>汝州街239號玉泉樓2樓A室</t>
    <phoneticPr fontId="2" type="noConversion"/>
  </si>
  <si>
    <t>2子(5,2歲)</t>
    <phoneticPr fontId="2" type="noConversion"/>
  </si>
  <si>
    <t>1子8歲</t>
    <phoneticPr fontId="2" type="noConversion"/>
  </si>
  <si>
    <t>基隆街251號9樓天台A房</t>
    <phoneticPr fontId="2" type="noConversion"/>
  </si>
  <si>
    <t>1子5歲, 1女8歲</t>
    <phoneticPr fontId="2" type="noConversion"/>
  </si>
  <si>
    <t>石硤尾邨美笙樓1707室</t>
    <phoneticPr fontId="2" type="noConversion"/>
  </si>
  <si>
    <t>3子 (8,3,1歲)</t>
    <phoneticPr fontId="2" type="noConversion"/>
  </si>
  <si>
    <t>1子9歲</t>
    <phoneticPr fontId="2" type="noConversion"/>
  </si>
  <si>
    <t>1子6歲</t>
    <phoneticPr fontId="2" type="noConversion"/>
  </si>
  <si>
    <t>高志英</t>
    <phoneticPr fontId="2" type="noConversion"/>
  </si>
  <si>
    <t>雙非</t>
    <phoneticPr fontId="2" type="noConversion"/>
  </si>
  <si>
    <t>李小玲</t>
    <phoneticPr fontId="2" type="noConversion"/>
  </si>
  <si>
    <t>何巧明</t>
    <phoneticPr fontId="2" type="noConversion"/>
  </si>
  <si>
    <t>柯志好</t>
    <phoneticPr fontId="2" type="noConversion"/>
  </si>
  <si>
    <t>何群珠</t>
    <phoneticPr fontId="2" type="noConversion"/>
  </si>
  <si>
    <t>田鳳英</t>
    <phoneticPr fontId="2" type="noConversion"/>
  </si>
  <si>
    <t>陳雪梅</t>
    <phoneticPr fontId="2" type="noConversion"/>
  </si>
  <si>
    <t>榮昌邨榮傑樓305室</t>
    <phoneticPr fontId="2" type="noConversion"/>
  </si>
  <si>
    <t>3子 (9,7,2歲)</t>
    <phoneticPr fontId="2" type="noConversion"/>
  </si>
  <si>
    <t>劉自崧</t>
    <phoneticPr fontId="2" type="noConversion"/>
  </si>
  <si>
    <t>2女(12,1歲)</t>
    <phoneticPr fontId="2" type="noConversion"/>
  </si>
  <si>
    <t>李海如</t>
    <phoneticPr fontId="2" type="noConversion"/>
  </si>
  <si>
    <t>1子3歲, 1女4個月</t>
    <phoneticPr fontId="2" type="noConversion"/>
  </si>
  <si>
    <t>2女 (8,2歲)</t>
    <phoneticPr fontId="2" type="noConversion"/>
  </si>
  <si>
    <t>文宗煥</t>
    <phoneticPr fontId="2" type="noConversion"/>
  </si>
  <si>
    <t>賴梅紅</t>
    <phoneticPr fontId="2" type="noConversion"/>
  </si>
  <si>
    <t>2子(6,1歲)</t>
    <phoneticPr fontId="2" type="noConversion"/>
  </si>
  <si>
    <t>李寶美</t>
    <phoneticPr fontId="2" type="noConversion"/>
  </si>
  <si>
    <t>醫局街163號4樓A室</t>
    <phoneticPr fontId="2" type="noConversion"/>
  </si>
  <si>
    <t>3子(7,6,4歲)</t>
    <phoneticPr fontId="2" type="noConversion"/>
  </si>
  <si>
    <t>楊麗霞</t>
    <phoneticPr fontId="2" type="noConversion"/>
  </si>
  <si>
    <t>1子7歲</t>
    <phoneticPr fontId="2" type="noConversion"/>
  </si>
  <si>
    <t>基隆街170號9樓B室</t>
    <phoneticPr fontId="2" type="noConversion"/>
  </si>
  <si>
    <t>1子12歲</t>
    <phoneticPr fontId="2" type="noConversion"/>
  </si>
  <si>
    <t>石硤尾邨22座229室</t>
    <phoneticPr fontId="2" type="noConversion"/>
  </si>
  <si>
    <t>女</t>
    <phoneticPr fontId="2" type="noConversion"/>
  </si>
  <si>
    <t>1子6歲, 2女8歲, 4個月</t>
    <phoneticPr fontId="2" type="noConversion"/>
  </si>
  <si>
    <t>褔榮街155號冠奇大厦</t>
    <phoneticPr fontId="2" type="noConversion"/>
  </si>
  <si>
    <t>1子2歲</t>
    <phoneticPr fontId="2" type="noConversion"/>
  </si>
  <si>
    <t>鄧愛霞</t>
    <phoneticPr fontId="2" type="noConversion"/>
  </si>
  <si>
    <t>陳燕華</t>
    <phoneticPr fontId="2" type="noConversion"/>
  </si>
  <si>
    <t>已婚</t>
    <phoneticPr fontId="2" type="noConversion"/>
  </si>
  <si>
    <t>女</t>
    <phoneticPr fontId="2" type="noConversion"/>
  </si>
  <si>
    <t>1女8歲, 1子半歲</t>
    <phoneticPr fontId="2" type="noConversion"/>
  </si>
  <si>
    <t>李小菊</t>
    <phoneticPr fontId="2" type="noConversion"/>
  </si>
  <si>
    <t>梁淑琼</t>
    <phoneticPr fontId="2" type="noConversion"/>
  </si>
  <si>
    <t>女</t>
    <phoneticPr fontId="2" type="noConversion"/>
  </si>
  <si>
    <t>海壇街256號3樓</t>
    <phoneticPr fontId="2" type="noConversion"/>
  </si>
  <si>
    <t>2女16,13歲, 1子6歲</t>
    <phoneticPr fontId="2" type="noConversion"/>
  </si>
  <si>
    <t>女</t>
    <phoneticPr fontId="2" type="noConversion"/>
  </si>
  <si>
    <t>富昌邨富良樓1304室</t>
    <phoneticPr fontId="2" type="noConversion"/>
  </si>
  <si>
    <t>1子12歲</t>
    <phoneticPr fontId="2" type="noConversion"/>
  </si>
  <si>
    <t>雙程</t>
    <phoneticPr fontId="2" type="noConversion"/>
  </si>
  <si>
    <t>1子11歲</t>
    <phoneticPr fontId="2" type="noConversion"/>
  </si>
  <si>
    <t>陳群娣</t>
    <phoneticPr fontId="2" type="noConversion"/>
  </si>
  <si>
    <t>賴文蓮</t>
    <phoneticPr fontId="2" type="noConversion"/>
  </si>
  <si>
    <t>李幸妍</t>
    <phoneticPr fontId="2" type="noConversion"/>
  </si>
  <si>
    <t>女</t>
    <phoneticPr fontId="2" type="noConversion"/>
  </si>
  <si>
    <t>順寧道475號6樓B室</t>
    <phoneticPr fontId="2" type="noConversion"/>
  </si>
  <si>
    <t>3女7,6,2 歲</t>
    <phoneticPr fontId="2" type="noConversion"/>
  </si>
  <si>
    <t>麗閣邨麗萱樓414室</t>
    <phoneticPr fontId="2" type="noConversion"/>
  </si>
  <si>
    <t>蔡意</t>
    <phoneticPr fontId="2" type="noConversion"/>
  </si>
  <si>
    <t>鴨寮街220號唐六樓</t>
    <phoneticPr fontId="2" type="noConversion"/>
  </si>
  <si>
    <t>2女19,5歲, 1子12歲</t>
    <phoneticPr fontId="2" type="noConversion"/>
  </si>
  <si>
    <t>盧群英</t>
    <phoneticPr fontId="2" type="noConversion"/>
  </si>
  <si>
    <t>1子8歲, 1女4歲</t>
    <phoneticPr fontId="2" type="noConversion"/>
  </si>
  <si>
    <t>男</t>
    <phoneticPr fontId="2" type="noConversion"/>
  </si>
  <si>
    <t>桂林街95號3樓5室</t>
    <phoneticPr fontId="2" type="noConversion"/>
  </si>
  <si>
    <t>綜援+退休金</t>
    <phoneticPr fontId="2" type="noConversion"/>
  </si>
  <si>
    <t>2女15,12歲, 1孫4歲</t>
    <phoneticPr fontId="2" type="noConversion"/>
  </si>
  <si>
    <t>女</t>
    <phoneticPr fontId="2" type="noConversion"/>
  </si>
  <si>
    <t>單1,3,5</t>
    <phoneticPr fontId="2" type="noConversion"/>
  </si>
  <si>
    <t>2子6,3歲</t>
    <phoneticPr fontId="2" type="noConversion"/>
  </si>
  <si>
    <t>陳柱國</t>
    <phoneticPr fontId="2" type="noConversion"/>
  </si>
  <si>
    <t>區惠儀</t>
    <phoneticPr fontId="2" type="noConversion"/>
  </si>
  <si>
    <t>麗閣邨麗蘿樓919室</t>
    <phoneticPr fontId="2" type="noConversion"/>
  </si>
  <si>
    <t xml:space="preserve">2子12,11歲 </t>
    <phoneticPr fontId="2" type="noConversion"/>
  </si>
  <si>
    <t>1女6歲, 1子4歲</t>
    <phoneticPr fontId="2" type="noConversion"/>
  </si>
  <si>
    <t>陳淑君</t>
    <phoneticPr fontId="2" type="noConversion"/>
  </si>
  <si>
    <t>鄒碧芬</t>
    <phoneticPr fontId="2" type="noConversion"/>
  </si>
  <si>
    <t>石硤尾邨美薈樓</t>
    <phoneticPr fontId="2" type="noConversion"/>
  </si>
  <si>
    <t>1子12歲</t>
    <phoneticPr fontId="2" type="noConversion"/>
  </si>
  <si>
    <t>石硤尾邨美茹樓1504室</t>
    <phoneticPr fontId="2" type="noConversion"/>
  </si>
  <si>
    <t>1子16歲, 1女11歲</t>
    <phoneticPr fontId="2" type="noConversion"/>
  </si>
  <si>
    <t>莫郁</t>
    <phoneticPr fontId="2" type="noConversion"/>
  </si>
  <si>
    <t>梁麗嫦</t>
    <phoneticPr fontId="2" type="noConversion"/>
  </si>
  <si>
    <t>洪汝沓</t>
    <phoneticPr fontId="2" type="noConversion"/>
  </si>
  <si>
    <t>界限街33號恆順大厦3樓B室</t>
    <phoneticPr fontId="2" type="noConversion"/>
  </si>
  <si>
    <t>1子6歲, 1女12歲</t>
    <phoneticPr fontId="2" type="noConversion"/>
  </si>
  <si>
    <t>女</t>
    <phoneticPr fontId="2" type="noConversion"/>
  </si>
  <si>
    <t>劉小玲</t>
    <phoneticPr fontId="2" type="noConversion"/>
  </si>
  <si>
    <t>長沙灣道241-249號桂祥大厦2樓D室</t>
    <phoneticPr fontId="2" type="noConversion"/>
  </si>
  <si>
    <t>2女7,1歲</t>
    <phoneticPr fontId="2" type="noConversion"/>
  </si>
  <si>
    <t>阮翠玉</t>
    <phoneticPr fontId="2" type="noConversion"/>
  </si>
  <si>
    <t>2子16,14歲</t>
    <phoneticPr fontId="2" type="noConversion"/>
  </si>
  <si>
    <t>林少卿</t>
    <phoneticPr fontId="2" type="noConversion"/>
  </si>
  <si>
    <t>白田邨13座1533室</t>
    <phoneticPr fontId="2" type="noConversion"/>
  </si>
  <si>
    <t>1子2歲</t>
    <phoneticPr fontId="2" type="noConversion"/>
  </si>
  <si>
    <t>夏萍</t>
    <phoneticPr fontId="2" type="noConversion"/>
  </si>
  <si>
    <t>Jimmy</t>
    <phoneticPr fontId="2" type="noConversion"/>
  </si>
  <si>
    <t>楚宜</t>
    <phoneticPr fontId="2" type="noConversion"/>
  </si>
  <si>
    <t>SCM</t>
    <phoneticPr fontId="2" type="noConversion"/>
  </si>
  <si>
    <t>Naomi</t>
    <phoneticPr fontId="2" type="noConversion"/>
  </si>
  <si>
    <t>Jimmy</t>
    <phoneticPr fontId="2" type="noConversion"/>
  </si>
  <si>
    <t>Jimmy</t>
    <phoneticPr fontId="13" type="noConversion"/>
  </si>
  <si>
    <t>Jimmy</t>
    <phoneticPr fontId="13" type="noConversion"/>
  </si>
  <si>
    <t>雙程</t>
    <phoneticPr fontId="2" type="noConversion"/>
  </si>
  <si>
    <t>夏萍</t>
    <phoneticPr fontId="13" type="noConversion"/>
  </si>
  <si>
    <t>探訪者</t>
    <phoneticPr fontId="2" type="noConversion"/>
  </si>
  <si>
    <t>榮昌邨榮俊樓3610室</t>
    <phoneticPr fontId="2" type="noConversion"/>
  </si>
  <si>
    <t>2女13,4歲</t>
    <phoneticPr fontId="2" type="noConversion"/>
  </si>
  <si>
    <t>Jimmy</t>
    <phoneticPr fontId="2" type="noConversion"/>
  </si>
  <si>
    <t>榮昌邨榮傑樓3611室</t>
    <phoneticPr fontId="2" type="noConversion"/>
  </si>
  <si>
    <t>綜援</t>
    <phoneticPr fontId="2" type="noConversion"/>
  </si>
  <si>
    <t>3子8,2歲</t>
    <phoneticPr fontId="2" type="noConversion"/>
  </si>
  <si>
    <t>1子12歲1女5歲</t>
    <phoneticPr fontId="2" type="noConversion"/>
  </si>
  <si>
    <t>2女7,2歲</t>
    <phoneticPr fontId="2" type="noConversion"/>
  </si>
  <si>
    <t>何貴英</t>
    <phoneticPr fontId="2" type="noConversion"/>
  </si>
  <si>
    <t>尹中杰</t>
    <phoneticPr fontId="2" type="noConversion"/>
  </si>
  <si>
    <t>李超紅</t>
    <phoneticPr fontId="2" type="noConversion"/>
  </si>
  <si>
    <t>李麗華</t>
    <phoneticPr fontId="2" type="noConversion"/>
  </si>
  <si>
    <t>單1,3,5</t>
    <phoneticPr fontId="2" type="noConversion"/>
  </si>
  <si>
    <t>Jimmy</t>
    <phoneticPr fontId="2" type="noConversion"/>
  </si>
  <si>
    <t>劉志方</t>
    <phoneticPr fontId="2" type="noConversion"/>
  </si>
  <si>
    <t>南昌邨昌晢樓 1014室</t>
    <phoneticPr fontId="2" type="noConversion"/>
  </si>
  <si>
    <t>1子5歲</t>
    <phoneticPr fontId="2" type="noConversion"/>
  </si>
  <si>
    <t>楚宜</t>
    <phoneticPr fontId="2" type="noConversion"/>
  </si>
  <si>
    <t>荔枝角道279號麗華閣二樓A室</t>
    <phoneticPr fontId="2" type="noConversion"/>
  </si>
  <si>
    <t>1孫7歲</t>
    <phoneticPr fontId="2" type="noConversion"/>
  </si>
  <si>
    <t>醫局街203號3樓C室</t>
    <phoneticPr fontId="2" type="noConversion"/>
  </si>
  <si>
    <t>1女5歲,1子3歲</t>
    <phoneticPr fontId="2" type="noConversion"/>
  </si>
  <si>
    <t>陳艷珍</t>
    <phoneticPr fontId="2" type="noConversion"/>
  </si>
  <si>
    <t>梁海明</t>
    <phoneticPr fontId="2" type="noConversion"/>
  </si>
  <si>
    <t>長沙灣幸福邨福逸明樓1504室</t>
    <phoneticPr fontId="2" type="noConversion"/>
  </si>
  <si>
    <t>1子6歲</t>
    <phoneticPr fontId="2" type="noConversion"/>
  </si>
  <si>
    <t>周齊仲</t>
    <phoneticPr fontId="2" type="noConversion"/>
  </si>
  <si>
    <t>單1,3,5</t>
    <phoneticPr fontId="2" type="noConversion"/>
  </si>
  <si>
    <t>鴨寮街155-167號東成大厦</t>
    <phoneticPr fontId="2" type="noConversion"/>
  </si>
  <si>
    <t>1女6歲</t>
    <phoneticPr fontId="2" type="noConversion"/>
  </si>
  <si>
    <t>富昌邨富盈樓2207室</t>
    <phoneticPr fontId="2" type="noConversion"/>
  </si>
  <si>
    <t>1女5歲,1子1歲</t>
    <phoneticPr fontId="2" type="noConversion"/>
  </si>
  <si>
    <t>梁士紳</t>
    <phoneticPr fontId="2" type="noConversion"/>
  </si>
  <si>
    <t>陳銀鳳</t>
    <phoneticPr fontId="2" type="noConversion"/>
  </si>
  <si>
    <t>長沙灣邨長泰樓2315室</t>
    <phoneticPr fontId="2" type="noConversion"/>
  </si>
  <si>
    <t>基隆街142號9樓A室</t>
    <phoneticPr fontId="2" type="noConversion"/>
  </si>
  <si>
    <t>2女12,8歲</t>
    <phoneticPr fontId="2" type="noConversion"/>
  </si>
  <si>
    <t>夏萍</t>
    <phoneticPr fontId="2" type="noConversion"/>
  </si>
  <si>
    <t>1子4歲1女1歲</t>
    <phoneticPr fontId="2" type="noConversion"/>
  </si>
  <si>
    <t>羅艷香</t>
    <phoneticPr fontId="21" type="noConversion"/>
  </si>
  <si>
    <t>關淑賢</t>
    <phoneticPr fontId="2" type="noConversion"/>
  </si>
  <si>
    <t>長沙灣道237號惠康大厦5樓C室</t>
    <phoneticPr fontId="2" type="noConversion"/>
  </si>
  <si>
    <t>2女11, 7歲,1子1歲</t>
    <phoneticPr fontId="2" type="noConversion"/>
  </si>
  <si>
    <t>李玉香</t>
    <phoneticPr fontId="2" type="noConversion"/>
  </si>
  <si>
    <t>1子5歲</t>
    <phoneticPr fontId="2" type="noConversion"/>
  </si>
  <si>
    <t>Candy</t>
    <phoneticPr fontId="2" type="noConversion"/>
  </si>
  <si>
    <t>陳笑娥</t>
    <phoneticPr fontId="2" type="noConversion"/>
  </si>
  <si>
    <t>元州邨元禧樓3408室</t>
    <phoneticPr fontId="2" type="noConversion"/>
  </si>
  <si>
    <t>1子19歲,17歲</t>
    <phoneticPr fontId="2" type="noConversion"/>
  </si>
  <si>
    <t>Candy</t>
    <phoneticPr fontId="2" type="noConversion"/>
  </si>
  <si>
    <t>李鄭屋邨信義樓1403室</t>
    <phoneticPr fontId="2" type="noConversion"/>
  </si>
  <si>
    <t>1男孫10歲, 1女孫8歲</t>
    <phoneticPr fontId="2" type="noConversion"/>
  </si>
  <si>
    <t>青山道兼善里1-3號6樓A房</t>
    <phoneticPr fontId="2" type="noConversion"/>
  </si>
  <si>
    <t>1男孫5歲, 2女孫10,8歲</t>
    <phoneticPr fontId="2" type="noConversion"/>
  </si>
  <si>
    <t>陳輝華</t>
    <phoneticPr fontId="2" type="noConversion"/>
  </si>
  <si>
    <t>馮東嬌</t>
    <phoneticPr fontId="2" type="noConversion"/>
  </si>
  <si>
    <t>單2,4</t>
    <phoneticPr fontId="2" type="noConversion"/>
  </si>
  <si>
    <t>龍培花</t>
    <phoneticPr fontId="2" type="noConversion"/>
  </si>
  <si>
    <t>1女1歲</t>
    <phoneticPr fontId="2" type="noConversion"/>
  </si>
  <si>
    <t>1子2歲</t>
    <phoneticPr fontId="2" type="noConversion"/>
  </si>
  <si>
    <t>王小銘</t>
    <phoneticPr fontId="2" type="noConversion"/>
  </si>
  <si>
    <t>賴閨美</t>
    <phoneticPr fontId="2" type="noConversion"/>
  </si>
  <si>
    <t>離婚</t>
    <phoneticPr fontId="2" type="noConversion"/>
  </si>
  <si>
    <t>女</t>
    <phoneticPr fontId="2" type="noConversion"/>
  </si>
  <si>
    <t>長沙灣長發街10A長發大厦唐6樓C房</t>
    <phoneticPr fontId="2" type="noConversion"/>
  </si>
  <si>
    <t>綜援</t>
    <phoneticPr fontId="2" type="noConversion"/>
  </si>
  <si>
    <t>1女8歲</t>
    <phoneticPr fontId="2" type="noConversion"/>
  </si>
  <si>
    <t>葉愉愉</t>
  </si>
  <si>
    <t>女</t>
  </si>
  <si>
    <t>富昌邨昌韻樓807室</t>
  </si>
  <si>
    <t>9029 6935</t>
  </si>
  <si>
    <t>六</t>
  </si>
  <si>
    <t>低收入</t>
  </si>
  <si>
    <t>1子15歲,2女(14,4歲)</t>
  </si>
  <si>
    <t>南昌邨昌謙樓515室</t>
    <phoneticPr fontId="2" type="noConversion"/>
  </si>
  <si>
    <t>1子9歲</t>
    <phoneticPr fontId="2" type="noConversion"/>
  </si>
  <si>
    <t>富昌邨富韻樓2308室</t>
    <phoneticPr fontId="2" type="noConversion"/>
  </si>
  <si>
    <t>無收入</t>
    <phoneticPr fontId="2" type="noConversion"/>
  </si>
  <si>
    <t>1仔2女(成人)</t>
    <phoneticPr fontId="2" type="noConversion"/>
  </si>
  <si>
    <t>逍州街254號通明大厦3B</t>
    <phoneticPr fontId="2" type="noConversion"/>
  </si>
  <si>
    <t>Candy</t>
    <phoneticPr fontId="2" type="noConversion"/>
  </si>
  <si>
    <t>2子11,3歲, 1女12歲</t>
    <phoneticPr fontId="2" type="noConversion"/>
  </si>
  <si>
    <t>黃素卿</t>
    <phoneticPr fontId="2" type="noConversion"/>
  </si>
  <si>
    <t>司徒杏潔</t>
    <phoneticPr fontId="2" type="noConversion"/>
  </si>
  <si>
    <t>區燕妮</t>
    <phoneticPr fontId="2" type="noConversion"/>
  </si>
  <si>
    <t>1子4歲,1女在大陸</t>
    <phoneticPr fontId="2" type="noConversion"/>
  </si>
  <si>
    <t>高影紅</t>
    <phoneticPr fontId="2" type="noConversion"/>
  </si>
  <si>
    <t>荔枝角道202號4樓B室</t>
    <phoneticPr fontId="2" type="noConversion"/>
  </si>
  <si>
    <t>1子5歲</t>
    <phoneticPr fontId="2" type="noConversion"/>
  </si>
  <si>
    <t>石硤尾邨23座1215室</t>
    <phoneticPr fontId="2" type="noConversion"/>
  </si>
  <si>
    <t>沙田水泉澳嶺泉樓1312室</t>
    <phoneticPr fontId="2" type="noConversion"/>
  </si>
  <si>
    <t>安達邨賢達樓1117室</t>
    <phoneticPr fontId="2" type="noConversion"/>
  </si>
  <si>
    <t>秀茂萍寶達邨1210室</t>
    <phoneticPr fontId="2" type="noConversion"/>
  </si>
  <si>
    <t>慈雲山慈正邨正旭樓3102室</t>
    <phoneticPr fontId="2" type="noConversion"/>
  </si>
  <si>
    <t>陳雅霜</t>
    <phoneticPr fontId="2" type="noConversion"/>
  </si>
  <si>
    <t>單1,3,5</t>
    <phoneticPr fontId="2" type="noConversion"/>
  </si>
  <si>
    <t>2子7,2歲</t>
    <phoneticPr fontId="2" type="noConversion"/>
  </si>
  <si>
    <t>陳思琪</t>
    <phoneticPr fontId="2" type="noConversion"/>
  </si>
  <si>
    <t>石硤尾邨美如樓910室</t>
    <phoneticPr fontId="2" type="noConversion"/>
  </si>
  <si>
    <t>1子3歲</t>
    <phoneticPr fontId="2" type="noConversion"/>
  </si>
  <si>
    <t>石硤尾邨22座703室</t>
    <phoneticPr fontId="2" type="noConversion"/>
  </si>
  <si>
    <t>2子11,2歲, 1女14歲</t>
    <phoneticPr fontId="2" type="noConversion"/>
  </si>
  <si>
    <t>嚴小容</t>
    <phoneticPr fontId="2" type="noConversion"/>
  </si>
  <si>
    <t>黃文博</t>
    <phoneticPr fontId="2" type="noConversion"/>
  </si>
  <si>
    <t>男</t>
    <phoneticPr fontId="2" type="noConversion"/>
  </si>
  <si>
    <t>林美嬋</t>
    <phoneticPr fontId="2" type="noConversion"/>
  </si>
  <si>
    <t>1子6歲,1女9歲在大陸</t>
    <phoneticPr fontId="2" type="noConversion"/>
  </si>
  <si>
    <t>肖超萍</t>
    <phoneticPr fontId="2" type="noConversion"/>
  </si>
  <si>
    <t>1女5歲</t>
    <phoneticPr fontId="2" type="noConversion"/>
  </si>
  <si>
    <t>陸月梅</t>
    <phoneticPr fontId="2" type="noConversion"/>
  </si>
  <si>
    <t>1子6歲</t>
    <phoneticPr fontId="2" type="noConversion"/>
  </si>
  <si>
    <t>基隆街174號榮生樓五樓D室</t>
    <phoneticPr fontId="2" type="noConversion"/>
  </si>
  <si>
    <t>2女13,3歲</t>
    <phoneticPr fontId="2" type="noConversion"/>
  </si>
  <si>
    <t>單身</t>
    <phoneticPr fontId="2" type="noConversion"/>
  </si>
  <si>
    <t>巴域街63號4樓A室</t>
    <phoneticPr fontId="2" type="noConversion"/>
  </si>
  <si>
    <t>1女5歲 (另有個子女在大陸)</t>
    <phoneticPr fontId="2" type="noConversion"/>
  </si>
  <si>
    <t>余佩群</t>
    <phoneticPr fontId="2" type="noConversion"/>
  </si>
  <si>
    <t>黃敏儀</t>
    <phoneticPr fontId="2" type="noConversion"/>
  </si>
  <si>
    <t>逄1,3,5</t>
    <phoneticPr fontId="2" type="noConversion"/>
  </si>
  <si>
    <t>德朗邨德璋樓1915室</t>
    <phoneticPr fontId="4" type="noConversion"/>
  </si>
  <si>
    <t>女</t>
    <phoneticPr fontId="2" type="noConversion"/>
  </si>
  <si>
    <t>Jimmy</t>
    <phoneticPr fontId="2" type="noConversion"/>
  </si>
  <si>
    <t>榮昌邨榮傑樓1508室</t>
    <phoneticPr fontId="2" type="noConversion"/>
  </si>
  <si>
    <t>Candy</t>
    <phoneticPr fontId="2" type="noConversion"/>
  </si>
  <si>
    <t>福華街42號A 4樓B房</t>
    <phoneticPr fontId="2" type="noConversion"/>
  </si>
  <si>
    <t>2子6,9歲,1女18歲在大陸</t>
    <phoneticPr fontId="2" type="noConversion"/>
  </si>
  <si>
    <t>夏萍</t>
    <phoneticPr fontId="2" type="noConversion"/>
  </si>
  <si>
    <t>徐素雯</t>
    <phoneticPr fontId="2" type="noConversion"/>
  </si>
  <si>
    <t>富昌邨富旺樓1807室</t>
    <phoneticPr fontId="2" type="noConversion"/>
  </si>
  <si>
    <t>1子1女5歲(孖)</t>
    <phoneticPr fontId="2" type="noConversion"/>
  </si>
  <si>
    <t>雷詠梅</t>
    <phoneticPr fontId="2" type="noConversion"/>
  </si>
  <si>
    <t>榮昌邨榮俊樓2114室</t>
    <phoneticPr fontId="2" type="noConversion"/>
  </si>
  <si>
    <t>2女5歲, 6個月</t>
    <phoneticPr fontId="2" type="noConversion"/>
  </si>
  <si>
    <t>梁金珠</t>
    <phoneticPr fontId="2" type="noConversion"/>
  </si>
  <si>
    <t>分流</t>
    <phoneticPr fontId="2" type="noConversion"/>
  </si>
  <si>
    <t>3子6歲, 1歲(孖)</t>
    <phoneticPr fontId="2" type="noConversion"/>
  </si>
  <si>
    <t>吳惠好</t>
    <phoneticPr fontId="2" type="noConversion"/>
  </si>
  <si>
    <t>基隆街250號6樓E房</t>
    <phoneticPr fontId="2" type="noConversion"/>
  </si>
  <si>
    <t>1女12歲</t>
    <phoneticPr fontId="2" type="noConversion"/>
  </si>
  <si>
    <t>雙程</t>
    <phoneticPr fontId="13" type="noConversion"/>
  </si>
  <si>
    <t>劉翠翠</t>
    <phoneticPr fontId="2" type="noConversion"/>
  </si>
  <si>
    <t>1仔12歲, 2女6, 0.5歲</t>
    <phoneticPr fontId="2" type="noConversion"/>
  </si>
  <si>
    <t>1女25歲</t>
    <phoneticPr fontId="2" type="noConversion"/>
  </si>
  <si>
    <t>石硤尾邨美映樓3405室</t>
    <phoneticPr fontId="2" type="noConversion"/>
  </si>
  <si>
    <t>梁有好</t>
    <phoneticPr fontId="2" type="noConversion"/>
  </si>
  <si>
    <t>夏萍</t>
    <phoneticPr fontId="2" type="noConversion"/>
  </si>
  <si>
    <t>1子4歲, 1女6歲</t>
    <phoneticPr fontId="2" type="noConversion"/>
  </si>
  <si>
    <t xml:space="preserve"> </t>
    <phoneticPr fontId="2" type="noConversion"/>
  </si>
  <si>
    <t>吳美珍</t>
    <phoneticPr fontId="2" type="noConversion"/>
  </si>
  <si>
    <t>黃大仙下邨龍昌樓607室</t>
    <phoneticPr fontId="2" type="noConversion"/>
  </si>
  <si>
    <t>石硤尾邨美益樓3212室</t>
    <phoneticPr fontId="2" type="noConversion"/>
  </si>
  <si>
    <t>白田邨盛田樓815室</t>
    <phoneticPr fontId="2" type="noConversion"/>
  </si>
  <si>
    <t>蘇屋邨壽菊樓429室</t>
    <phoneticPr fontId="2" type="noConversion"/>
  </si>
  <si>
    <t>1子7歲, 1女12歲</t>
    <phoneticPr fontId="2" type="noConversion"/>
  </si>
  <si>
    <t>Jimmy</t>
    <phoneticPr fontId="2" type="noConversion"/>
  </si>
  <si>
    <t>謝仕萍</t>
    <phoneticPr fontId="2" type="noConversion"/>
  </si>
  <si>
    <t>趙翠蘭</t>
    <phoneticPr fontId="2" type="noConversion"/>
  </si>
  <si>
    <t>安達邨賢達樓1919室</t>
    <phoneticPr fontId="2" type="noConversion"/>
  </si>
  <si>
    <t>大南街311-313號6樓C室</t>
    <phoneticPr fontId="2" type="noConversion"/>
  </si>
  <si>
    <t>1子12歲, 2女14,10歲</t>
    <phoneticPr fontId="2" type="noConversion"/>
  </si>
  <si>
    <t>Candy</t>
    <phoneticPr fontId="2" type="noConversion"/>
  </si>
  <si>
    <t>長沙灣麗閣邨麗荷樓837室</t>
    <phoneticPr fontId="2" type="noConversion"/>
  </si>
  <si>
    <t>2女孫10,5歲</t>
    <phoneticPr fontId="2" type="noConversion"/>
  </si>
  <si>
    <t>1子4歲, 1女0歲</t>
    <phoneticPr fontId="2" type="noConversion"/>
  </si>
  <si>
    <t>3女11, 5,0歲, 1子12歲</t>
    <phoneticPr fontId="2" type="noConversion"/>
  </si>
  <si>
    <t>2子(12,3歲)1女1歲,丈夫有精神病(同梁月嫦嬸母)</t>
    <phoneticPr fontId="2" type="noConversion"/>
  </si>
  <si>
    <t>鍾菊秋</t>
    <phoneticPr fontId="2" type="noConversion"/>
  </si>
  <si>
    <t>王木好</t>
    <phoneticPr fontId="2" type="noConversion"/>
  </si>
  <si>
    <t>富昌邨悅樓3915室</t>
    <phoneticPr fontId="12" type="noConversion"/>
  </si>
  <si>
    <t>何文田愛民邨保民樓1831室</t>
    <phoneticPr fontId="2" type="noConversion"/>
  </si>
  <si>
    <t>3女10,2, 4個月</t>
    <phoneticPr fontId="2" type="noConversion"/>
  </si>
  <si>
    <t>劉清玲</t>
    <phoneticPr fontId="2" type="noConversion"/>
  </si>
  <si>
    <t>杜碧華</t>
    <phoneticPr fontId="2" type="noConversion"/>
  </si>
  <si>
    <t>大埔道190-192號7樓C室</t>
    <phoneticPr fontId="2" type="noConversion"/>
  </si>
  <si>
    <t>1女5歲</t>
    <phoneticPr fontId="2" type="noConversion"/>
  </si>
  <si>
    <t>石硤尾52-56號東盧大厦B座3樓3D室</t>
    <phoneticPr fontId="2" type="noConversion"/>
  </si>
  <si>
    <t>羅萍</t>
    <phoneticPr fontId="2" type="noConversion"/>
  </si>
  <si>
    <t>林翠婷</t>
    <phoneticPr fontId="2" type="noConversion"/>
  </si>
  <si>
    <t>醫局街146號8褸A室</t>
    <phoneticPr fontId="2" type="noConversion"/>
  </si>
  <si>
    <t>1子4歲</t>
    <phoneticPr fontId="2" type="noConversion"/>
  </si>
  <si>
    <t>Jimmy</t>
    <phoneticPr fontId="2" type="noConversion"/>
  </si>
  <si>
    <t>男</t>
    <phoneticPr fontId="2" type="noConversion"/>
  </si>
  <si>
    <t>1孫11歲</t>
    <phoneticPr fontId="2" type="noConversion"/>
  </si>
  <si>
    <t>北河街60號三樓F室</t>
    <phoneticPr fontId="2" type="noConversion"/>
  </si>
  <si>
    <t>1子6歲</t>
    <phoneticPr fontId="2" type="noConversion"/>
  </si>
  <si>
    <t>胡金蓮</t>
    <phoneticPr fontId="2" type="noConversion"/>
  </si>
  <si>
    <t>李展神</t>
    <phoneticPr fontId="2" type="noConversion"/>
  </si>
  <si>
    <t>杜開雲</t>
    <phoneticPr fontId="2" type="noConversion"/>
  </si>
  <si>
    <t>1子1歲, 2女9,2歲</t>
    <phoneticPr fontId="2" type="noConversion"/>
  </si>
  <si>
    <t>石硤尾邨美賢樓3211室</t>
    <phoneticPr fontId="2" type="noConversion"/>
  </si>
  <si>
    <t>1子2歲</t>
    <phoneticPr fontId="2" type="noConversion"/>
  </si>
  <si>
    <t>伍少玲</t>
    <phoneticPr fontId="2" type="noConversion"/>
  </si>
  <si>
    <t>王彩妙</t>
    <phoneticPr fontId="2" type="noConversion"/>
  </si>
  <si>
    <t>2子11,8歲, 1女4歳</t>
    <phoneticPr fontId="2" type="noConversion"/>
  </si>
  <si>
    <t>白田邨潤田樓911室</t>
    <phoneticPr fontId="2" type="noConversion"/>
  </si>
  <si>
    <t>1子2歳</t>
    <phoneticPr fontId="2" type="noConversion"/>
  </si>
  <si>
    <t>温占珠</t>
    <phoneticPr fontId="2" type="noConversion"/>
  </si>
  <si>
    <t>宋玲</t>
    <phoneticPr fontId="2" type="noConversion"/>
  </si>
  <si>
    <t>單1,3,5</t>
    <phoneticPr fontId="2" type="noConversion"/>
  </si>
  <si>
    <t>SCM</t>
    <phoneticPr fontId="2" type="noConversion"/>
  </si>
  <si>
    <t>Candy</t>
    <phoneticPr fontId="2" type="noConversion"/>
  </si>
  <si>
    <t>梁雪春</t>
    <phoneticPr fontId="2" type="noConversion"/>
  </si>
  <si>
    <t>醫局街順景大樓 114-118 1/FB</t>
    <phoneticPr fontId="2" type="noConversion"/>
  </si>
  <si>
    <t>6525 3306</t>
    <phoneticPr fontId="2" type="noConversion"/>
  </si>
  <si>
    <t>單1,3,5</t>
    <phoneticPr fontId="2" type="noConversion"/>
  </si>
  <si>
    <t>1子7.5歲.,1女4歲</t>
    <phoneticPr fontId="2" type="noConversion"/>
  </si>
  <si>
    <t>梁淑萍</t>
    <phoneticPr fontId="2" type="noConversion"/>
  </si>
  <si>
    <t>1女12歲</t>
    <phoneticPr fontId="2" type="noConversion"/>
  </si>
  <si>
    <t>醫局街173-183號嘉寶大厦7樓175A室</t>
    <phoneticPr fontId="2" type="noConversion"/>
  </si>
  <si>
    <t>大南街257號4/F D室</t>
    <phoneticPr fontId="2" type="noConversion"/>
  </si>
  <si>
    <t>1子4歳</t>
    <phoneticPr fontId="2" type="noConversion"/>
  </si>
  <si>
    <t>譚洁嫦</t>
    <phoneticPr fontId="2" type="noConversion"/>
  </si>
  <si>
    <t>張素煥</t>
    <phoneticPr fontId="2" type="noConversion"/>
  </si>
  <si>
    <t>蘇屋邨牡丹樓UG14室</t>
    <phoneticPr fontId="2" type="noConversion"/>
  </si>
  <si>
    <t>蘇屋邨蘭花樓1613室</t>
    <phoneticPr fontId="2" type="noConversion"/>
  </si>
  <si>
    <t>蘇屋邨牡丹樓427室</t>
    <phoneticPr fontId="2" type="noConversion"/>
  </si>
  <si>
    <t>蘇屋邨牡丹樓703室</t>
    <phoneticPr fontId="2" type="noConversion"/>
  </si>
  <si>
    <t>張雪芳</t>
    <phoneticPr fontId="2" type="noConversion"/>
  </si>
  <si>
    <t>2子2歳, 7個月</t>
    <phoneticPr fontId="2" type="noConversion"/>
  </si>
  <si>
    <t>Jimmy</t>
    <phoneticPr fontId="2" type="noConversion"/>
  </si>
  <si>
    <t>醫局街142號5樓A室</t>
    <phoneticPr fontId="2" type="noConversion"/>
  </si>
  <si>
    <t>12子18,10歲, 1女2歲</t>
    <phoneticPr fontId="2" type="noConversion"/>
  </si>
  <si>
    <t>富昌邨富萊樓3816室</t>
    <phoneticPr fontId="2" type="noConversion"/>
  </si>
  <si>
    <t>1子9歲</t>
    <phoneticPr fontId="2" type="noConversion"/>
  </si>
  <si>
    <t>歐力青</t>
    <phoneticPr fontId="2" type="noConversion"/>
  </si>
  <si>
    <t>彭國鳳</t>
    <phoneticPr fontId="2" type="noConversion"/>
  </si>
  <si>
    <t>傅燕平</t>
    <phoneticPr fontId="2" type="noConversion"/>
  </si>
  <si>
    <t>榮昌邨榮俊樓2210室</t>
    <phoneticPr fontId="2" type="noConversion"/>
  </si>
  <si>
    <t>1子3歲, 1女13歲</t>
    <phoneticPr fontId="2" type="noConversion"/>
  </si>
  <si>
    <t>林玉枝</t>
    <phoneticPr fontId="2" type="noConversion"/>
  </si>
  <si>
    <t>麗安邨麗平樓708室</t>
    <phoneticPr fontId="2" type="noConversion"/>
  </si>
  <si>
    <t>2女2歲, 3個月</t>
    <phoneticPr fontId="2" type="noConversion"/>
  </si>
  <si>
    <t>石硤尾邨美亮樓713室</t>
    <phoneticPr fontId="2" type="noConversion"/>
  </si>
  <si>
    <t xml:space="preserve"> </t>
    <phoneticPr fontId="2" type="noConversion"/>
  </si>
  <si>
    <t>鄺永麗</t>
    <phoneticPr fontId="2" type="noConversion"/>
  </si>
  <si>
    <t>6179-1635</t>
    <phoneticPr fontId="2" type="noConversion"/>
  </si>
  <si>
    <t>陳淑花</t>
    <phoneticPr fontId="2" type="noConversion"/>
  </si>
  <si>
    <t>荔枝角道348號3樓1室</t>
    <phoneticPr fontId="2" type="noConversion"/>
  </si>
  <si>
    <t>1孫1歲</t>
    <phoneticPr fontId="2" type="noConversion"/>
  </si>
  <si>
    <t>黃雅娜</t>
    <phoneticPr fontId="2" type="noConversion"/>
  </si>
  <si>
    <t>富昌邨富怡樓1606室</t>
    <phoneticPr fontId="2" type="noConversion"/>
  </si>
  <si>
    <t>旺角廣東道1080-1082號3樓C室</t>
    <phoneticPr fontId="2" type="noConversion"/>
  </si>
  <si>
    <t>基隆街240號73樓A室</t>
    <phoneticPr fontId="2" type="noConversion"/>
  </si>
  <si>
    <t>1子2歲, 1女3歲</t>
    <phoneticPr fontId="2" type="noConversion"/>
  </si>
  <si>
    <t>何瀅</t>
    <phoneticPr fontId="2" type="noConversion"/>
  </si>
  <si>
    <t>梁嘉珍</t>
    <phoneticPr fontId="2" type="noConversion"/>
  </si>
  <si>
    <t>1子4歲, 1女8歲</t>
    <phoneticPr fontId="2" type="noConversion"/>
  </si>
  <si>
    <t>1女14歲</t>
    <phoneticPr fontId="2" type="noConversion"/>
  </si>
  <si>
    <t>2子4,2歲</t>
    <phoneticPr fontId="2" type="noConversion"/>
  </si>
  <si>
    <t>石硤尾邨美薈樓3210室</t>
    <phoneticPr fontId="2" type="noConversion"/>
  </si>
  <si>
    <t>石硤尾邨美益樓3512室</t>
    <phoneticPr fontId="2" type="noConversion"/>
  </si>
  <si>
    <t>石硤尾19座1101室</t>
    <phoneticPr fontId="2" type="noConversion"/>
  </si>
  <si>
    <t>2女8,3歲</t>
    <phoneticPr fontId="2" type="noConversion"/>
  </si>
  <si>
    <t>馮錦嫦</t>
    <phoneticPr fontId="2" type="noConversion"/>
  </si>
  <si>
    <t>李彩玲</t>
    <phoneticPr fontId="2" type="noConversion"/>
  </si>
  <si>
    <t>黎嘉韻</t>
    <phoneticPr fontId="2" type="noConversion"/>
  </si>
  <si>
    <t>身份</t>
    <phoneticPr fontId="2" type="noConversion"/>
  </si>
  <si>
    <t>余紫晴</t>
    <phoneticPr fontId="2" type="noConversion"/>
  </si>
  <si>
    <t>南山邨南堯樓428室</t>
    <phoneticPr fontId="2" type="noConversion"/>
  </si>
  <si>
    <t>1子6歲</t>
    <phoneticPr fontId="2" type="noConversion"/>
  </si>
  <si>
    <t>綜援</t>
    <phoneticPr fontId="2" type="noConversion"/>
  </si>
  <si>
    <t>永久</t>
    <phoneticPr fontId="2" type="noConversion"/>
  </si>
  <si>
    <t>1子12歲, 1女8歲</t>
    <phoneticPr fontId="2" type="noConversion"/>
  </si>
  <si>
    <t>1女9歲</t>
    <phoneticPr fontId="2" type="noConversion"/>
  </si>
  <si>
    <t>黃鳳娥</t>
    <phoneticPr fontId="2" type="noConversion"/>
  </si>
  <si>
    <t>姚麗</t>
    <phoneticPr fontId="2" type="noConversion"/>
  </si>
  <si>
    <t>無收入</t>
    <phoneticPr fontId="2" type="noConversion"/>
  </si>
  <si>
    <t>雙非</t>
  </si>
  <si>
    <t>安達邨禮達樓1521室</t>
    <phoneticPr fontId="2" type="noConversion"/>
  </si>
  <si>
    <t>羅小花</t>
    <phoneticPr fontId="2" type="noConversion"/>
  </si>
  <si>
    <t>大圍美田邨美麗樓3807室</t>
    <phoneticPr fontId="2" type="noConversion"/>
  </si>
  <si>
    <t>1女6歲</t>
    <phoneticPr fontId="2" type="noConversion"/>
  </si>
  <si>
    <t>Elli</t>
    <phoneticPr fontId="2" type="noConversion"/>
  </si>
  <si>
    <t>永久</t>
    <phoneticPr fontId="2" type="noConversion"/>
  </si>
  <si>
    <t>單程2011</t>
    <phoneticPr fontId="2" type="noConversion"/>
  </si>
  <si>
    <t>低收入</t>
    <phoneticPr fontId="2" type="noConversion"/>
  </si>
  <si>
    <t>單程2010</t>
    <phoneticPr fontId="2" type="noConversion"/>
  </si>
  <si>
    <t>單程2012</t>
    <phoneticPr fontId="2" type="noConversion"/>
  </si>
  <si>
    <t>單程2014</t>
    <phoneticPr fontId="2" type="noConversion"/>
  </si>
  <si>
    <t>單程2013</t>
    <phoneticPr fontId="2" type="noConversion"/>
  </si>
  <si>
    <t>單程2016</t>
    <phoneticPr fontId="2" type="noConversion"/>
  </si>
  <si>
    <t>2子6歲(孖),1女8歲</t>
    <phoneticPr fontId="2" type="noConversion"/>
  </si>
  <si>
    <t>林燕鴻</t>
    <phoneticPr fontId="2" type="noConversion"/>
  </si>
  <si>
    <t>9259 3585</t>
    <phoneticPr fontId="2" type="noConversion"/>
  </si>
  <si>
    <t>單程2015</t>
    <phoneticPr fontId="2" type="noConversion"/>
  </si>
  <si>
    <t>低收入</t>
    <phoneticPr fontId="2" type="noConversion"/>
  </si>
  <si>
    <t>單程2017</t>
    <phoneticPr fontId="2" type="noConversion"/>
  </si>
  <si>
    <t>綜援</t>
    <phoneticPr fontId="2" type="noConversion"/>
  </si>
  <si>
    <t>無收入</t>
    <phoneticPr fontId="2" type="noConversion"/>
  </si>
  <si>
    <t>大南街263號2樓E室</t>
    <phoneticPr fontId="2" type="noConversion"/>
  </si>
  <si>
    <t>1子12歲</t>
    <phoneticPr fontId="2" type="noConversion"/>
  </si>
  <si>
    <t>1子1歲, 3女12,8,5歲</t>
    <phoneticPr fontId="2" type="noConversion"/>
  </si>
  <si>
    <t>富昌邨富凱樓601室</t>
    <phoneticPr fontId="2" type="noConversion"/>
  </si>
  <si>
    <t>2子29, 17歲</t>
    <phoneticPr fontId="2" type="noConversion"/>
  </si>
  <si>
    <t>Jimmy</t>
    <phoneticPr fontId="2" type="noConversion"/>
  </si>
  <si>
    <t>馮潔蓮</t>
    <phoneticPr fontId="2" type="noConversion"/>
  </si>
  <si>
    <t>楊泳嫦</t>
    <phoneticPr fontId="2" type="noConversion"/>
  </si>
  <si>
    <t>邱務珍</t>
    <phoneticPr fontId="2" type="noConversion"/>
  </si>
  <si>
    <t>欽州街68號5/F B室</t>
    <phoneticPr fontId="2" type="noConversion"/>
  </si>
  <si>
    <t>1女1歲, 1女(前夫帶)</t>
    <phoneticPr fontId="2" type="noConversion"/>
  </si>
  <si>
    <t>北河街50號5樓A室</t>
    <phoneticPr fontId="2" type="noConversion"/>
  </si>
  <si>
    <t>3子9,8,1歲</t>
    <phoneticPr fontId="2" type="noConversion"/>
  </si>
  <si>
    <t>1子2歲,2女6,7歲</t>
    <phoneticPr fontId="2" type="noConversion"/>
  </si>
  <si>
    <t>黃建玲</t>
    <phoneticPr fontId="2" type="noConversion"/>
  </si>
  <si>
    <t>孔繁琳</t>
    <phoneticPr fontId="2" type="noConversion"/>
  </si>
  <si>
    <t>王芳</t>
    <phoneticPr fontId="2" type="noConversion"/>
  </si>
  <si>
    <t>梅丹娜</t>
    <phoneticPr fontId="2" type="noConversion"/>
  </si>
  <si>
    <t>單程2016</t>
    <phoneticPr fontId="2" type="noConversion"/>
  </si>
  <si>
    <t>低收入</t>
    <phoneticPr fontId="2" type="noConversion"/>
  </si>
  <si>
    <t>綜援</t>
    <phoneticPr fontId="4" type="noConversion"/>
  </si>
  <si>
    <t>單程2011</t>
  </si>
  <si>
    <t>單程2013</t>
  </si>
  <si>
    <t>永久</t>
    <phoneticPr fontId="13" type="noConversion"/>
  </si>
  <si>
    <t>單程2013</t>
    <phoneticPr fontId="2" type="noConversion"/>
  </si>
  <si>
    <t>單程2016</t>
    <phoneticPr fontId="13" type="noConversion"/>
  </si>
  <si>
    <t>雙程</t>
    <phoneticPr fontId="13" type="noConversion"/>
  </si>
  <si>
    <t>單程2014</t>
    <phoneticPr fontId="2" type="noConversion"/>
  </si>
  <si>
    <t>單程2010</t>
    <phoneticPr fontId="13" type="noConversion"/>
  </si>
  <si>
    <t>單程2013</t>
    <phoneticPr fontId="13" type="noConversion"/>
  </si>
  <si>
    <t>單程2012</t>
    <phoneticPr fontId="13" type="noConversion"/>
  </si>
  <si>
    <t>綜援</t>
    <phoneticPr fontId="2" type="noConversion"/>
  </si>
  <si>
    <t>綜援</t>
  </si>
  <si>
    <t>綜援</t>
    <phoneticPr fontId="2" type="noConversion"/>
  </si>
  <si>
    <t>綜援+低收入</t>
    <phoneticPr fontId="2" type="noConversion"/>
  </si>
  <si>
    <t>綜援</t>
    <phoneticPr fontId="2" type="noConversion"/>
  </si>
  <si>
    <t>單程2017</t>
    <phoneticPr fontId="2" type="noConversion"/>
  </si>
  <si>
    <t>蘇屋邨壽菊樓313室</t>
    <phoneticPr fontId="2" type="noConversion"/>
  </si>
  <si>
    <t>姓名</t>
    <phoneticPr fontId="2" type="noConversion"/>
  </si>
  <si>
    <t>婚姻狀況</t>
    <phoneticPr fontId="2" type="noConversion"/>
  </si>
  <si>
    <t>性別</t>
    <phoneticPr fontId="2" type="noConversion"/>
  </si>
  <si>
    <t>電話</t>
    <phoneticPr fontId="2" type="noConversion"/>
  </si>
  <si>
    <t>基隆街377號2/F三樓C房</t>
    <phoneticPr fontId="2" type="noConversion"/>
  </si>
  <si>
    <t>彩虹邨紫薇樓1620室</t>
    <phoneticPr fontId="2" type="noConversion"/>
  </si>
  <si>
    <t>5410-0514</t>
    <phoneticPr fontId="2" type="noConversion"/>
  </si>
  <si>
    <t>歐陽寶珠</t>
    <phoneticPr fontId="2" type="noConversion"/>
  </si>
  <si>
    <t>已婚</t>
    <phoneticPr fontId="2" type="noConversion"/>
  </si>
  <si>
    <t>女</t>
    <phoneticPr fontId="2" type="noConversion"/>
  </si>
  <si>
    <t>石硤尾美盛樓1104室</t>
    <phoneticPr fontId="2" type="noConversion"/>
  </si>
  <si>
    <t>5114 0378</t>
    <phoneticPr fontId="2" type="noConversion"/>
  </si>
  <si>
    <t>林美芬</t>
    <phoneticPr fontId="2" type="noConversion"/>
  </si>
  <si>
    <t>南昌街141-145號1/F A座</t>
    <phoneticPr fontId="2" type="noConversion"/>
  </si>
  <si>
    <t>6672 1165</t>
    <phoneticPr fontId="2" type="noConversion"/>
  </si>
  <si>
    <t>陳明珍</t>
    <phoneticPr fontId="2" type="noConversion"/>
  </si>
  <si>
    <t>單親</t>
    <phoneticPr fontId="2" type="noConversion"/>
  </si>
  <si>
    <t>欽州街46號就安大厦4/F,E室</t>
    <phoneticPr fontId="2" type="noConversion"/>
  </si>
  <si>
    <t>6753 4578</t>
    <phoneticPr fontId="2" type="noConversion"/>
  </si>
  <si>
    <t>林佩珊</t>
    <phoneticPr fontId="2" type="noConversion"/>
  </si>
  <si>
    <t>海檀街227號一樓後座</t>
    <phoneticPr fontId="2" type="noConversion"/>
  </si>
  <si>
    <t>9102 0472</t>
    <phoneticPr fontId="2" type="noConversion"/>
  </si>
  <si>
    <t>何惠珍</t>
    <phoneticPr fontId="2" type="noConversion"/>
  </si>
  <si>
    <t>單身</t>
    <phoneticPr fontId="2" type="noConversion"/>
  </si>
  <si>
    <t>李鄭屋邨信義樓2105室</t>
    <phoneticPr fontId="2" type="noConversion"/>
  </si>
  <si>
    <t>吳金妹</t>
    <phoneticPr fontId="2" type="noConversion"/>
  </si>
  <si>
    <t>已婚</t>
    <phoneticPr fontId="2" type="noConversion"/>
  </si>
  <si>
    <t>女</t>
    <phoneticPr fontId="2" type="noConversion"/>
  </si>
  <si>
    <t>大南街269號2/F三樓A室</t>
    <phoneticPr fontId="2" type="noConversion"/>
  </si>
  <si>
    <t>6354 6991</t>
    <phoneticPr fontId="2" type="noConversion"/>
  </si>
  <si>
    <t>謝琼瑤</t>
    <phoneticPr fontId="2" type="noConversion"/>
  </si>
  <si>
    <t>基隆街98號唐五樓3室</t>
    <phoneticPr fontId="2" type="noConversion"/>
  </si>
  <si>
    <t>5488-7455</t>
    <phoneticPr fontId="2" type="noConversion"/>
  </si>
  <si>
    <t>吳秋梅</t>
    <phoneticPr fontId="2" type="noConversion"/>
  </si>
  <si>
    <t>北河街139號唐8樓B室</t>
    <phoneticPr fontId="2" type="noConversion"/>
  </si>
  <si>
    <t>6731-4832</t>
    <phoneticPr fontId="2" type="noConversion"/>
  </si>
  <si>
    <t>賴玉婷</t>
    <phoneticPr fontId="2" type="noConversion"/>
  </si>
  <si>
    <t>石硤尾邨美茹樓3332室</t>
    <phoneticPr fontId="2" type="noConversion"/>
  </si>
  <si>
    <t>田春花</t>
    <phoneticPr fontId="2" type="noConversion"/>
  </si>
  <si>
    <t>石硤尾邨美茹樓1314室</t>
    <phoneticPr fontId="2" type="noConversion"/>
  </si>
  <si>
    <t>已婚</t>
    <phoneticPr fontId="2" type="noConversion"/>
  </si>
  <si>
    <t>女</t>
    <phoneticPr fontId="2" type="noConversion"/>
  </si>
  <si>
    <t>大南街13號3/F B室</t>
    <phoneticPr fontId="2" type="noConversion"/>
  </si>
  <si>
    <t>韓婉媚</t>
    <phoneticPr fontId="2" type="noConversion"/>
  </si>
  <si>
    <t>元洲邨元慧樓1509室</t>
    <phoneticPr fontId="2" type="noConversion"/>
  </si>
  <si>
    <t>6158-7773</t>
    <phoneticPr fontId="2" type="noConversion"/>
  </si>
  <si>
    <t>馮錦杏</t>
    <phoneticPr fontId="2" type="noConversion"/>
  </si>
  <si>
    <t>基隆街363號2/F A室</t>
    <phoneticPr fontId="2" type="noConversion"/>
  </si>
  <si>
    <t>梁彩連 (B)</t>
    <phoneticPr fontId="2" type="noConversion"/>
  </si>
  <si>
    <t>元洲邨元滿樓909室</t>
    <phoneticPr fontId="2" type="noConversion"/>
  </si>
  <si>
    <t>6071-4600</t>
    <phoneticPr fontId="2" type="noConversion"/>
  </si>
  <si>
    <t>陳嘉勵</t>
    <phoneticPr fontId="2" type="noConversion"/>
  </si>
  <si>
    <t>富昌邨宙2悅樓209室</t>
    <phoneticPr fontId="2" type="noConversion"/>
  </si>
  <si>
    <t>6585-0530</t>
    <phoneticPr fontId="2" type="noConversion"/>
  </si>
  <si>
    <t>郭雙收</t>
    <phoneticPr fontId="2" type="noConversion"/>
  </si>
  <si>
    <t>北河街27號3樓C室</t>
    <phoneticPr fontId="2" type="noConversion"/>
  </si>
  <si>
    <t>梁良</t>
    <phoneticPr fontId="2" type="noConversion"/>
  </si>
  <si>
    <t>石硤尾邨美如樓1618室</t>
    <phoneticPr fontId="2" type="noConversion"/>
  </si>
  <si>
    <t>張冬燕</t>
    <phoneticPr fontId="2" type="noConversion"/>
  </si>
  <si>
    <t>石硤尾邨美益樓1802室</t>
    <phoneticPr fontId="2" type="noConversion"/>
  </si>
  <si>
    <t>韓麗榮</t>
    <phoneticPr fontId="2" type="noConversion"/>
  </si>
  <si>
    <t>元洲街62號6樓前座3室</t>
    <phoneticPr fontId="2" type="noConversion"/>
  </si>
  <si>
    <t>程華燕</t>
    <phoneticPr fontId="2" type="noConversion"/>
  </si>
  <si>
    <t>石硤尾邨美映樓2908室</t>
    <phoneticPr fontId="2" type="noConversion"/>
  </si>
  <si>
    <t>廖澤穗</t>
    <phoneticPr fontId="2" type="noConversion"/>
  </si>
  <si>
    <t>白田邨太田樓613室</t>
    <phoneticPr fontId="2" type="noConversion"/>
  </si>
  <si>
    <t>郭召霞</t>
    <phoneticPr fontId="2" type="noConversion"/>
  </si>
  <si>
    <t>石硤尾邨美盛樓3701室</t>
    <phoneticPr fontId="2" type="noConversion"/>
  </si>
  <si>
    <t>李雁玲</t>
    <phoneticPr fontId="2" type="noConversion"/>
  </si>
  <si>
    <t>元州街304號4樓B室</t>
    <phoneticPr fontId="2" type="noConversion"/>
  </si>
  <si>
    <t>趙明皓</t>
    <phoneticPr fontId="2" type="noConversion"/>
  </si>
  <si>
    <t>榮昌邨榮傑樓1115室</t>
    <phoneticPr fontId="2" type="noConversion"/>
  </si>
  <si>
    <t>黃雪梅</t>
    <phoneticPr fontId="2" type="noConversion"/>
  </si>
  <si>
    <t>白田邨9座743室</t>
    <phoneticPr fontId="2" type="noConversion"/>
  </si>
  <si>
    <t>朱九英</t>
    <phoneticPr fontId="2" type="noConversion"/>
  </si>
  <si>
    <t>石硤尾邨43室座1112室</t>
    <phoneticPr fontId="2" type="noConversion"/>
  </si>
  <si>
    <t>徐德秀</t>
    <phoneticPr fontId="2" type="noConversion"/>
  </si>
  <si>
    <t>秀茂坪安達邨愛達樓3720室</t>
    <phoneticPr fontId="2" type="noConversion"/>
  </si>
  <si>
    <t>5116-2592</t>
    <phoneticPr fontId="2" type="noConversion"/>
  </si>
  <si>
    <t xml:space="preserve">李麗 </t>
    <phoneticPr fontId="2" type="noConversion"/>
  </si>
  <si>
    <t>南山邨南泰樓926室</t>
    <phoneticPr fontId="2" type="noConversion"/>
  </si>
  <si>
    <t>馮金喜</t>
    <phoneticPr fontId="2" type="noConversion"/>
  </si>
  <si>
    <t>石硤尾大坑東邨東裕樓704室</t>
    <phoneticPr fontId="2" type="noConversion"/>
  </si>
  <si>
    <t>楊利珍</t>
    <phoneticPr fontId="2" type="noConversion"/>
  </si>
  <si>
    <t>喪偶</t>
    <phoneticPr fontId="2" type="noConversion"/>
  </si>
  <si>
    <t>南山邨南泰樓724室</t>
    <phoneticPr fontId="2" type="noConversion"/>
  </si>
  <si>
    <t>李月嬌</t>
    <phoneticPr fontId="2" type="noConversion"/>
  </si>
  <si>
    <t>麗閣邨麗蘭樓424室</t>
    <phoneticPr fontId="2" type="noConversion"/>
  </si>
  <si>
    <t>黃和順</t>
    <phoneticPr fontId="2" type="noConversion"/>
  </si>
  <si>
    <t>大南街177號三樓B室</t>
    <phoneticPr fontId="2" type="noConversion"/>
  </si>
  <si>
    <t>陳易平</t>
    <phoneticPr fontId="2" type="noConversion"/>
  </si>
  <si>
    <t>黃瑞霞</t>
    <phoneticPr fontId="2" type="noConversion"/>
  </si>
  <si>
    <t>分居</t>
    <phoneticPr fontId="2" type="noConversion"/>
  </si>
  <si>
    <t>鴨寮街155號東成大樓12樓A3室</t>
    <phoneticPr fontId="2" type="noConversion"/>
  </si>
  <si>
    <t>周致雅</t>
    <phoneticPr fontId="2" type="noConversion"/>
  </si>
  <si>
    <t>榮昌鄒榮傑樓214室</t>
    <phoneticPr fontId="2" type="noConversion"/>
  </si>
  <si>
    <t>范水麗</t>
    <phoneticPr fontId="2" type="noConversion"/>
  </si>
  <si>
    <t>鴨寮街237號長安大厦唐四樓D室</t>
    <phoneticPr fontId="2" type="noConversion"/>
  </si>
  <si>
    <t>黃惠婷</t>
    <phoneticPr fontId="2" type="noConversion"/>
  </si>
  <si>
    <t>深水埗元州邨元樂樓2618室</t>
    <phoneticPr fontId="2" type="noConversion"/>
  </si>
  <si>
    <t>雷玲玲</t>
    <phoneticPr fontId="2" type="noConversion"/>
  </si>
  <si>
    <t>桂林街38G號6樓G室</t>
    <phoneticPr fontId="2" type="noConversion"/>
  </si>
  <si>
    <t>9808-9487</t>
    <phoneticPr fontId="2" type="noConversion"/>
  </si>
  <si>
    <t>莫淑珍</t>
    <phoneticPr fontId="2" type="noConversion"/>
  </si>
  <si>
    <t>土瓜灣鴻福街13號3樓B室</t>
    <phoneticPr fontId="2" type="noConversion"/>
  </si>
  <si>
    <t>林銀芳</t>
    <phoneticPr fontId="2" type="noConversion"/>
  </si>
  <si>
    <t>元州街66號7樓</t>
    <phoneticPr fontId="2" type="noConversion"/>
  </si>
  <si>
    <t>聞惠</t>
    <phoneticPr fontId="2" type="noConversion"/>
  </si>
  <si>
    <t>青山道272號2樓</t>
    <phoneticPr fontId="2" type="noConversion"/>
  </si>
  <si>
    <t>陳丹丹</t>
    <phoneticPr fontId="2" type="noConversion"/>
  </si>
  <si>
    <t>海壇街180號6樓</t>
    <phoneticPr fontId="2" type="noConversion"/>
  </si>
  <si>
    <t>9847-4967</t>
    <phoneticPr fontId="2" type="noConversion"/>
  </si>
  <si>
    <t>黃亞嬌</t>
    <phoneticPr fontId="2" type="noConversion"/>
  </si>
  <si>
    <t>鑽石山富山邨富信樓628室</t>
    <phoneticPr fontId="2" type="noConversion"/>
  </si>
  <si>
    <t>何來英</t>
    <phoneticPr fontId="2" type="noConversion"/>
  </si>
  <si>
    <t>汝州街160號6樓C室</t>
    <phoneticPr fontId="2" type="noConversion"/>
  </si>
  <si>
    <t>黃慧</t>
    <phoneticPr fontId="2" type="noConversion"/>
  </si>
  <si>
    <t>大南街123號2樓</t>
    <phoneticPr fontId="2" type="noConversion"/>
  </si>
  <si>
    <t>丘你香</t>
    <phoneticPr fontId="20" type="noConversion"/>
  </si>
  <si>
    <t>荔枝角道235號耀昌隆大樓3樓E室</t>
    <phoneticPr fontId="2" type="noConversion"/>
  </si>
  <si>
    <t>羅芬芳</t>
    <phoneticPr fontId="2" type="noConversion"/>
  </si>
  <si>
    <t>鴨寮街112號6樓後座B室</t>
    <phoneticPr fontId="2" type="noConversion"/>
  </si>
  <si>
    <t>李春英</t>
    <phoneticPr fontId="2" type="noConversion"/>
  </si>
  <si>
    <t>長沙灣道265號鴻益大厦7樓D</t>
    <phoneticPr fontId="2" type="noConversion"/>
  </si>
  <si>
    <t>羅錦平</t>
    <phoneticPr fontId="2" type="noConversion"/>
  </si>
  <si>
    <t>長沙灣道265號鴻益大厦11樓B室</t>
    <phoneticPr fontId="2" type="noConversion"/>
  </si>
  <si>
    <t>廖珍珍</t>
    <phoneticPr fontId="2" type="noConversion"/>
  </si>
  <si>
    <t>南昌街138-144號南灣大厦3樓E座C室</t>
    <phoneticPr fontId="2" type="noConversion"/>
  </si>
  <si>
    <t>巫欣禧</t>
    <phoneticPr fontId="2" type="noConversion"/>
  </si>
  <si>
    <t>麗閣邨麗菊樓402室</t>
    <phoneticPr fontId="2" type="noConversion"/>
  </si>
  <si>
    <t>趙小蘭</t>
    <phoneticPr fontId="2" type="noConversion"/>
  </si>
  <si>
    <t>大南街287號5樓4室</t>
    <phoneticPr fontId="2" type="noConversion"/>
  </si>
  <si>
    <t>朱美華</t>
    <phoneticPr fontId="2" type="noConversion"/>
  </si>
  <si>
    <t>石硤尾街17號D</t>
    <phoneticPr fontId="2" type="noConversion"/>
  </si>
  <si>
    <t>黃海萍</t>
    <phoneticPr fontId="2" type="noConversion"/>
  </si>
  <si>
    <t>白田邨11座1034室</t>
    <phoneticPr fontId="2" type="noConversion"/>
  </si>
  <si>
    <t>林秀英</t>
    <phoneticPr fontId="2" type="noConversion"/>
  </si>
  <si>
    <t>基隆街296號2樓B室</t>
    <phoneticPr fontId="2" type="noConversion"/>
  </si>
  <si>
    <t>成天娣</t>
    <phoneticPr fontId="2" type="noConversion"/>
  </si>
  <si>
    <t>白田邨潤田樓714室</t>
    <phoneticPr fontId="2" type="noConversion"/>
  </si>
  <si>
    <t>林戀</t>
    <phoneticPr fontId="2" type="noConversion"/>
  </si>
  <si>
    <t>海壇街206A號5樓F室</t>
    <phoneticPr fontId="2" type="noConversion"/>
  </si>
  <si>
    <t>李燕</t>
    <phoneticPr fontId="2" type="noConversion"/>
  </si>
  <si>
    <t>白田邨太田樓1909室</t>
    <phoneticPr fontId="2" type="noConversion"/>
  </si>
  <si>
    <t>姚月歡</t>
    <phoneticPr fontId="2" type="noConversion"/>
  </si>
  <si>
    <t>北河街115號玉泉樓5樓A座E房</t>
    <phoneticPr fontId="2" type="noConversion"/>
  </si>
  <si>
    <t>葉汝思</t>
    <phoneticPr fontId="21" type="noConversion"/>
  </si>
  <si>
    <t>大埔道140號東盧大厦A庢13樓B室</t>
    <phoneticPr fontId="2" type="noConversion"/>
  </si>
  <si>
    <t>梁麗紅</t>
    <phoneticPr fontId="2" type="noConversion"/>
  </si>
  <si>
    <t>基隆街316-324號聯康大厦14樓E室</t>
    <phoneticPr fontId="2" type="noConversion"/>
  </si>
  <si>
    <t>黃玉嬋</t>
    <phoneticPr fontId="2" type="noConversion"/>
  </si>
  <si>
    <t>基隆街257號六樓C室</t>
    <phoneticPr fontId="2" type="noConversion"/>
  </si>
  <si>
    <t>聶美娟</t>
    <phoneticPr fontId="2" type="noConversion"/>
  </si>
  <si>
    <t>白田邨盛田樓608室</t>
    <phoneticPr fontId="2" type="noConversion"/>
  </si>
  <si>
    <t>萬希華</t>
    <phoneticPr fontId="2" type="noConversion"/>
  </si>
  <si>
    <t>白田邨11座907室</t>
    <phoneticPr fontId="2" type="noConversion"/>
  </si>
  <si>
    <t>61532218  90208685</t>
    <phoneticPr fontId="2" type="noConversion"/>
  </si>
  <si>
    <t>李網儀</t>
    <phoneticPr fontId="2" type="noConversion"/>
  </si>
  <si>
    <t>大南街345號2樓C房</t>
    <phoneticPr fontId="2" type="noConversion"/>
  </si>
  <si>
    <t>龍偉平</t>
    <phoneticPr fontId="2" type="noConversion"/>
  </si>
  <si>
    <t>離婚</t>
    <phoneticPr fontId="2" type="noConversion"/>
  </si>
  <si>
    <t>大南街362號6樓2室</t>
    <phoneticPr fontId="2" type="noConversion"/>
  </si>
  <si>
    <t>張水英</t>
    <phoneticPr fontId="2" type="noConversion"/>
  </si>
  <si>
    <t>長沙灣道176號寶華大厦4樓3室</t>
    <phoneticPr fontId="2" type="noConversion"/>
  </si>
  <si>
    <t>周春儀</t>
    <phoneticPr fontId="2" type="noConversion"/>
  </si>
  <si>
    <t>長沙灣道134號5樓前座</t>
    <phoneticPr fontId="2" type="noConversion"/>
  </si>
  <si>
    <t>李鎮</t>
    <phoneticPr fontId="2" type="noConversion"/>
  </si>
  <si>
    <t>福華街147-151號3樓B房</t>
    <phoneticPr fontId="2" type="noConversion"/>
  </si>
  <si>
    <t>楊長鳳</t>
    <phoneticPr fontId="2" type="noConversion"/>
  </si>
  <si>
    <t>桂林街52號2樓C室</t>
    <phoneticPr fontId="2" type="noConversion"/>
  </si>
  <si>
    <t>吳月容</t>
    <phoneticPr fontId="2" type="noConversion"/>
  </si>
  <si>
    <t>大南街268號4樓F室</t>
    <phoneticPr fontId="2" type="noConversion"/>
  </si>
  <si>
    <t>鄧榮</t>
    <phoneticPr fontId="2" type="noConversion"/>
  </si>
  <si>
    <t>麗安邨麗平德樓504室</t>
    <phoneticPr fontId="2" type="noConversion"/>
  </si>
  <si>
    <t>鄧海燕</t>
    <phoneticPr fontId="2" type="noConversion"/>
  </si>
  <si>
    <t>長沙灣幸俊苑賢閣2003室</t>
    <phoneticPr fontId="2" type="noConversion"/>
  </si>
  <si>
    <t>舒秀桃</t>
    <phoneticPr fontId="2" type="noConversion"/>
  </si>
  <si>
    <t>李鄭屋邨和睦樓2019室</t>
    <phoneticPr fontId="2" type="noConversion"/>
  </si>
  <si>
    <t>潘慶華</t>
    <phoneticPr fontId="2" type="noConversion"/>
  </si>
  <si>
    <t>欽洲街 56B 3/F D室</t>
    <phoneticPr fontId="2" type="noConversion"/>
  </si>
  <si>
    <t>6073 1919</t>
    <phoneticPr fontId="2" type="noConversion"/>
  </si>
  <si>
    <t>朱翠娜</t>
    <phoneticPr fontId="2" type="noConversion"/>
  </si>
  <si>
    <t>石硤尾邨美燕樓302室</t>
    <phoneticPr fontId="2" type="noConversion"/>
  </si>
  <si>
    <t>9756-2609</t>
    <phoneticPr fontId="2" type="noConversion"/>
  </si>
  <si>
    <t>鍾菊招</t>
    <phoneticPr fontId="2" type="noConversion"/>
  </si>
  <si>
    <t>大埔道79號民安大厦4/F C室</t>
    <phoneticPr fontId="2" type="noConversion"/>
  </si>
  <si>
    <t>余錦嫦</t>
    <phoneticPr fontId="2" type="noConversion"/>
  </si>
  <si>
    <t>荔枝角道196號  5/F B室</t>
    <phoneticPr fontId="2" type="noConversion"/>
  </si>
  <si>
    <t>5138 3753</t>
    <phoneticPr fontId="2" type="noConversion"/>
  </si>
  <si>
    <t>陳馥如</t>
    <phoneticPr fontId="2" type="noConversion"/>
  </si>
  <si>
    <t>石硤尾邨美賢樓701室</t>
    <phoneticPr fontId="2" type="noConversion"/>
  </si>
  <si>
    <t>黃錦英</t>
    <phoneticPr fontId="2" type="noConversion"/>
  </si>
  <si>
    <t>福榮街189號常榮大厦3樓1室</t>
    <phoneticPr fontId="2" type="noConversion"/>
  </si>
  <si>
    <t>伍永權</t>
    <phoneticPr fontId="2" type="noConversion"/>
  </si>
  <si>
    <t>男</t>
    <phoneticPr fontId="2" type="noConversion"/>
  </si>
  <si>
    <t>荔枝角道215號5/F,D室</t>
    <phoneticPr fontId="2" type="noConversion"/>
  </si>
  <si>
    <t>6601-2089</t>
    <phoneticPr fontId="2" type="noConversion"/>
  </si>
  <si>
    <t>何金蓮</t>
    <phoneticPr fontId="2" type="noConversion"/>
  </si>
  <si>
    <t>元州街280號東蘭閣A座11/F A室C房</t>
    <phoneticPr fontId="2" type="noConversion"/>
  </si>
  <si>
    <t>黃琴</t>
    <phoneticPr fontId="2" type="noConversion"/>
  </si>
  <si>
    <t>基隆街230號二樓A室</t>
    <phoneticPr fontId="2" type="noConversion"/>
  </si>
  <si>
    <t>杜超清</t>
    <phoneticPr fontId="2" type="noConversion"/>
  </si>
  <si>
    <t>石硤尾邨24座513室</t>
    <phoneticPr fontId="2" type="noConversion"/>
  </si>
  <si>
    <t>伍艷好</t>
    <phoneticPr fontId="2" type="noConversion"/>
  </si>
  <si>
    <t>石硤尾白田村19座1120室</t>
    <phoneticPr fontId="2" type="noConversion"/>
  </si>
  <si>
    <t>6739-5623</t>
    <phoneticPr fontId="2" type="noConversion"/>
  </si>
  <si>
    <t>陳莉莉</t>
    <phoneticPr fontId="2" type="noConversion"/>
  </si>
  <si>
    <t>已婚</t>
    <phoneticPr fontId="2" type="noConversion"/>
  </si>
  <si>
    <t>女</t>
    <phoneticPr fontId="2" type="noConversion"/>
  </si>
  <si>
    <t>美東邨美德樓2129室</t>
    <phoneticPr fontId="2" type="noConversion"/>
  </si>
  <si>
    <t>6089-5983</t>
    <phoneticPr fontId="2" type="noConversion"/>
  </si>
  <si>
    <t>楊松梯</t>
    <phoneticPr fontId="2" type="noConversion"/>
  </si>
  <si>
    <t>砵蘭街448號4/F,C室</t>
    <phoneticPr fontId="2" type="noConversion"/>
  </si>
  <si>
    <t>6805-5442</t>
    <phoneticPr fontId="2" type="noConversion"/>
  </si>
  <si>
    <t>李誠</t>
    <phoneticPr fontId="2" type="noConversion"/>
  </si>
  <si>
    <t>北河街34號3/F,1號房</t>
    <phoneticPr fontId="2" type="noConversion"/>
  </si>
  <si>
    <t>5116-2985</t>
    <phoneticPr fontId="2" type="noConversion"/>
  </si>
  <si>
    <t>李林</t>
    <phoneticPr fontId="2" type="noConversion"/>
  </si>
  <si>
    <t>九龍南山邨南樂樓702室</t>
    <phoneticPr fontId="2" type="noConversion"/>
  </si>
  <si>
    <t>6305-9398</t>
    <phoneticPr fontId="2" type="noConversion"/>
  </si>
  <si>
    <t>江新紅</t>
    <phoneticPr fontId="2" type="noConversion"/>
  </si>
  <si>
    <t>彩虹邨</t>
    <phoneticPr fontId="2" type="noConversion"/>
  </si>
  <si>
    <t>5611-8022</t>
    <phoneticPr fontId="2" type="noConversion"/>
  </si>
  <si>
    <t>葉潤開</t>
    <phoneticPr fontId="2" type="noConversion"/>
  </si>
  <si>
    <t>桂林街85號3/F,C室(門口向大南街)</t>
    <phoneticPr fontId="2" type="noConversion"/>
  </si>
  <si>
    <t>9027-8986</t>
    <phoneticPr fontId="2" type="noConversion"/>
  </si>
  <si>
    <t>歐陽連彩</t>
    <phoneticPr fontId="2" type="noConversion"/>
  </si>
  <si>
    <t>北河街 27號 4樓 3/F</t>
    <phoneticPr fontId="2" type="noConversion"/>
  </si>
  <si>
    <t>6040 0475</t>
    <phoneticPr fontId="2" type="noConversion"/>
  </si>
  <si>
    <t>曾惠玲</t>
    <phoneticPr fontId="2" type="noConversion"/>
  </si>
  <si>
    <t>5174 1475</t>
    <phoneticPr fontId="2" type="noConversion"/>
  </si>
  <si>
    <t>馬映雪</t>
    <phoneticPr fontId="2" type="noConversion"/>
  </si>
  <si>
    <t>大南街259號一樓</t>
    <phoneticPr fontId="2" type="noConversion"/>
  </si>
  <si>
    <t>何麗芳</t>
    <phoneticPr fontId="2" type="noConversion"/>
  </si>
  <si>
    <t>麗閣邨麗菊樓1030室</t>
    <phoneticPr fontId="2" type="noConversion"/>
  </si>
  <si>
    <t>6828-9370</t>
    <phoneticPr fontId="2" type="noConversion"/>
  </si>
  <si>
    <t>梁海珍</t>
    <phoneticPr fontId="2" type="noConversion"/>
  </si>
  <si>
    <t>石硤尾邨美彩樓901室</t>
    <phoneticPr fontId="2" type="noConversion"/>
  </si>
  <si>
    <t>5139 2539</t>
    <phoneticPr fontId="2" type="noConversion"/>
  </si>
  <si>
    <t>李梅標</t>
    <phoneticPr fontId="2" type="noConversion"/>
  </si>
  <si>
    <t>褔華街99-101號褔昌樓五樓B室</t>
    <phoneticPr fontId="2" type="noConversion"/>
  </si>
  <si>
    <t>6389 7932</t>
    <phoneticPr fontId="2" type="noConversion"/>
  </si>
  <si>
    <t>林四妹</t>
    <phoneticPr fontId="2" type="noConversion"/>
  </si>
  <si>
    <t>白田邨太田樓2604室</t>
    <phoneticPr fontId="2" type="noConversion"/>
  </si>
  <si>
    <t>鄭雪玲</t>
    <phoneticPr fontId="2" type="noConversion"/>
  </si>
  <si>
    <t>白田邨13座1246室</t>
    <phoneticPr fontId="2" type="noConversion"/>
  </si>
  <si>
    <t>2951 4079</t>
    <phoneticPr fontId="2" type="noConversion"/>
  </si>
  <si>
    <t>廖文芳</t>
    <phoneticPr fontId="2" type="noConversion"/>
  </si>
  <si>
    <t>白田邨潤田樓318室</t>
    <phoneticPr fontId="2" type="noConversion"/>
  </si>
  <si>
    <t>9802 4292</t>
    <phoneticPr fontId="2" type="noConversion"/>
  </si>
  <si>
    <t>梁月仙</t>
    <phoneticPr fontId="2" type="noConversion"/>
  </si>
  <si>
    <t>長沙灣兼善里33號2樓A房</t>
    <phoneticPr fontId="2" type="noConversion"/>
  </si>
  <si>
    <t>5938-9538</t>
    <phoneticPr fontId="2" type="noConversion"/>
  </si>
  <si>
    <t>吳秋嬋</t>
    <phoneticPr fontId="2" type="noConversion"/>
  </si>
  <si>
    <t>沙田禾輋邨豐和樓518室</t>
    <phoneticPr fontId="2" type="noConversion"/>
  </si>
  <si>
    <t>6921 6379</t>
    <phoneticPr fontId="2" type="noConversion"/>
  </si>
  <si>
    <t>關惠珍</t>
    <phoneticPr fontId="10" type="noConversion"/>
  </si>
  <si>
    <t>單親</t>
    <phoneticPr fontId="10" type="noConversion"/>
  </si>
  <si>
    <t>女</t>
    <phoneticPr fontId="10" type="noConversion"/>
  </si>
  <si>
    <t>南昌街110號4/F1室</t>
    <phoneticPr fontId="10" type="noConversion"/>
  </si>
  <si>
    <t>5127-7929</t>
    <phoneticPr fontId="10" type="noConversion"/>
  </si>
  <si>
    <t>黃麗芬</t>
    <phoneticPr fontId="2" type="noConversion"/>
  </si>
  <si>
    <t>海壇街 208號 1/F A室</t>
    <phoneticPr fontId="2" type="noConversion"/>
  </si>
  <si>
    <t>6258 1515</t>
    <phoneticPr fontId="2" type="noConversion"/>
  </si>
  <si>
    <t>蔣春霞</t>
    <phoneticPr fontId="2" type="noConversion"/>
  </si>
  <si>
    <t>榮昌邨榮俊樓1411室</t>
    <phoneticPr fontId="2" type="noConversion"/>
  </si>
  <si>
    <t>6018 6151</t>
    <phoneticPr fontId="2" type="noConversion"/>
  </si>
  <si>
    <t>莫燕妮</t>
    <phoneticPr fontId="2" type="noConversion"/>
  </si>
  <si>
    <t>長沙灣青山道290號唐八樓F室</t>
    <phoneticPr fontId="2" type="noConversion"/>
  </si>
  <si>
    <t>劉麗君</t>
    <phoneticPr fontId="2" type="noConversion"/>
  </si>
  <si>
    <t>已婚</t>
    <phoneticPr fontId="2" type="noConversion"/>
  </si>
  <si>
    <t>女</t>
    <phoneticPr fontId="2" type="noConversion"/>
  </si>
  <si>
    <t>幸福邨福月樓1517室</t>
    <phoneticPr fontId="2" type="noConversion"/>
  </si>
  <si>
    <t>6527-2528</t>
    <phoneticPr fontId="2" type="noConversion"/>
  </si>
  <si>
    <t>楊敏儀</t>
    <phoneticPr fontId="2" type="noConversion"/>
  </si>
  <si>
    <t>長沙灣道174號文裔大厦2/F,A室</t>
    <phoneticPr fontId="2" type="noConversion"/>
  </si>
  <si>
    <t>5600 7428</t>
    <phoneticPr fontId="2" type="noConversion"/>
  </si>
  <si>
    <t>駱朝霞</t>
    <phoneticPr fontId="2" type="noConversion"/>
  </si>
  <si>
    <t>單親</t>
    <phoneticPr fontId="2" type="noConversion"/>
  </si>
  <si>
    <t>界限街9號B 3/F C室</t>
    <phoneticPr fontId="2" type="noConversion"/>
  </si>
  <si>
    <t>鄭少愛</t>
    <phoneticPr fontId="2" type="noConversion"/>
  </si>
  <si>
    <t>單身</t>
    <phoneticPr fontId="2" type="noConversion"/>
  </si>
  <si>
    <t>深水埗長沙灣237號惠康大厦6/F C座2室</t>
    <phoneticPr fontId="2" type="noConversion"/>
  </si>
  <si>
    <t>李超萍</t>
    <phoneticPr fontId="2" type="noConversion"/>
  </si>
  <si>
    <t>汝洲街宇宙大廈136號8字樓C室</t>
    <phoneticPr fontId="2" type="noConversion"/>
  </si>
  <si>
    <t>9638-9510</t>
    <phoneticPr fontId="2" type="noConversion"/>
  </si>
  <si>
    <t>黃水蓮</t>
    <phoneticPr fontId="2" type="noConversion"/>
  </si>
  <si>
    <t>欽州街1-9號昌遠大厦7/F P室C房</t>
    <phoneticPr fontId="2" type="noConversion"/>
  </si>
  <si>
    <t>胡麗文</t>
    <phoneticPr fontId="2" type="noConversion"/>
  </si>
  <si>
    <t>榮昌邨榮俊樓201室</t>
    <phoneticPr fontId="2" type="noConversion"/>
  </si>
  <si>
    <t>甄栩雯</t>
    <phoneticPr fontId="2" type="noConversion"/>
  </si>
  <si>
    <t>基隆街146號5/F唐六樓D室</t>
    <phoneticPr fontId="2" type="noConversion"/>
  </si>
  <si>
    <t>陳銀樁</t>
    <phoneticPr fontId="2" type="noConversion"/>
  </si>
  <si>
    <t xml:space="preserve"> 女</t>
    <phoneticPr fontId="2" type="noConversion"/>
  </si>
  <si>
    <t>荔枝角道267號龍康樓2/F 4D室</t>
    <phoneticPr fontId="2" type="noConversion"/>
  </si>
  <si>
    <t>譚秀萍</t>
    <phoneticPr fontId="2" type="noConversion"/>
  </si>
  <si>
    <t>汝洲街136號8樓A室</t>
    <phoneticPr fontId="2" type="noConversion"/>
  </si>
  <si>
    <t>劉恣</t>
    <phoneticPr fontId="2" type="noConversion"/>
  </si>
  <si>
    <t>石硤尾街10號8樓A室</t>
    <phoneticPr fontId="2" type="noConversion"/>
  </si>
  <si>
    <t>雷秋波</t>
    <phoneticPr fontId="2" type="noConversion"/>
  </si>
  <si>
    <t>大南街276號4樓C房</t>
    <phoneticPr fontId="2" type="noConversion"/>
  </si>
  <si>
    <t>楊三紅</t>
    <phoneticPr fontId="2" type="noConversion"/>
  </si>
  <si>
    <t>安達邨誠達樓2619室</t>
    <phoneticPr fontId="2" type="noConversion"/>
  </si>
  <si>
    <t>郭綺琴</t>
    <phoneticPr fontId="2" type="noConversion"/>
  </si>
  <si>
    <t>大埔道192號五聯大厦3樓A室C房</t>
    <phoneticPr fontId="2" type="noConversion"/>
  </si>
  <si>
    <t>鄧雪蓮</t>
    <phoneticPr fontId="2" type="noConversion"/>
  </si>
  <si>
    <t>長沙灣兼善里44號7樓2室</t>
    <phoneticPr fontId="2" type="noConversion"/>
  </si>
  <si>
    <t>梁小英</t>
    <phoneticPr fontId="2" type="noConversion"/>
  </si>
  <si>
    <t>大坑東邨東怡樓1樓105室</t>
    <phoneticPr fontId="2" type="noConversion"/>
  </si>
  <si>
    <t>吳映華</t>
    <phoneticPr fontId="2" type="noConversion"/>
  </si>
  <si>
    <t>大南街287號五樓2室</t>
    <phoneticPr fontId="2" type="noConversion"/>
  </si>
  <si>
    <t>簡麗娜</t>
    <phoneticPr fontId="2" type="noConversion"/>
  </si>
  <si>
    <t>石硤尾邨美映樓718室</t>
    <phoneticPr fontId="2" type="noConversion"/>
  </si>
  <si>
    <t>龍志群</t>
    <phoneticPr fontId="2" type="noConversion"/>
  </si>
  <si>
    <t>基隆街260號3樓B室</t>
    <phoneticPr fontId="2" type="noConversion"/>
  </si>
  <si>
    <t>Hartatik</t>
    <phoneticPr fontId="2" type="noConversion"/>
  </si>
  <si>
    <t>基隆街183號4樓B室</t>
    <phoneticPr fontId="2" type="noConversion"/>
  </si>
  <si>
    <r>
      <t>簡鳳</t>
    </r>
    <r>
      <rPr>
        <u/>
        <sz val="12"/>
        <color indexed="8"/>
        <rFont val="新細明體"/>
        <family val="1"/>
        <charset val="136"/>
      </rPr>
      <t>娥</t>
    </r>
    <phoneticPr fontId="2" type="noConversion"/>
  </si>
  <si>
    <t>深水埗北河街60號, 9樓, 8F</t>
    <phoneticPr fontId="2" type="noConversion"/>
  </si>
  <si>
    <t>9078-6156</t>
    <phoneticPr fontId="2" type="noConversion"/>
  </si>
  <si>
    <t>劉秋霞</t>
    <phoneticPr fontId="2" type="noConversion"/>
  </si>
  <si>
    <t>醫局街164號3/F,B房</t>
    <phoneticPr fontId="2" type="noConversion"/>
  </si>
  <si>
    <t>6587-3970</t>
    <phoneticPr fontId="2" type="noConversion"/>
  </si>
  <si>
    <t>陳翠儀</t>
    <phoneticPr fontId="2" type="noConversion"/>
  </si>
  <si>
    <t>青山道139號1/F,1室</t>
    <phoneticPr fontId="2" type="noConversion"/>
  </si>
  <si>
    <t>6739-4023</t>
    <phoneticPr fontId="2" type="noConversion"/>
  </si>
  <si>
    <t>張燕霞</t>
    <phoneticPr fontId="2" type="noConversion"/>
  </si>
  <si>
    <t>石硤尾邨美笙樓3809室</t>
    <phoneticPr fontId="2" type="noConversion"/>
  </si>
  <si>
    <t>6168 4781</t>
    <phoneticPr fontId="2" type="noConversion"/>
  </si>
  <si>
    <t>陳慧妍</t>
    <phoneticPr fontId="2" type="noConversion"/>
  </si>
  <si>
    <t>大南街205號3/F,C室</t>
    <phoneticPr fontId="2" type="noConversion"/>
  </si>
  <si>
    <t>6932-5383</t>
    <phoneticPr fontId="2" type="noConversion"/>
  </si>
  <si>
    <t>關潁欣</t>
    <phoneticPr fontId="2" type="noConversion"/>
  </si>
  <si>
    <t>基隆街260號四樓D室</t>
    <phoneticPr fontId="2" type="noConversion"/>
  </si>
  <si>
    <t>王婷</t>
    <phoneticPr fontId="2" type="noConversion"/>
  </si>
  <si>
    <t>麗閣邨麗菊樓610室</t>
    <phoneticPr fontId="2" type="noConversion"/>
  </si>
  <si>
    <t>高麗虹</t>
    <phoneticPr fontId="2" type="noConversion"/>
  </si>
  <si>
    <t>海檀街196-202號永基大厦3/F</t>
    <phoneticPr fontId="2" type="noConversion"/>
  </si>
  <si>
    <t>管祖儀</t>
    <phoneticPr fontId="2" type="noConversion"/>
  </si>
  <si>
    <t>欽州街60號5樓C室</t>
    <phoneticPr fontId="2" type="noConversion"/>
  </si>
  <si>
    <t>劉小莎</t>
    <phoneticPr fontId="2" type="noConversion"/>
  </si>
  <si>
    <t>長沙灣福華街544號7樓B室</t>
    <phoneticPr fontId="2" type="noConversion"/>
  </si>
  <si>
    <t>羅惠莹</t>
    <phoneticPr fontId="2" type="noConversion"/>
  </si>
  <si>
    <t>荔枝角道330號明德大厦2/F C室</t>
    <phoneticPr fontId="2" type="noConversion"/>
  </si>
  <si>
    <t>劉翠瑩</t>
    <phoneticPr fontId="18" type="noConversion"/>
  </si>
  <si>
    <t>荔枝角道352-354號豐年閣7/F B室</t>
    <phoneticPr fontId="2" type="noConversion"/>
  </si>
  <si>
    <t>鄺百勝</t>
    <phoneticPr fontId="2" type="noConversion"/>
  </si>
  <si>
    <t>南昌街147號 5樓 B室</t>
    <phoneticPr fontId="2" type="noConversion"/>
  </si>
  <si>
    <t>55786720/53472221</t>
    <phoneticPr fontId="2" type="noConversion"/>
  </si>
  <si>
    <t>蒲小麗</t>
    <phoneticPr fontId="2" type="noConversion"/>
  </si>
  <si>
    <t>南昌街199號鑽石樓11樓A室B房</t>
    <phoneticPr fontId="2" type="noConversion"/>
  </si>
  <si>
    <t>蘇翠琼</t>
    <phoneticPr fontId="2" type="noConversion"/>
  </si>
  <si>
    <t>石硤尾美如樓1929室</t>
    <phoneticPr fontId="2" type="noConversion"/>
  </si>
  <si>
    <t>崔紫</t>
    <phoneticPr fontId="2" type="noConversion"/>
  </si>
  <si>
    <t>順寧道501-511號永寧大厦9/F A5室</t>
    <phoneticPr fontId="2" type="noConversion"/>
  </si>
  <si>
    <t>黃愷欣</t>
    <phoneticPr fontId="2" type="noConversion"/>
  </si>
  <si>
    <t>醫局街238號嘉美中心A座5/F D室</t>
    <phoneticPr fontId="2" type="noConversion"/>
  </si>
  <si>
    <t>張麗花</t>
    <phoneticPr fontId="2" type="noConversion"/>
  </si>
  <si>
    <t>北河街116C號5/F C室</t>
    <phoneticPr fontId="2" type="noConversion"/>
  </si>
  <si>
    <t>江月秋</t>
    <phoneticPr fontId="2" type="noConversion"/>
  </si>
  <si>
    <t>南昌街100號永昌樓6樓</t>
    <phoneticPr fontId="2" type="noConversion"/>
  </si>
  <si>
    <t>張金嬋</t>
    <phoneticPr fontId="2" type="noConversion"/>
  </si>
  <si>
    <t>基隆街226號9樓A房</t>
    <phoneticPr fontId="2" type="noConversion"/>
  </si>
  <si>
    <t>朱潔容</t>
    <phoneticPr fontId="2" type="noConversion"/>
  </si>
  <si>
    <t>富昌邨富悅樓1307室</t>
    <phoneticPr fontId="2" type="noConversion"/>
  </si>
  <si>
    <t>林麗娜</t>
    <phoneticPr fontId="2" type="noConversion"/>
  </si>
  <si>
    <t>南山邨南逸樓511室</t>
    <phoneticPr fontId="2" type="noConversion"/>
  </si>
  <si>
    <t>9136 8577</t>
    <phoneticPr fontId="2" type="noConversion"/>
  </si>
  <si>
    <t>符珍愛</t>
    <phoneticPr fontId="2" type="noConversion"/>
  </si>
  <si>
    <t>石峽尾邨美如樓434室</t>
    <phoneticPr fontId="2" type="noConversion"/>
  </si>
  <si>
    <t>張鳳</t>
    <phoneticPr fontId="2" type="noConversion"/>
  </si>
  <si>
    <t>大南街263號五樓A室</t>
    <phoneticPr fontId="2" type="noConversion"/>
  </si>
  <si>
    <t>丘譯蓉</t>
    <phoneticPr fontId="2" type="noConversion"/>
  </si>
  <si>
    <t>白田邨11座1440室</t>
    <phoneticPr fontId="2" type="noConversion"/>
  </si>
  <si>
    <t>許波</t>
    <phoneticPr fontId="2" type="noConversion"/>
  </si>
  <si>
    <t>白田邨昌田樓1809室</t>
    <phoneticPr fontId="2" type="noConversion"/>
  </si>
  <si>
    <t>張紅梅</t>
    <phoneticPr fontId="2" type="noConversion"/>
  </si>
  <si>
    <t>汝洲街301號7樓</t>
    <phoneticPr fontId="2" type="noConversion"/>
  </si>
  <si>
    <t>王晶玲</t>
    <phoneticPr fontId="2" type="noConversion"/>
  </si>
  <si>
    <t>長沙灣寶安道美寜中心C座4樓7號室</t>
    <phoneticPr fontId="2" type="noConversion"/>
  </si>
  <si>
    <t>韓玉燕</t>
    <phoneticPr fontId="2" type="noConversion"/>
  </si>
  <si>
    <t>石硤尾邨美賢樓3809室</t>
    <phoneticPr fontId="2" type="noConversion"/>
  </si>
  <si>
    <t>曾色梅</t>
    <phoneticPr fontId="2" type="noConversion"/>
  </si>
  <si>
    <t>北河街68號六樓B室</t>
    <phoneticPr fontId="2" type="noConversion"/>
  </si>
  <si>
    <t>黃養順</t>
    <phoneticPr fontId="2" type="noConversion"/>
  </si>
  <si>
    <t>大埔道85號民安大厦10/F D房</t>
    <phoneticPr fontId="2" type="noConversion"/>
  </si>
  <si>
    <t>王少平</t>
    <phoneticPr fontId="2" type="noConversion"/>
  </si>
  <si>
    <t>長沙灣道162號康寧大厦2/F 3C房</t>
    <phoneticPr fontId="2" type="noConversion"/>
  </si>
  <si>
    <t>張麗霞</t>
    <phoneticPr fontId="2" type="noConversion"/>
  </si>
  <si>
    <t>富昌邨富誠樓 1217室</t>
    <phoneticPr fontId="2" type="noConversion"/>
  </si>
  <si>
    <t>5322 9676</t>
    <phoneticPr fontId="2" type="noConversion"/>
  </si>
  <si>
    <t>葉彩平</t>
    <phoneticPr fontId="2" type="noConversion"/>
  </si>
  <si>
    <t>荔枝角道271號唐6樓D室</t>
    <phoneticPr fontId="2" type="noConversion"/>
  </si>
  <si>
    <t>6378 2227</t>
    <phoneticPr fontId="2" type="noConversion"/>
  </si>
  <si>
    <t>梁彩蓮</t>
    <phoneticPr fontId="2" type="noConversion"/>
  </si>
  <si>
    <t>長沙灣道48號四樓3室</t>
    <phoneticPr fontId="2" type="noConversion"/>
  </si>
  <si>
    <t>唐麗雲</t>
    <phoneticPr fontId="2" type="noConversion"/>
  </si>
  <si>
    <t>欽州術78號永聯大廈11/F,F室</t>
    <phoneticPr fontId="2" type="noConversion"/>
  </si>
  <si>
    <t>9051 9598</t>
    <phoneticPr fontId="2" type="noConversion"/>
  </si>
  <si>
    <t>潘翠珍</t>
    <phoneticPr fontId="2" type="noConversion"/>
  </si>
  <si>
    <t>6706 0599</t>
    <phoneticPr fontId="2" type="noConversion"/>
  </si>
  <si>
    <t>黃凱燕</t>
    <phoneticPr fontId="2" type="noConversion"/>
  </si>
  <si>
    <t>石硤尾邨美益樓3209室</t>
    <phoneticPr fontId="2" type="noConversion"/>
  </si>
  <si>
    <t>6741 4622</t>
    <phoneticPr fontId="2" type="noConversion"/>
  </si>
  <si>
    <t>黃碧玉</t>
    <phoneticPr fontId="2" type="noConversion"/>
  </si>
  <si>
    <t>海麗邨海信樓1708室</t>
    <phoneticPr fontId="2" type="noConversion"/>
  </si>
  <si>
    <t>9711-5385</t>
    <phoneticPr fontId="2" type="noConversion"/>
  </si>
  <si>
    <t>張曉霞</t>
    <phoneticPr fontId="2" type="noConversion"/>
  </si>
  <si>
    <t>長沙灣道28號長康大樓13/F,B室</t>
    <phoneticPr fontId="2" type="noConversion"/>
  </si>
  <si>
    <t>6890 5132</t>
    <phoneticPr fontId="2" type="noConversion"/>
  </si>
  <si>
    <t>李亞青</t>
    <phoneticPr fontId="2" type="noConversion"/>
  </si>
  <si>
    <t>大南街327號A 3/F B室</t>
    <phoneticPr fontId="2" type="noConversion"/>
  </si>
  <si>
    <t>彭梨花</t>
    <phoneticPr fontId="2" type="noConversion"/>
  </si>
  <si>
    <t>基隆街 276號 9/F B室</t>
    <phoneticPr fontId="2" type="noConversion"/>
  </si>
  <si>
    <t>9542 3453</t>
    <phoneticPr fontId="2" type="noConversion"/>
  </si>
  <si>
    <t>蘇錦梅</t>
    <phoneticPr fontId="2" type="noConversion"/>
  </si>
  <si>
    <t>青山道60號興業大厦10/F D前座</t>
    <phoneticPr fontId="2" type="noConversion"/>
  </si>
  <si>
    <t>6644-6236</t>
    <phoneticPr fontId="2" type="noConversion"/>
  </si>
  <si>
    <t>鄧石榴</t>
    <phoneticPr fontId="2" type="noConversion"/>
  </si>
  <si>
    <t>慈樂邨樂信樓417室</t>
    <phoneticPr fontId="2" type="noConversion"/>
  </si>
  <si>
    <t>劉佩萍</t>
    <phoneticPr fontId="10" type="noConversion"/>
  </si>
  <si>
    <t>大南街355號2/F</t>
    <phoneticPr fontId="10" type="noConversion"/>
  </si>
  <si>
    <t>6157-8777</t>
    <phoneticPr fontId="10" type="noConversion"/>
  </si>
  <si>
    <t>梁玉柳</t>
    <phoneticPr fontId="9" type="noConversion"/>
  </si>
  <si>
    <t>長青邨青槐樓1514室</t>
    <phoneticPr fontId="9" type="noConversion"/>
  </si>
  <si>
    <t>5138-2584</t>
    <phoneticPr fontId="9" type="noConversion"/>
  </si>
  <si>
    <t>李玉春</t>
    <phoneticPr fontId="7" type="noConversion"/>
  </si>
  <si>
    <t>已婚</t>
    <phoneticPr fontId="7" type="noConversion"/>
  </si>
  <si>
    <t>女</t>
    <phoneticPr fontId="6" type="noConversion"/>
  </si>
  <si>
    <t>基隆街252號9樓C房</t>
    <phoneticPr fontId="7" type="noConversion"/>
  </si>
  <si>
    <t>6993-7969</t>
    <phoneticPr fontId="7" type="noConversion"/>
  </si>
  <si>
    <t xml:space="preserve"> </t>
    <phoneticPr fontId="2" type="noConversion"/>
  </si>
  <si>
    <t>麗安邨麗正樓1016室</t>
    <phoneticPr fontId="2" type="noConversion"/>
  </si>
  <si>
    <t>6150-9850</t>
    <phoneticPr fontId="2" type="noConversion"/>
  </si>
  <si>
    <t>甄作靈</t>
    <phoneticPr fontId="8" type="noConversion"/>
  </si>
  <si>
    <t>已婚</t>
    <phoneticPr fontId="8" type="noConversion"/>
  </si>
  <si>
    <t>女</t>
    <phoneticPr fontId="8" type="noConversion"/>
  </si>
  <si>
    <t>汝洲街278號5樓1房</t>
    <phoneticPr fontId="8" type="noConversion"/>
  </si>
  <si>
    <t>6246-1085</t>
    <phoneticPr fontId="8" type="noConversion"/>
  </si>
  <si>
    <t>鄧奕梅</t>
    <phoneticPr fontId="2" type="noConversion"/>
  </si>
  <si>
    <t>麗閣邨麗芺樓732室</t>
    <phoneticPr fontId="2" type="noConversion"/>
  </si>
  <si>
    <t>6974-0041</t>
    <phoneticPr fontId="2" type="noConversion"/>
  </si>
  <si>
    <t>趙佩余</t>
    <phoneticPr fontId="2" type="noConversion"/>
  </si>
  <si>
    <t>褔榮街86號1F 2號室</t>
    <phoneticPr fontId="2" type="noConversion"/>
  </si>
  <si>
    <t>黃曉冬</t>
    <phoneticPr fontId="2" type="noConversion"/>
  </si>
  <si>
    <t>汝州街250號唐6樓B房</t>
    <phoneticPr fontId="2" type="noConversion"/>
  </si>
  <si>
    <t>葉妍麗</t>
    <phoneticPr fontId="2" type="noConversion"/>
  </si>
  <si>
    <t>逍州街308號唐五樓A室</t>
    <phoneticPr fontId="2" type="noConversion"/>
  </si>
  <si>
    <t>黃妙芳</t>
    <phoneticPr fontId="2" type="noConversion"/>
  </si>
  <si>
    <t>基隆街250號4樓3室</t>
    <phoneticPr fontId="2" type="noConversion"/>
  </si>
  <si>
    <t>6703 0833</t>
    <phoneticPr fontId="2" type="noConversion"/>
  </si>
  <si>
    <t>黃玉花</t>
    <phoneticPr fontId="2" type="noConversion"/>
  </si>
  <si>
    <t>青山道227號4樓1號房</t>
    <phoneticPr fontId="2" type="noConversion"/>
  </si>
  <si>
    <t>彭玉芳</t>
    <phoneticPr fontId="2" type="noConversion"/>
  </si>
  <si>
    <t>荔枝角道330號明德大厦5/F C室</t>
    <phoneticPr fontId="2" type="noConversion"/>
  </si>
  <si>
    <t>孟召芝</t>
    <phoneticPr fontId="2" type="noConversion"/>
  </si>
  <si>
    <t>長沙灣道278號保華大厦3樓F室</t>
    <phoneticPr fontId="2" type="noConversion"/>
  </si>
  <si>
    <t>喻愛林</t>
    <phoneticPr fontId="2" type="noConversion"/>
  </si>
  <si>
    <t>南昌街151號4樓E室</t>
    <phoneticPr fontId="2" type="noConversion"/>
  </si>
  <si>
    <t>曹曦月</t>
    <phoneticPr fontId="2" type="noConversion"/>
  </si>
  <si>
    <t>石硤尾邨42座808室</t>
    <phoneticPr fontId="2" type="noConversion"/>
  </si>
  <si>
    <t>徐家英</t>
    <phoneticPr fontId="2" type="noConversion"/>
  </si>
  <si>
    <t>9206-9622</t>
    <phoneticPr fontId="2" type="noConversion"/>
  </si>
  <si>
    <t>馮琴</t>
    <phoneticPr fontId="2" type="noConversion"/>
  </si>
  <si>
    <t>彩虹邨紫微樓322室</t>
    <phoneticPr fontId="2" type="noConversion"/>
  </si>
  <si>
    <t>蘇嘉惠</t>
    <phoneticPr fontId="2" type="noConversion"/>
  </si>
  <si>
    <t>石硤尾邨美茹樓2536室</t>
    <phoneticPr fontId="2" type="noConversion"/>
  </si>
  <si>
    <t>蘇潤粘</t>
    <phoneticPr fontId="2" type="noConversion"/>
  </si>
  <si>
    <t>汝州街280號6樓B室</t>
    <phoneticPr fontId="2" type="noConversion"/>
  </si>
  <si>
    <t>歐陽惠雲</t>
    <phoneticPr fontId="2" type="noConversion"/>
  </si>
  <si>
    <t>石硤尾邨美賢樓509室</t>
    <phoneticPr fontId="2" type="noConversion"/>
  </si>
  <si>
    <t>吳寶珍</t>
    <phoneticPr fontId="2" type="noConversion"/>
  </si>
  <si>
    <t>北河街29號五樓C室</t>
    <phoneticPr fontId="2" type="noConversion"/>
  </si>
  <si>
    <t>羅麗容</t>
    <phoneticPr fontId="2" type="noConversion"/>
  </si>
  <si>
    <t>欽州街24號德昌大廈1/F,E室C房</t>
    <phoneticPr fontId="2" type="noConversion"/>
  </si>
  <si>
    <t>5423 5793</t>
    <phoneticPr fontId="2" type="noConversion"/>
  </si>
  <si>
    <t>陳玉蝶</t>
    <phoneticPr fontId="2" type="noConversion"/>
  </si>
  <si>
    <t>海壇街228號6樓A室</t>
    <phoneticPr fontId="2" type="noConversion"/>
  </si>
  <si>
    <t>張靜</t>
    <phoneticPr fontId="2" type="noConversion"/>
  </si>
  <si>
    <t>鴨寮街188號5樓4室</t>
    <phoneticPr fontId="2" type="noConversion"/>
  </si>
  <si>
    <t>鄭月華</t>
    <phoneticPr fontId="2" type="noConversion"/>
  </si>
  <si>
    <t>元州邨元盛樓509室</t>
    <phoneticPr fontId="2" type="noConversion"/>
  </si>
  <si>
    <t>麥麗冰</t>
    <phoneticPr fontId="2" type="noConversion"/>
  </si>
  <si>
    <t>石峽尾村美亮樓2812室</t>
    <phoneticPr fontId="2" type="noConversion"/>
  </si>
  <si>
    <t>6413-1314</t>
    <phoneticPr fontId="2" type="noConversion"/>
  </si>
  <si>
    <t>陳顏</t>
    <phoneticPr fontId="6" type="noConversion"/>
  </si>
  <si>
    <t>已婚</t>
    <phoneticPr fontId="6" type="noConversion"/>
  </si>
  <si>
    <t>大埔道五聯大廈8樓J室</t>
    <phoneticPr fontId="6" type="noConversion"/>
  </si>
  <si>
    <t>6856-2273</t>
    <phoneticPr fontId="6" type="noConversion"/>
  </si>
  <si>
    <t>吳素吝</t>
    <phoneticPr fontId="9" type="noConversion"/>
  </si>
  <si>
    <t>青山道261號7/F(唐8樓)B房</t>
    <phoneticPr fontId="9" type="noConversion"/>
  </si>
  <si>
    <t>6059-9331</t>
    <phoneticPr fontId="9" type="noConversion"/>
  </si>
  <si>
    <t>秦足英</t>
    <phoneticPr fontId="2" type="noConversion"/>
  </si>
  <si>
    <t>元洲街141號4/F,502室</t>
    <phoneticPr fontId="2" type="noConversion"/>
  </si>
  <si>
    <t>5307-1134</t>
    <phoneticPr fontId="2" type="noConversion"/>
  </si>
  <si>
    <t>陳佩連</t>
    <phoneticPr fontId="2" type="noConversion"/>
  </si>
  <si>
    <t>鴨寮街 192號 2/F A房</t>
    <phoneticPr fontId="2" type="noConversion"/>
  </si>
  <si>
    <t>6242 0031</t>
    <phoneticPr fontId="2" type="noConversion"/>
  </si>
  <si>
    <t>易悅紅</t>
    <phoneticPr fontId="2" type="noConversion"/>
  </si>
  <si>
    <t>基隆街 249號 天台3室</t>
    <phoneticPr fontId="2" type="noConversion"/>
  </si>
  <si>
    <r>
      <t>6</t>
    </r>
    <r>
      <rPr>
        <sz val="12"/>
        <color theme="1"/>
        <rFont val="新細明體"/>
        <family val="1"/>
        <charset val="136"/>
        <scheme val="minor"/>
      </rPr>
      <t>915 5941</t>
    </r>
    <phoneticPr fontId="2" type="noConversion"/>
  </si>
  <si>
    <t>余潔嬋</t>
    <phoneticPr fontId="2" type="noConversion"/>
  </si>
  <si>
    <t>大南街 333號 7樓(唐) C室</t>
    <phoneticPr fontId="2" type="noConversion"/>
  </si>
  <si>
    <t>9027-7674</t>
    <phoneticPr fontId="2" type="noConversion"/>
  </si>
  <si>
    <t>吳麗嬌</t>
    <phoneticPr fontId="2" type="noConversion"/>
  </si>
  <si>
    <t>欽洲街31號 2/F C室</t>
    <phoneticPr fontId="2" type="noConversion"/>
  </si>
  <si>
    <t>6373 6498</t>
    <phoneticPr fontId="2" type="noConversion"/>
  </si>
  <si>
    <t>馬金杏</t>
    <phoneticPr fontId="2" type="noConversion"/>
  </si>
  <si>
    <t>基隆街 241號 4樓 A室</t>
    <phoneticPr fontId="2" type="noConversion"/>
  </si>
  <si>
    <t>6443 6902</t>
    <phoneticPr fontId="2" type="noConversion"/>
  </si>
  <si>
    <t>關柳劍</t>
    <phoneticPr fontId="2" type="noConversion"/>
  </si>
  <si>
    <t>桂林街 79號 5/F C室</t>
    <phoneticPr fontId="2" type="noConversion"/>
  </si>
  <si>
    <t>5396 5956</t>
    <phoneticPr fontId="2" type="noConversion"/>
  </si>
  <si>
    <t>蘇七和</t>
    <phoneticPr fontId="2" type="noConversion"/>
  </si>
  <si>
    <t>大角咀通洲街182號富安大廈2/F</t>
    <phoneticPr fontId="2" type="noConversion"/>
  </si>
  <si>
    <t>9515-9266</t>
    <phoneticPr fontId="2" type="noConversion"/>
  </si>
  <si>
    <t>秦蘭芳</t>
    <phoneticPr fontId="2" type="noConversion"/>
  </si>
  <si>
    <t>大南街 190號 7樓 A室</t>
    <phoneticPr fontId="2" type="noConversion"/>
  </si>
  <si>
    <t>6926-9297</t>
    <phoneticPr fontId="2" type="noConversion"/>
  </si>
  <si>
    <t>羅瑞燕</t>
    <phoneticPr fontId="2" type="noConversion"/>
  </si>
  <si>
    <t>石峽尾邨美明樓405室</t>
    <phoneticPr fontId="2" type="noConversion"/>
  </si>
  <si>
    <t>6292 7322</t>
    <phoneticPr fontId="2" type="noConversion"/>
  </si>
  <si>
    <t>戚惠嫦</t>
    <phoneticPr fontId="2" type="noConversion"/>
  </si>
  <si>
    <t>筲箕灣耀東邨耀慶樓313室</t>
    <phoneticPr fontId="2" type="noConversion"/>
  </si>
  <si>
    <t>6978 1265</t>
    <phoneticPr fontId="2" type="noConversion"/>
  </si>
  <si>
    <t>青山道332號A,3/F,A房</t>
    <phoneticPr fontId="2" type="noConversion"/>
  </si>
  <si>
    <t>5611-6055</t>
    <phoneticPr fontId="2" type="noConversion"/>
  </si>
  <si>
    <t>陳麗華</t>
    <phoneticPr fontId="2" type="noConversion"/>
  </si>
  <si>
    <t>東沙島街167號4/F,F室</t>
    <phoneticPr fontId="2" type="noConversion"/>
  </si>
  <si>
    <t>6026-6937</t>
    <phoneticPr fontId="2" type="noConversion"/>
  </si>
  <si>
    <t>林玉珍</t>
    <phoneticPr fontId="2" type="noConversion"/>
  </si>
  <si>
    <t>長沙灣福榮街539號6樓D室</t>
    <phoneticPr fontId="2" type="noConversion"/>
  </si>
  <si>
    <t>5498-9231</t>
    <phoneticPr fontId="2" type="noConversion"/>
  </si>
  <si>
    <t>青山道325號閣樓5室</t>
    <phoneticPr fontId="2" type="noConversion"/>
  </si>
  <si>
    <t>劉桂香</t>
    <phoneticPr fontId="2" type="noConversion"/>
  </si>
  <si>
    <t>長沙灣道24號恆成大廈10字樓頭房(近太子)</t>
    <phoneticPr fontId="2" type="noConversion"/>
  </si>
  <si>
    <t>6179 1542</t>
    <phoneticPr fontId="2" type="noConversion"/>
  </si>
  <si>
    <t>余金蓮</t>
    <phoneticPr fontId="2" type="noConversion"/>
  </si>
  <si>
    <t>通州街308號 3/F 4樓 (頭房)</t>
    <phoneticPr fontId="2" type="noConversion"/>
  </si>
  <si>
    <t>6224-0322</t>
    <phoneticPr fontId="2" type="noConversion"/>
  </si>
  <si>
    <t>王忠花</t>
    <phoneticPr fontId="2" type="noConversion"/>
  </si>
  <si>
    <t>深水涉通州街314-316號 仁光大廈 6A</t>
    <phoneticPr fontId="2" type="noConversion"/>
  </si>
  <si>
    <t>6297 3596</t>
    <phoneticPr fontId="2" type="noConversion"/>
  </si>
  <si>
    <t>何艷紅</t>
    <phoneticPr fontId="2" type="noConversion"/>
  </si>
  <si>
    <t>福榮街 189號 6/F(7樓) 4室</t>
    <phoneticPr fontId="2" type="noConversion"/>
  </si>
  <si>
    <t>6677 6970</t>
    <phoneticPr fontId="2" type="noConversion"/>
  </si>
  <si>
    <t>黃妙鳴</t>
    <phoneticPr fontId="2" type="noConversion"/>
  </si>
  <si>
    <t>長青邨青楊樓1918室</t>
    <phoneticPr fontId="2" type="noConversion"/>
  </si>
  <si>
    <t>6173 0879</t>
    <phoneticPr fontId="2" type="noConversion"/>
  </si>
  <si>
    <t>車麗云</t>
    <phoneticPr fontId="2" type="noConversion"/>
  </si>
  <si>
    <t>麗閣村 麗微樓 611室</t>
    <phoneticPr fontId="2" type="noConversion"/>
  </si>
  <si>
    <t>6533 2151</t>
    <phoneticPr fontId="2" type="noConversion"/>
  </si>
  <si>
    <t>楊連春</t>
    <phoneticPr fontId="2" type="noConversion"/>
  </si>
  <si>
    <t>元洲邨元逸樓408室</t>
    <phoneticPr fontId="2" type="noConversion"/>
  </si>
  <si>
    <t>6218-0609</t>
    <phoneticPr fontId="2" type="noConversion"/>
  </si>
  <si>
    <t>李群珍</t>
    <phoneticPr fontId="2" type="noConversion"/>
  </si>
  <si>
    <t>青山道441號1/F,C室</t>
    <phoneticPr fontId="2" type="noConversion"/>
  </si>
  <si>
    <t>6980-0858</t>
    <phoneticPr fontId="2" type="noConversion"/>
  </si>
  <si>
    <t>張杏娥</t>
    <phoneticPr fontId="2" type="noConversion"/>
  </si>
  <si>
    <t>長沙灣兼善里6號4樓F室</t>
    <phoneticPr fontId="2" type="noConversion"/>
  </si>
  <si>
    <t>5406-8769</t>
    <phoneticPr fontId="2" type="noConversion"/>
  </si>
  <si>
    <t>吳慶雲</t>
    <phoneticPr fontId="2" type="noConversion"/>
  </si>
  <si>
    <t>北河街27號五樓E室</t>
    <phoneticPr fontId="2" type="noConversion"/>
  </si>
  <si>
    <t xml:space="preserve">9061 2191 </t>
    <phoneticPr fontId="2" type="noConversion"/>
  </si>
  <si>
    <t>樊三英</t>
    <phoneticPr fontId="2" type="noConversion"/>
  </si>
  <si>
    <t>北河街60號三樓F室</t>
    <phoneticPr fontId="2" type="noConversion"/>
  </si>
  <si>
    <t>6993 5806</t>
    <phoneticPr fontId="2" type="noConversion"/>
  </si>
  <si>
    <t>張春華</t>
    <phoneticPr fontId="2" type="noConversion"/>
  </si>
  <si>
    <t>北河街124號A二樓C</t>
    <phoneticPr fontId="2" type="noConversion"/>
  </si>
  <si>
    <t>9322 3550</t>
    <phoneticPr fontId="2" type="noConversion"/>
  </si>
  <si>
    <t>林樣好</t>
    <phoneticPr fontId="2" type="noConversion"/>
  </si>
  <si>
    <t>長沙灣邨長泰樓1608室</t>
    <phoneticPr fontId="2" type="noConversion"/>
  </si>
  <si>
    <t>6602-3078</t>
    <phoneticPr fontId="2" type="noConversion"/>
  </si>
  <si>
    <t>曹美芬</t>
    <phoneticPr fontId="2" type="noConversion"/>
  </si>
  <si>
    <t>鴨寮街97-101號昌福大廈4/F,D室</t>
    <phoneticPr fontId="2" type="noConversion"/>
  </si>
  <si>
    <t>6674-4852</t>
    <phoneticPr fontId="2" type="noConversion"/>
  </si>
  <si>
    <t>馬燕珍</t>
    <phoneticPr fontId="2" type="noConversion"/>
  </si>
  <si>
    <t>長沙灣道179號,六樓D室</t>
    <phoneticPr fontId="2" type="noConversion"/>
  </si>
  <si>
    <t>5319 8048</t>
    <phoneticPr fontId="2" type="noConversion"/>
  </si>
  <si>
    <t>邱劍芳</t>
    <phoneticPr fontId="2" type="noConversion"/>
  </si>
  <si>
    <t>已婚</t>
    <phoneticPr fontId="2" type="noConversion"/>
  </si>
  <si>
    <t>女</t>
    <phoneticPr fontId="2" type="noConversion"/>
  </si>
  <si>
    <t>南昌街39號一樓D室</t>
    <phoneticPr fontId="2" type="noConversion"/>
  </si>
  <si>
    <t>9534 0602</t>
    <phoneticPr fontId="2" type="noConversion"/>
  </si>
  <si>
    <t>王初嬌</t>
    <phoneticPr fontId="2" type="noConversion"/>
  </si>
  <si>
    <t>鴨寮街186號2/F,B室</t>
    <phoneticPr fontId="2" type="noConversion"/>
  </si>
  <si>
    <t>6135-7134</t>
    <phoneticPr fontId="2" type="noConversion"/>
  </si>
  <si>
    <t>蔡林倩</t>
    <phoneticPr fontId="2" type="noConversion"/>
  </si>
  <si>
    <t>鴨寮街4A號5/F後座</t>
    <phoneticPr fontId="2" type="noConversion"/>
  </si>
  <si>
    <t>9258-5351</t>
    <phoneticPr fontId="2" type="noConversion"/>
  </si>
  <si>
    <t>文   霞</t>
    <phoneticPr fontId="2" type="noConversion"/>
  </si>
  <si>
    <t>元洲街1E號,7/F,D房</t>
    <phoneticPr fontId="2" type="noConversion"/>
  </si>
  <si>
    <t>6991-3903</t>
    <phoneticPr fontId="2" type="noConversion"/>
  </si>
  <si>
    <t>周衛紅</t>
    <phoneticPr fontId="2" type="noConversion"/>
  </si>
  <si>
    <t>醫局街235-241號寶榮大廈B座11樓2號室</t>
    <phoneticPr fontId="2" type="noConversion"/>
  </si>
  <si>
    <t>6698-0011</t>
    <phoneticPr fontId="2" type="noConversion"/>
  </si>
  <si>
    <t>李秀珍</t>
    <phoneticPr fontId="2" type="noConversion"/>
  </si>
  <si>
    <t>元洲邨元慧樓4007室</t>
    <phoneticPr fontId="2" type="noConversion"/>
  </si>
  <si>
    <t>6993-4145</t>
    <phoneticPr fontId="2" type="noConversion"/>
  </si>
  <si>
    <t>吳金柳</t>
    <phoneticPr fontId="2" type="noConversion"/>
  </si>
  <si>
    <t>石硤尾邨美如樓2718室</t>
    <phoneticPr fontId="2" type="noConversion"/>
  </si>
  <si>
    <t>6871 6592</t>
    <phoneticPr fontId="2" type="noConversion"/>
  </si>
  <si>
    <t>黃燕萍</t>
    <phoneticPr fontId="2" type="noConversion"/>
  </si>
  <si>
    <t>石硤尾邨美亮樓3009室</t>
    <phoneticPr fontId="2" type="noConversion"/>
  </si>
  <si>
    <t>9871 5164</t>
    <phoneticPr fontId="2" type="noConversion"/>
  </si>
  <si>
    <t>曾燕青</t>
    <phoneticPr fontId="2" type="noConversion"/>
  </si>
  <si>
    <t>石硤尾邨美賢樓812室</t>
    <phoneticPr fontId="2" type="noConversion"/>
  </si>
  <si>
    <t>6121 1009</t>
    <phoneticPr fontId="2" type="noConversion"/>
  </si>
  <si>
    <t>劉莉</t>
    <phoneticPr fontId="2" type="noConversion"/>
  </si>
  <si>
    <t>南昌邨 昌安樓 315室</t>
    <phoneticPr fontId="2" type="noConversion"/>
  </si>
  <si>
    <t>9071 4137</t>
    <phoneticPr fontId="2" type="noConversion"/>
  </si>
  <si>
    <t>羅玉卿</t>
    <phoneticPr fontId="2" type="noConversion"/>
  </si>
  <si>
    <t>荔枝角道310號7樓B室</t>
    <phoneticPr fontId="2" type="noConversion"/>
  </si>
  <si>
    <t>6645-3647</t>
    <phoneticPr fontId="2" type="noConversion"/>
  </si>
  <si>
    <t>陳麗雲</t>
    <phoneticPr fontId="2" type="noConversion"/>
  </si>
  <si>
    <t>富昌邨富悅樓203室</t>
    <phoneticPr fontId="2" type="noConversion"/>
  </si>
  <si>
    <t>9251 1057</t>
    <phoneticPr fontId="2" type="noConversion"/>
  </si>
  <si>
    <t>李銀仙</t>
    <phoneticPr fontId="2" type="noConversion"/>
  </si>
  <si>
    <t>大南街109號四樓</t>
    <phoneticPr fontId="2" type="noConversion"/>
  </si>
  <si>
    <t>5578 0992</t>
    <phoneticPr fontId="2" type="noConversion"/>
  </si>
  <si>
    <t>何惠芳</t>
    <phoneticPr fontId="2" type="noConversion"/>
  </si>
  <si>
    <t>竹園南邨榮園樓203室</t>
    <phoneticPr fontId="2" type="noConversion"/>
  </si>
  <si>
    <t>6650 1582</t>
    <phoneticPr fontId="2" type="noConversion"/>
  </si>
  <si>
    <t>馮賢娟</t>
    <phoneticPr fontId="2" type="noConversion"/>
  </si>
  <si>
    <t>福華街98號12樓A座B房</t>
    <phoneticPr fontId="2" type="noConversion"/>
  </si>
  <si>
    <t>9881-3056</t>
    <phoneticPr fontId="2" type="noConversion"/>
  </si>
  <si>
    <t>林春苗</t>
    <phoneticPr fontId="2" type="noConversion"/>
  </si>
  <si>
    <t>福華街84號唐3樓前座A房</t>
    <phoneticPr fontId="2" type="noConversion"/>
  </si>
  <si>
    <t>5266-8499</t>
    <phoneticPr fontId="2" type="noConversion"/>
  </si>
  <si>
    <t>賴遠群</t>
    <phoneticPr fontId="2" type="noConversion"/>
  </si>
  <si>
    <t>麗安邨麗平樓803室</t>
    <phoneticPr fontId="2" type="noConversion"/>
  </si>
  <si>
    <t>6700-1399</t>
    <phoneticPr fontId="2" type="noConversion"/>
  </si>
  <si>
    <t>文祥愛</t>
    <phoneticPr fontId="2" type="noConversion"/>
  </si>
  <si>
    <t>基隆街232號5/F</t>
    <phoneticPr fontId="2" type="noConversion"/>
  </si>
  <si>
    <t>5541-1697</t>
    <phoneticPr fontId="2" type="noConversion"/>
  </si>
  <si>
    <t>已婚</t>
    <phoneticPr fontId="2" type="noConversion"/>
  </si>
  <si>
    <t>女</t>
    <phoneticPr fontId="2" type="noConversion"/>
  </si>
  <si>
    <t>麗安邨麗榮樓704室</t>
    <phoneticPr fontId="2" type="noConversion"/>
  </si>
  <si>
    <t>5989-5385</t>
    <phoneticPr fontId="2" type="noConversion"/>
  </si>
  <si>
    <t>冼玉萍</t>
    <phoneticPr fontId="7" type="noConversion"/>
  </si>
  <si>
    <t>已婚</t>
    <phoneticPr fontId="7" type="noConversion"/>
  </si>
  <si>
    <t>女</t>
    <phoneticPr fontId="6" type="noConversion"/>
  </si>
  <si>
    <t>桂林街79號6樓B室</t>
    <phoneticPr fontId="7" type="noConversion"/>
  </si>
  <si>
    <t>6437-8138</t>
    <phoneticPr fontId="7" type="noConversion"/>
  </si>
  <si>
    <t>容偉恩</t>
    <phoneticPr fontId="2" type="noConversion"/>
  </si>
  <si>
    <t>欽洲街56號A6樓 B室</t>
    <phoneticPr fontId="2" type="noConversion"/>
  </si>
  <si>
    <t>5171 3562</t>
    <phoneticPr fontId="2" type="noConversion"/>
  </si>
  <si>
    <t>徐若文</t>
    <phoneticPr fontId="2" type="noConversion"/>
  </si>
  <si>
    <t>欽洲街20號興華大廈14/F,B室</t>
    <phoneticPr fontId="2" type="noConversion"/>
  </si>
  <si>
    <t>6358 0738</t>
    <phoneticPr fontId="2" type="noConversion"/>
  </si>
  <si>
    <t>李麗珍</t>
    <phoneticPr fontId="2" type="noConversion"/>
  </si>
  <si>
    <t>單親</t>
    <phoneticPr fontId="2" type="noConversion"/>
  </si>
  <si>
    <t>基隆街314號唐2樓6號房</t>
    <phoneticPr fontId="2" type="noConversion"/>
  </si>
  <si>
    <t>6817-1243</t>
    <phoneticPr fontId="2" type="noConversion"/>
  </si>
  <si>
    <t>李桃英</t>
    <phoneticPr fontId="2" type="noConversion"/>
  </si>
  <si>
    <t>石峽尾邨美盛樓402室</t>
    <phoneticPr fontId="2" type="noConversion"/>
  </si>
  <si>
    <t>9856-5511</t>
    <phoneticPr fontId="2" type="noConversion"/>
  </si>
  <si>
    <t>馮月娥</t>
    <phoneticPr fontId="2" type="noConversion"/>
  </si>
  <si>
    <t>深水埗福華街83號, 1/F, A室</t>
    <phoneticPr fontId="2" type="noConversion"/>
  </si>
  <si>
    <t>6186-0819</t>
    <phoneticPr fontId="2" type="noConversion"/>
  </si>
  <si>
    <t>莫滿成</t>
    <phoneticPr fontId="2" type="noConversion"/>
  </si>
  <si>
    <t>男</t>
    <phoneticPr fontId="2" type="noConversion"/>
  </si>
  <si>
    <t>石峽尾邨美笙樓3110室</t>
    <phoneticPr fontId="2" type="noConversion"/>
  </si>
  <si>
    <t>5113-6130</t>
    <phoneticPr fontId="2" type="noConversion"/>
  </si>
  <si>
    <t>陳咏霞</t>
    <phoneticPr fontId="2" type="noConversion"/>
  </si>
  <si>
    <t>元洲街147號 C室 唐4樓</t>
    <phoneticPr fontId="2" type="noConversion"/>
  </si>
  <si>
    <t>5132 7171</t>
    <phoneticPr fontId="2" type="noConversion"/>
  </si>
  <si>
    <t>李巧玲</t>
    <phoneticPr fontId="2" type="noConversion"/>
  </si>
  <si>
    <t>桂林街117號9樓B室</t>
    <phoneticPr fontId="2" type="noConversion"/>
  </si>
  <si>
    <t>6316-6055</t>
    <phoneticPr fontId="2" type="noConversion"/>
  </si>
  <si>
    <t>謝祝艷</t>
    <phoneticPr fontId="2" type="noConversion"/>
  </si>
  <si>
    <t>元洲街416號1/F,A房</t>
    <phoneticPr fontId="2" type="noConversion"/>
  </si>
  <si>
    <t>9064-5219</t>
    <phoneticPr fontId="2" type="noConversion"/>
  </si>
  <si>
    <t>楊取柳</t>
    <phoneticPr fontId="2" type="noConversion"/>
  </si>
  <si>
    <t>荔枝角道312號5/F六樓B</t>
    <phoneticPr fontId="2" type="noConversion"/>
  </si>
  <si>
    <t xml:space="preserve">6745 6366 </t>
    <phoneticPr fontId="2" type="noConversion"/>
  </si>
  <si>
    <t>葉翠琼</t>
    <phoneticPr fontId="2" type="noConversion"/>
  </si>
  <si>
    <t>北河街67號唐6樓C室</t>
    <phoneticPr fontId="2" type="noConversion"/>
  </si>
  <si>
    <t>6378-5853</t>
    <phoneticPr fontId="2" type="noConversion"/>
  </si>
  <si>
    <t>余秀玉</t>
    <phoneticPr fontId="2" type="noConversion"/>
  </si>
  <si>
    <t>大南街137號六樓C室</t>
    <phoneticPr fontId="2" type="noConversion"/>
  </si>
  <si>
    <t>6982 1263</t>
    <phoneticPr fontId="2" type="noConversion"/>
  </si>
  <si>
    <t>衛均蘭</t>
    <phoneticPr fontId="2" type="noConversion"/>
  </si>
  <si>
    <t>海壇街240-242號海雲大樓2樓C室</t>
    <phoneticPr fontId="2" type="noConversion"/>
  </si>
  <si>
    <t>6896-5233</t>
    <phoneticPr fontId="2" type="noConversion"/>
  </si>
  <si>
    <t>卜蔚華</t>
    <phoneticPr fontId="2" type="noConversion"/>
  </si>
  <si>
    <t>基隆街264號唐5樓A室</t>
    <phoneticPr fontId="2" type="noConversion"/>
  </si>
  <si>
    <t>6273-6752</t>
    <phoneticPr fontId="2" type="noConversion"/>
  </si>
  <si>
    <t>周貴余</t>
    <phoneticPr fontId="2" type="noConversion"/>
  </si>
  <si>
    <t>界限街2號界限大樓4/F,8室B(近通州街)</t>
    <phoneticPr fontId="2" type="noConversion"/>
  </si>
  <si>
    <t>9339 6146</t>
    <phoneticPr fontId="2" type="noConversion"/>
  </si>
  <si>
    <t>陳燕芬</t>
    <phoneticPr fontId="2" type="noConversion"/>
  </si>
  <si>
    <t>基隆街264號4/F,B室</t>
    <phoneticPr fontId="2" type="noConversion"/>
  </si>
  <si>
    <t>5409-0835</t>
    <phoneticPr fontId="2" type="noConversion"/>
  </si>
  <si>
    <t>李詩雅</t>
    <phoneticPr fontId="2" type="noConversion"/>
  </si>
  <si>
    <t>鴨寮街244號6樓1室</t>
    <phoneticPr fontId="2" type="noConversion"/>
  </si>
  <si>
    <t>6744 4188</t>
    <phoneticPr fontId="2" type="noConversion"/>
  </si>
  <si>
    <t>鄧玉芳</t>
    <phoneticPr fontId="2" type="noConversion"/>
  </si>
  <si>
    <t>白田邨麗田樓1403室</t>
    <phoneticPr fontId="2" type="noConversion"/>
  </si>
  <si>
    <t>6489 0438</t>
    <phoneticPr fontId="2" type="noConversion"/>
  </si>
  <si>
    <t>曾木燕</t>
    <phoneticPr fontId="2" type="noConversion"/>
  </si>
  <si>
    <t>深水埗南昌街128-136號南邦大廈7/F, E室</t>
    <phoneticPr fontId="2" type="noConversion"/>
  </si>
  <si>
    <t>9532-9728</t>
    <phoneticPr fontId="2" type="noConversion"/>
  </si>
  <si>
    <t>謝海燕</t>
    <phoneticPr fontId="2" type="noConversion"/>
  </si>
  <si>
    <t>基隆街230號4/F,A室</t>
    <phoneticPr fontId="2" type="noConversion"/>
  </si>
  <si>
    <t>5128-3576</t>
    <phoneticPr fontId="2" type="noConversion"/>
  </si>
  <si>
    <t>李雪英</t>
    <phoneticPr fontId="2" type="noConversion"/>
  </si>
  <si>
    <t>元洲邨元滿樓210室</t>
    <phoneticPr fontId="2" type="noConversion"/>
  </si>
  <si>
    <t>6430-7367</t>
    <phoneticPr fontId="2" type="noConversion"/>
  </si>
  <si>
    <t>1子21歲</t>
    <phoneticPr fontId="2" type="noConversion"/>
  </si>
  <si>
    <t>低收入</t>
    <phoneticPr fontId="2" type="noConversion"/>
  </si>
  <si>
    <t>1子4歲(懷疑發展遲緩)</t>
    <phoneticPr fontId="2" type="noConversion"/>
  </si>
  <si>
    <t>1子9歲,1女1歲</t>
    <phoneticPr fontId="2" type="noConversion"/>
  </si>
  <si>
    <t>1子2歲</t>
    <phoneticPr fontId="2" type="noConversion"/>
  </si>
  <si>
    <t>2子 (4歲; 9個月)</t>
    <phoneticPr fontId="2" type="noConversion"/>
  </si>
  <si>
    <t>1子4歲, 1女8個月</t>
    <phoneticPr fontId="2" type="noConversion"/>
  </si>
  <si>
    <t>綜緩</t>
    <phoneticPr fontId="2" type="noConversion"/>
  </si>
  <si>
    <t>1子1.5歲</t>
    <phoneticPr fontId="2" type="noConversion"/>
  </si>
  <si>
    <t>1女2歲,跟奶奶住</t>
    <phoneticPr fontId="2" type="noConversion"/>
  </si>
  <si>
    <t>2子15,8 歲</t>
    <phoneticPr fontId="2" type="noConversion"/>
  </si>
  <si>
    <t>2女5歲1歲</t>
    <phoneticPr fontId="2" type="noConversion"/>
  </si>
  <si>
    <t>綜緩+低收入</t>
    <phoneticPr fontId="2" type="noConversion"/>
  </si>
  <si>
    <t>3女(17歲及11歲孖女)</t>
    <phoneticPr fontId="2" type="noConversion"/>
  </si>
  <si>
    <t>1子7歲, 1女10歲</t>
    <phoneticPr fontId="2" type="noConversion"/>
  </si>
  <si>
    <t>1女1歲</t>
    <phoneticPr fontId="2" type="noConversion"/>
  </si>
  <si>
    <t>2子(16歲,2歲), 1女21歲</t>
    <phoneticPr fontId="2" type="noConversion"/>
  </si>
  <si>
    <t>1女4歲</t>
    <phoneticPr fontId="2" type="noConversion"/>
  </si>
  <si>
    <t>1子6歲, 1女1個月</t>
    <phoneticPr fontId="2" type="noConversion"/>
  </si>
  <si>
    <t>1子5歲, 1女20歲</t>
    <phoneticPr fontId="2" type="noConversion"/>
  </si>
  <si>
    <t>1子10歲</t>
    <phoneticPr fontId="2" type="noConversion"/>
  </si>
  <si>
    <t>1女6歲</t>
    <phoneticPr fontId="2" type="noConversion"/>
  </si>
  <si>
    <t>2子11歲 , 7歲</t>
    <phoneticPr fontId="2" type="noConversion"/>
  </si>
  <si>
    <t>1女10歲</t>
    <phoneticPr fontId="2" type="noConversion"/>
  </si>
  <si>
    <t>1子(4歲)</t>
    <phoneticPr fontId="2" type="noConversion"/>
  </si>
  <si>
    <t xml:space="preserve">1女7歲 </t>
    <phoneticPr fontId="2" type="noConversion"/>
  </si>
  <si>
    <t>1子7歲</t>
    <phoneticPr fontId="2" type="noConversion"/>
  </si>
  <si>
    <t xml:space="preserve">1女15歲 </t>
    <phoneticPr fontId="2" type="noConversion"/>
  </si>
  <si>
    <t>1女5歲, 另有一女15歲在內地</t>
    <phoneticPr fontId="2" type="noConversion"/>
  </si>
  <si>
    <t xml:space="preserve">1子2歲 </t>
    <phoneticPr fontId="2" type="noConversion"/>
  </si>
  <si>
    <t xml:space="preserve">2子15,3歲 </t>
    <phoneticPr fontId="2" type="noConversion"/>
  </si>
  <si>
    <t>綜援</t>
    <phoneticPr fontId="2" type="noConversion"/>
  </si>
  <si>
    <t xml:space="preserve"> </t>
    <phoneticPr fontId="2" type="noConversion"/>
  </si>
  <si>
    <t>2女29,17, 1子11歲</t>
    <phoneticPr fontId="2" type="noConversion"/>
  </si>
  <si>
    <t>1子3歲</t>
    <phoneticPr fontId="2" type="noConversion"/>
  </si>
  <si>
    <t>3女11,10,2歲</t>
    <phoneticPr fontId="2" type="noConversion"/>
  </si>
  <si>
    <t>1仔8歲, 2女3,12歲</t>
    <phoneticPr fontId="2" type="noConversion"/>
  </si>
  <si>
    <t>2女17,8歲</t>
    <phoneticPr fontId="2" type="noConversion"/>
  </si>
  <si>
    <t>2女5歲(孖)</t>
    <phoneticPr fontId="2" type="noConversion"/>
  </si>
  <si>
    <t>1子6歲, 2女10, 15歲(大陸)</t>
    <phoneticPr fontId="2" type="noConversion"/>
  </si>
  <si>
    <t>母親供養</t>
    <phoneticPr fontId="2" type="noConversion"/>
  </si>
  <si>
    <t>1子5歲</t>
    <phoneticPr fontId="2" type="noConversion"/>
  </si>
  <si>
    <t>2子(13,3歲)</t>
    <phoneticPr fontId="2" type="noConversion"/>
  </si>
  <si>
    <t xml:space="preserve"> 綜援</t>
    <phoneticPr fontId="2" type="noConversion"/>
  </si>
  <si>
    <t>1子1女 (孖) 6歲</t>
    <phoneticPr fontId="2" type="noConversion"/>
  </si>
  <si>
    <t>1女3歲</t>
    <phoneticPr fontId="2" type="noConversion"/>
  </si>
  <si>
    <t>1子7歲, 1女5歲</t>
    <phoneticPr fontId="2" type="noConversion"/>
  </si>
  <si>
    <t>1女11歲</t>
    <phoneticPr fontId="2" type="noConversion"/>
  </si>
  <si>
    <t>2女3,1歲</t>
    <phoneticPr fontId="2" type="noConversion"/>
  </si>
  <si>
    <t>1子4歲</t>
    <phoneticPr fontId="2" type="noConversion"/>
  </si>
  <si>
    <t>綜援 + 瞻養費</t>
    <phoneticPr fontId="2" type="noConversion"/>
  </si>
  <si>
    <t>2女(10歲, 6歲), 1子2歲</t>
    <phoneticPr fontId="2" type="noConversion"/>
  </si>
  <si>
    <t>1女8歲</t>
    <phoneticPr fontId="2" type="noConversion"/>
  </si>
  <si>
    <t>2子15,6歲</t>
    <phoneticPr fontId="2" type="noConversion"/>
  </si>
  <si>
    <t>2仔26,18歲, 1女25歲</t>
    <phoneticPr fontId="2" type="noConversion"/>
  </si>
  <si>
    <t>1子11歲</t>
    <phoneticPr fontId="2" type="noConversion"/>
  </si>
  <si>
    <t>1子4歲, 1女10歲</t>
    <phoneticPr fontId="2" type="noConversion"/>
  </si>
  <si>
    <t>1女14歲</t>
    <phoneticPr fontId="2" type="noConversion"/>
  </si>
  <si>
    <t>無收入</t>
    <phoneticPr fontId="2" type="noConversion"/>
  </si>
  <si>
    <t>2孫女9,7歲</t>
    <phoneticPr fontId="2" type="noConversion"/>
  </si>
  <si>
    <t>1子5歲, 1女9歲</t>
    <phoneticPr fontId="2" type="noConversion"/>
  </si>
  <si>
    <t>1女4歲1子6個月</t>
    <phoneticPr fontId="2" type="noConversion"/>
  </si>
  <si>
    <t>1女5歲</t>
    <phoneticPr fontId="2" type="noConversion"/>
  </si>
  <si>
    <t>2子7,5歲</t>
    <phoneticPr fontId="2" type="noConversion"/>
  </si>
  <si>
    <t>1子10歲, 2女6, 3.5歳</t>
    <phoneticPr fontId="2" type="noConversion"/>
  </si>
  <si>
    <t>1子4歲, 1女8歲</t>
    <phoneticPr fontId="2" type="noConversion"/>
  </si>
  <si>
    <t>1子6個月(內地)</t>
    <phoneticPr fontId="2" type="noConversion"/>
  </si>
  <si>
    <t>2女7歲(孖)</t>
    <phoneticPr fontId="2" type="noConversion"/>
  </si>
  <si>
    <t>1女7歲</t>
    <phoneticPr fontId="2" type="noConversion"/>
  </si>
  <si>
    <t>1子 1女9歲 (孖)</t>
    <phoneticPr fontId="2" type="noConversion"/>
  </si>
  <si>
    <t>1子7歲, 10,11歲</t>
    <phoneticPr fontId="2" type="noConversion"/>
  </si>
  <si>
    <t>1子2歲,1女3.5歲,丈夫在內地工作</t>
    <phoneticPr fontId="2" type="noConversion"/>
  </si>
  <si>
    <t>低收入家庭</t>
    <phoneticPr fontId="2" type="noConversion"/>
  </si>
  <si>
    <t>1個仔/1個女</t>
    <phoneticPr fontId="2" type="noConversion"/>
  </si>
  <si>
    <t>1子8歲, 1女3歲</t>
    <phoneticPr fontId="2" type="noConversion"/>
  </si>
  <si>
    <t>1子13.5歲,1女4.5歲</t>
    <phoneticPr fontId="2" type="noConversion"/>
  </si>
  <si>
    <t>1子12歲, 1女3歲</t>
    <phoneticPr fontId="2" type="noConversion"/>
  </si>
  <si>
    <t>1女35歲(在大陸), 1男孫5歲</t>
    <phoneticPr fontId="2" type="noConversion"/>
  </si>
  <si>
    <t>1子6歲,跟母親住</t>
    <phoneticPr fontId="2" type="noConversion"/>
  </si>
  <si>
    <t>綜媛</t>
    <phoneticPr fontId="2" type="noConversion"/>
  </si>
  <si>
    <t>1孫8歲</t>
    <phoneticPr fontId="2" type="noConversion"/>
  </si>
  <si>
    <t>2子(7歲, 4歲)</t>
    <phoneticPr fontId="2" type="noConversion"/>
  </si>
  <si>
    <t>2個仔</t>
    <phoneticPr fontId="2" type="noConversion"/>
  </si>
  <si>
    <t>2個仔女</t>
    <phoneticPr fontId="2" type="noConversion"/>
  </si>
  <si>
    <t>1女</t>
    <phoneticPr fontId="2" type="noConversion"/>
  </si>
  <si>
    <t>綜緩家庭</t>
    <phoneticPr fontId="4" type="noConversion"/>
  </si>
  <si>
    <t>2女(11歲,2歲)</t>
    <phoneticPr fontId="2" type="noConversion"/>
  </si>
  <si>
    <t>2子(10歲,2歲)</t>
    <phoneticPr fontId="2" type="noConversion"/>
  </si>
  <si>
    <t>1子5歲,1女12歲</t>
    <phoneticPr fontId="2" type="noConversion"/>
  </si>
  <si>
    <t>1女6歲(智障)</t>
    <phoneticPr fontId="2" type="noConversion"/>
  </si>
  <si>
    <t>1對孖子3歲(言語障礙,發展遲緩),同老爺奶奶住</t>
    <phoneticPr fontId="2" type="noConversion"/>
  </si>
  <si>
    <t>1子9歲自閉症</t>
    <phoneticPr fontId="2" type="noConversion"/>
  </si>
  <si>
    <t>1子1.5歲,2女(6,3.5歲)</t>
    <phoneticPr fontId="2" type="noConversion"/>
  </si>
  <si>
    <t>1女3歲</t>
    <phoneticPr fontId="4" type="noConversion"/>
  </si>
  <si>
    <t>1女11歲, 1子4歲(自閉)</t>
    <phoneticPr fontId="2" type="noConversion"/>
  </si>
  <si>
    <t>取2人綜援</t>
    <phoneticPr fontId="2" type="noConversion"/>
  </si>
  <si>
    <t>2子(20歲,12歲)</t>
    <phoneticPr fontId="2" type="noConversion"/>
  </si>
  <si>
    <t>1子2.5歲,1女7歲</t>
    <phoneticPr fontId="2" type="noConversion"/>
  </si>
  <si>
    <t>有身孕,4月生</t>
    <phoneticPr fontId="2" type="noConversion"/>
  </si>
  <si>
    <t>單程2010</t>
    <phoneticPr fontId="2" type="noConversion"/>
  </si>
  <si>
    <t>綜緩家庭</t>
    <phoneticPr fontId="10" type="noConversion"/>
  </si>
  <si>
    <t>1女3歲</t>
    <phoneticPr fontId="10" type="noConversion"/>
  </si>
  <si>
    <t>1女4歲,1子9個月</t>
    <phoneticPr fontId="2" type="noConversion"/>
  </si>
  <si>
    <t>1子20個月</t>
    <phoneticPr fontId="2" type="noConversion"/>
  </si>
  <si>
    <t>1子6歲,2女(8,2歲),細女在內地住,現跟老爺住</t>
    <phoneticPr fontId="2" type="noConversion"/>
  </si>
  <si>
    <t>1侄女7歲</t>
    <phoneticPr fontId="2" type="noConversion"/>
  </si>
  <si>
    <t>無收入, 綜緩申請中</t>
    <phoneticPr fontId="2" type="noConversion"/>
  </si>
  <si>
    <t>1子4.5歲</t>
    <phoneticPr fontId="2" type="noConversion"/>
  </si>
  <si>
    <t>1子15歲</t>
    <phoneticPr fontId="2" type="noConversion"/>
  </si>
  <si>
    <t>1女10歲, 1子5歲</t>
    <phoneticPr fontId="2" type="noConversion"/>
  </si>
  <si>
    <t>2子1,6歲</t>
    <phoneticPr fontId="2" type="noConversion"/>
  </si>
  <si>
    <t>1子12歲, 1女8歲</t>
    <phoneticPr fontId="2" type="noConversion"/>
  </si>
  <si>
    <t>1女5歲, 1子8歲</t>
    <phoneticPr fontId="2" type="noConversion"/>
  </si>
  <si>
    <t>2女 (7,2歲)</t>
    <phoneticPr fontId="2" type="noConversion"/>
  </si>
  <si>
    <t>2女8,4歲</t>
    <phoneticPr fontId="2" type="noConversion"/>
  </si>
  <si>
    <t>2子12,8歲</t>
    <phoneticPr fontId="2" type="noConversion"/>
  </si>
  <si>
    <t>綜綬家庭</t>
    <phoneticPr fontId="2" type="noConversion"/>
  </si>
  <si>
    <t>(四個仔女, 一個在大陸)</t>
    <phoneticPr fontId="2" type="noConversion"/>
  </si>
  <si>
    <t>1子15歲,1女16歲</t>
    <phoneticPr fontId="2" type="noConversion"/>
  </si>
  <si>
    <t>1子歲半,1女7歲,跟老爺奶奶住</t>
    <phoneticPr fontId="2" type="noConversion"/>
  </si>
  <si>
    <t>2子(7歲,5歲),1女2個月</t>
    <phoneticPr fontId="2" type="noConversion"/>
  </si>
  <si>
    <t>2女(15歲,3.5歲)</t>
    <phoneticPr fontId="2" type="noConversion"/>
  </si>
  <si>
    <t xml:space="preserve">1子11歲 </t>
    <phoneticPr fontId="2" type="noConversion"/>
  </si>
  <si>
    <t>2子3,2 歲</t>
    <phoneticPr fontId="2" type="noConversion"/>
  </si>
  <si>
    <t>2女16歲 , 1.5歲</t>
    <phoneticPr fontId="2" type="noConversion"/>
  </si>
  <si>
    <t>1子6歲</t>
    <phoneticPr fontId="2" type="noConversion"/>
  </si>
  <si>
    <t>2女3,2歲</t>
    <phoneticPr fontId="2" type="noConversion"/>
  </si>
  <si>
    <t>1子2.5歲 ,1女10歲</t>
    <phoneticPr fontId="2" type="noConversion"/>
  </si>
  <si>
    <t>1子4歲,1女6歲</t>
    <phoneticPr fontId="2" type="noConversion"/>
  </si>
  <si>
    <t>1子5歲 ,1女9歲</t>
    <phoneticPr fontId="2" type="noConversion"/>
  </si>
  <si>
    <t xml:space="preserve">2女13,9歲 </t>
    <phoneticPr fontId="2" type="noConversion"/>
  </si>
  <si>
    <t>1子10歲,1女11歲</t>
    <phoneticPr fontId="2" type="noConversion"/>
  </si>
  <si>
    <t>2女8,6歲</t>
    <phoneticPr fontId="2" type="noConversion"/>
  </si>
  <si>
    <t>3女14,7,6</t>
    <phoneticPr fontId="2" type="noConversion"/>
  </si>
  <si>
    <t>1子8歲(住寄養家庭)</t>
    <phoneticPr fontId="2" type="noConversion"/>
  </si>
  <si>
    <t>2子(16,14歲),丈夫過世</t>
    <phoneticPr fontId="2" type="noConversion"/>
  </si>
  <si>
    <t>1子30歲</t>
    <phoneticPr fontId="2" type="noConversion"/>
  </si>
  <si>
    <t>3女17,15,14</t>
    <phoneticPr fontId="2" type="noConversion"/>
  </si>
  <si>
    <t>1子10歲 , 1女12歲</t>
    <phoneticPr fontId="2" type="noConversion"/>
  </si>
  <si>
    <t xml:space="preserve">1子6歲 1女9歲 </t>
    <phoneticPr fontId="2" type="noConversion"/>
  </si>
  <si>
    <t>2子(4歲,1歲)</t>
    <phoneticPr fontId="2" type="noConversion"/>
  </si>
  <si>
    <t>1子2歲, 1女3歲</t>
    <phoneticPr fontId="2" type="noConversion"/>
  </si>
  <si>
    <t>1子6歲,1女8歲</t>
    <phoneticPr fontId="2" type="noConversion"/>
  </si>
  <si>
    <t>1子5.5歲,2女(16,9歲)</t>
    <phoneticPr fontId="2" type="noConversion"/>
  </si>
  <si>
    <t>2女(12,3歲)</t>
    <phoneticPr fontId="2" type="noConversion"/>
  </si>
  <si>
    <t>低收入,雙程</t>
    <phoneticPr fontId="2" type="noConversion"/>
  </si>
  <si>
    <t>1子3歲(輕度自閉)</t>
    <phoneticPr fontId="2" type="noConversion"/>
  </si>
  <si>
    <t>低收入+傷殘津貼</t>
    <phoneticPr fontId="2" type="noConversion"/>
  </si>
  <si>
    <t>1子32歲,1女25歲(兩個都是中度智障),同媽住</t>
    <phoneticPr fontId="2" type="noConversion"/>
  </si>
  <si>
    <t>1子14歲</t>
    <phoneticPr fontId="2" type="noConversion"/>
  </si>
  <si>
    <t>2子(3&amp;1歲),講普通話</t>
    <phoneticPr fontId="2" type="noConversion"/>
  </si>
  <si>
    <t>1子2歲, 1女7歲(在大陸)</t>
    <phoneticPr fontId="2" type="noConversion"/>
  </si>
  <si>
    <t>1女16歲,1子3歲</t>
    <phoneticPr fontId="2" type="noConversion"/>
  </si>
  <si>
    <t>1子20歲,1女11歲,丈夫離世3年</t>
    <phoneticPr fontId="2" type="noConversion"/>
  </si>
  <si>
    <t>1子5歲1女2歲, 同老爺,太奶奶同住</t>
    <phoneticPr fontId="2" type="noConversion"/>
  </si>
  <si>
    <t>1女9歲</t>
    <phoneticPr fontId="10" type="noConversion"/>
  </si>
  <si>
    <t>低收入</t>
    <phoneticPr fontId="4" type="noConversion"/>
  </si>
  <si>
    <t>1子(6歲),2女(4歲,3歲)</t>
    <phoneticPr fontId="9" type="noConversion"/>
  </si>
  <si>
    <t>2子(19歲,9個月)</t>
    <phoneticPr fontId="2" type="noConversion"/>
  </si>
  <si>
    <t>2子(18歲,5歲),丈夫做地盤散工</t>
    <phoneticPr fontId="8" type="noConversion"/>
  </si>
  <si>
    <t>2子(7,5.5歲),跟家翁住</t>
    <phoneticPr fontId="2" type="noConversion"/>
  </si>
  <si>
    <t>1子7歲 ,1女2歲</t>
    <phoneticPr fontId="2" type="noConversion"/>
  </si>
  <si>
    <t>2女11,3歲</t>
    <phoneticPr fontId="2" type="noConversion"/>
  </si>
  <si>
    <t>1子4個月, 1女5歲</t>
    <phoneticPr fontId="2" type="noConversion"/>
  </si>
  <si>
    <t>2子11,8歲</t>
    <phoneticPr fontId="2" type="noConversion"/>
  </si>
  <si>
    <t>2女12,10歲</t>
    <phoneticPr fontId="2" type="noConversion"/>
  </si>
  <si>
    <t>1女2歲</t>
    <phoneticPr fontId="2" type="noConversion"/>
  </si>
  <si>
    <t>2子(13,6歲)</t>
    <phoneticPr fontId="2" type="noConversion"/>
  </si>
  <si>
    <t>2女5,2歲</t>
    <phoneticPr fontId="2" type="noConversion"/>
  </si>
  <si>
    <t>1子27歲, 1女30歲</t>
    <phoneticPr fontId="2" type="noConversion"/>
  </si>
  <si>
    <t>2女6,4歲</t>
    <phoneticPr fontId="2" type="noConversion"/>
  </si>
  <si>
    <t>1子15歲, 2女20多歲</t>
    <phoneticPr fontId="2" type="noConversion"/>
  </si>
  <si>
    <t>2女18歲 , 12歲</t>
    <phoneticPr fontId="2" type="noConversion"/>
  </si>
  <si>
    <t>1子1女,丈夫在內地</t>
    <phoneticPr fontId="2" type="noConversion"/>
  </si>
  <si>
    <t>3子(6歲,2歲,6個月)</t>
    <phoneticPr fontId="6" type="noConversion"/>
  </si>
  <si>
    <t>1子(3歲),1子1女(4歲)-孖</t>
    <phoneticPr fontId="9" type="noConversion"/>
  </si>
  <si>
    <t>1子1歲4個月</t>
    <phoneticPr fontId="2" type="noConversion"/>
  </si>
  <si>
    <t>2子(5,4歲)</t>
    <phoneticPr fontId="2" type="noConversion"/>
  </si>
  <si>
    <t>1女12歲,1子3歲半</t>
    <phoneticPr fontId="2" type="noConversion"/>
  </si>
  <si>
    <t>1子2歲,雙程,跟奶奶住</t>
    <phoneticPr fontId="2" type="noConversion"/>
  </si>
  <si>
    <t>2女(6,1.5歲)</t>
    <phoneticPr fontId="2" type="noConversion"/>
  </si>
  <si>
    <t>2子,15歲智障及6.5歲</t>
    <phoneticPr fontId="2" type="noConversion"/>
  </si>
  <si>
    <t>1子6歲,1女1歲</t>
    <phoneticPr fontId="2" type="noConversion"/>
  </si>
  <si>
    <t>2子(14,6歲)</t>
    <phoneticPr fontId="2" type="noConversion"/>
  </si>
  <si>
    <t>1女16歲,1子4.5歲</t>
    <phoneticPr fontId="2" type="noConversion"/>
  </si>
  <si>
    <t>1子10歲1女2.5歲</t>
    <phoneticPr fontId="2" type="noConversion"/>
  </si>
  <si>
    <t>2女(11,8歲)</t>
    <phoneticPr fontId="2" type="noConversion"/>
  </si>
  <si>
    <t>1子9歲,1女20個月,另1女在內地生活</t>
    <phoneticPr fontId="2" type="noConversion"/>
  </si>
  <si>
    <t>1子19歲,1女5歲</t>
    <phoneticPr fontId="2" type="noConversion"/>
  </si>
  <si>
    <t>1子2歲,1女6歲</t>
    <phoneticPr fontId="2" type="noConversion"/>
  </si>
  <si>
    <t>1子17歲,1女12歲</t>
    <phoneticPr fontId="2" type="noConversion"/>
  </si>
  <si>
    <t>1子5歲,1女8歲</t>
    <phoneticPr fontId="2" type="noConversion"/>
  </si>
  <si>
    <t>2女(18,16歲)</t>
    <phoneticPr fontId="2" type="noConversion"/>
  </si>
  <si>
    <t>1子8歲,1女5歲</t>
    <phoneticPr fontId="2" type="noConversion"/>
  </si>
  <si>
    <t>1女16歲,1子11歲</t>
    <phoneticPr fontId="2" type="noConversion"/>
  </si>
  <si>
    <t>1子(10,5歲),1女6歲,另1個9歲侄女同住</t>
    <phoneticPr fontId="2" type="noConversion"/>
  </si>
  <si>
    <t>孖子女(9歲),女5歲</t>
    <phoneticPr fontId="2" type="noConversion"/>
  </si>
  <si>
    <t>2子(6,8歲),老公在內地</t>
    <phoneticPr fontId="2" type="noConversion"/>
  </si>
  <si>
    <t>1女5歲1子9個月</t>
    <phoneticPr fontId="2" type="noConversion"/>
  </si>
  <si>
    <t>2子(8,6歲)</t>
    <phoneticPr fontId="2" type="noConversion"/>
  </si>
  <si>
    <t>1子2歲,有身孕(預產期26/4),同奶奶住</t>
    <phoneticPr fontId="2" type="noConversion"/>
  </si>
  <si>
    <t>1子5歲,1女6個月</t>
    <phoneticPr fontId="2" type="noConversion"/>
  </si>
  <si>
    <t>1子3.5歲,3女(19,7,6歲),大女在內地住</t>
    <phoneticPr fontId="2" type="noConversion"/>
  </si>
  <si>
    <t>1子1.5歲,1女5.5歲</t>
    <phoneticPr fontId="2" type="noConversion"/>
  </si>
  <si>
    <t>1子16歲,2女3歲(孖女)</t>
    <phoneticPr fontId="2" type="noConversion"/>
  </si>
  <si>
    <t>1子9歲</t>
    <phoneticPr fontId="2" type="noConversion"/>
  </si>
  <si>
    <t>1子6歲(學習障礙,輕度自閉)</t>
    <phoneticPr fontId="2" type="noConversion"/>
  </si>
  <si>
    <t>1子在內地讀大學(住宿)</t>
    <phoneticPr fontId="2" type="noConversion"/>
  </si>
  <si>
    <t>2子(11,6歲)</t>
    <phoneticPr fontId="2" type="noConversion"/>
  </si>
  <si>
    <t>1女16歲</t>
    <phoneticPr fontId="2" type="noConversion"/>
  </si>
  <si>
    <t>1女10歲,(同父母住)</t>
    <phoneticPr fontId="2" type="noConversion"/>
  </si>
  <si>
    <t>1子8歲,1女3歲</t>
    <phoneticPr fontId="2" type="noConversion"/>
  </si>
  <si>
    <t>1子4歲,1女10歲</t>
    <phoneticPr fontId="2" type="noConversion"/>
  </si>
  <si>
    <t>1女9歲</t>
    <phoneticPr fontId="2" type="noConversion"/>
  </si>
  <si>
    <t>2子(6,8歲)</t>
    <phoneticPr fontId="2" type="noConversion"/>
  </si>
  <si>
    <t>3女(7歲,4歲,1/2歲)</t>
    <phoneticPr fontId="2" type="noConversion"/>
  </si>
  <si>
    <t>2子(5,9歲)</t>
    <phoneticPr fontId="2" type="noConversion"/>
  </si>
  <si>
    <t>2子(5,1歲)</t>
    <phoneticPr fontId="2" type="noConversion"/>
  </si>
  <si>
    <t>1子2女</t>
    <phoneticPr fontId="2" type="noConversion"/>
  </si>
  <si>
    <t>(三個仔女)</t>
    <phoneticPr fontId="2" type="noConversion"/>
  </si>
  <si>
    <t>1子4歲,自己抑鬱,太太精神分裂</t>
    <phoneticPr fontId="2" type="noConversion"/>
  </si>
  <si>
    <t>1女15歲</t>
    <phoneticPr fontId="2" type="noConversion"/>
  </si>
  <si>
    <t>2女(7,3歲)</t>
    <phoneticPr fontId="2" type="noConversion"/>
  </si>
  <si>
    <t>3女(16歲在內地,8歲,6歲)</t>
    <phoneticPr fontId="2" type="noConversion"/>
  </si>
  <si>
    <t>2女(9,3歲)</t>
    <phoneticPr fontId="2" type="noConversion"/>
  </si>
  <si>
    <t>2子(8,5歲),丈夫在內地(雙程),同奶奶住(有工作)</t>
    <phoneticPr fontId="2" type="noConversion"/>
  </si>
  <si>
    <t>2子(14,5歲)</t>
    <phoneticPr fontId="2" type="noConversion"/>
  </si>
  <si>
    <t>1子3歲,現有孕5月21日預產期</t>
    <phoneticPr fontId="2" type="noConversion"/>
  </si>
  <si>
    <t>1子6個月,1女2歲</t>
    <phoneticPr fontId="2" type="noConversion"/>
  </si>
  <si>
    <t>1內孫8歲</t>
    <phoneticPr fontId="2" type="noConversion"/>
  </si>
  <si>
    <t>(二個仔女)</t>
    <phoneticPr fontId="2" type="noConversion"/>
  </si>
  <si>
    <t>2女(13,7歲)</t>
    <phoneticPr fontId="2" type="noConversion"/>
  </si>
  <si>
    <t>1子(10,3歲)1女12.5歲</t>
    <phoneticPr fontId="2" type="noConversion"/>
  </si>
  <si>
    <t>2女, 1子</t>
    <phoneticPr fontId="2" type="noConversion"/>
  </si>
  <si>
    <t>3女(7,2,1歲)丈夫在內地工作</t>
    <phoneticPr fontId="2" type="noConversion"/>
  </si>
  <si>
    <t>田敏</t>
    <phoneticPr fontId="2" type="noConversion"/>
  </si>
  <si>
    <t>1女3歲, 1仔歲</t>
    <phoneticPr fontId="4" type="noConversion"/>
  </si>
  <si>
    <t>1女7歲, 1仔1歲</t>
    <phoneticPr fontId="2" type="noConversion"/>
  </si>
  <si>
    <t>2子5,2歲</t>
    <phoneticPr fontId="2" type="noConversion"/>
  </si>
  <si>
    <t>長沙灣道84號協群樓唐5樓B室</t>
    <phoneticPr fontId="2" type="noConversion"/>
  </si>
  <si>
    <t>1女4歳</t>
    <phoneticPr fontId="2" type="noConversion"/>
  </si>
  <si>
    <t>男</t>
    <phoneticPr fontId="2" type="noConversion"/>
  </si>
  <si>
    <t>榮昌邨榮俊樓3416室</t>
    <phoneticPr fontId="2" type="noConversion"/>
  </si>
  <si>
    <t>2女8, 5歲</t>
    <phoneticPr fontId="2" type="noConversion"/>
  </si>
  <si>
    <t>九江街6-8號九洲大厦2樓H座</t>
    <phoneticPr fontId="2" type="noConversion"/>
  </si>
  <si>
    <t>1女4歲</t>
    <phoneticPr fontId="2" type="noConversion"/>
  </si>
  <si>
    <t>大埔道45號3樓F室</t>
    <phoneticPr fontId="2" type="noConversion"/>
  </si>
  <si>
    <t>1子4歲</t>
    <phoneticPr fontId="2" type="noConversion"/>
  </si>
  <si>
    <t>獨居</t>
    <phoneticPr fontId="2" type="noConversion"/>
  </si>
  <si>
    <t>女</t>
    <phoneticPr fontId="2" type="noConversion"/>
  </si>
  <si>
    <t>北河街201快樂大厦2樓203室</t>
    <phoneticPr fontId="2" type="noConversion"/>
  </si>
  <si>
    <t>1子1歲</t>
    <phoneticPr fontId="2" type="noConversion"/>
  </si>
  <si>
    <t>汝洲街122號4樓房</t>
    <phoneticPr fontId="2" type="noConversion"/>
  </si>
  <si>
    <t>1女15歲</t>
    <phoneticPr fontId="2" type="noConversion"/>
  </si>
  <si>
    <t>1子1歲,2女5歲</t>
    <phoneticPr fontId="2" type="noConversion"/>
  </si>
  <si>
    <t>Candy</t>
    <phoneticPr fontId="2" type="noConversion"/>
  </si>
  <si>
    <t>通州街174號7樓E室</t>
    <phoneticPr fontId="2" type="noConversion"/>
  </si>
  <si>
    <t>張柳紅</t>
    <phoneticPr fontId="2" type="noConversion"/>
  </si>
  <si>
    <t>謝尹玉</t>
    <phoneticPr fontId="2" type="noConversion"/>
  </si>
  <si>
    <t>劉偉清</t>
    <phoneticPr fontId="2" type="noConversion"/>
  </si>
  <si>
    <t>郭桂君</t>
    <phoneticPr fontId="2" type="noConversion"/>
  </si>
  <si>
    <t>譚春銀</t>
    <phoneticPr fontId="2" type="noConversion"/>
  </si>
  <si>
    <t>廖家輝</t>
    <phoneticPr fontId="2" type="noConversion"/>
  </si>
  <si>
    <t>林梅芳</t>
    <phoneticPr fontId="2" type="noConversion"/>
  </si>
  <si>
    <t>蕭佩晶</t>
    <phoneticPr fontId="2" type="noConversion"/>
  </si>
  <si>
    <t>永久</t>
    <phoneticPr fontId="2" type="noConversion"/>
  </si>
  <si>
    <t>女</t>
    <phoneticPr fontId="2" type="noConversion"/>
  </si>
  <si>
    <t>長沙灣發祥街2號唐3褸5室</t>
    <phoneticPr fontId="2" type="noConversion"/>
  </si>
  <si>
    <t>1子3歲</t>
    <phoneticPr fontId="2" type="noConversion"/>
  </si>
  <si>
    <t>已婚</t>
    <phoneticPr fontId="2" type="noConversion"/>
  </si>
  <si>
    <t>2子21,11歲</t>
    <phoneticPr fontId="2" type="noConversion"/>
  </si>
  <si>
    <t>賴美容</t>
    <phoneticPr fontId="2" type="noConversion"/>
  </si>
  <si>
    <t>馮小盈</t>
    <phoneticPr fontId="2" type="noConversion"/>
  </si>
  <si>
    <t>長沙灣邨長欣樓920室</t>
    <phoneticPr fontId="2" type="noConversion"/>
  </si>
  <si>
    <t>愛民邨禮民樓616室</t>
    <phoneticPr fontId="2" type="noConversion"/>
  </si>
  <si>
    <t>石硤尾白田邨10座1022室</t>
    <phoneticPr fontId="2" type="noConversion"/>
  </si>
  <si>
    <t>2子16,15歲, 1女1.5歲</t>
    <phoneticPr fontId="2" type="noConversion"/>
  </si>
  <si>
    <t>Candy</t>
    <phoneticPr fontId="2" type="noConversion"/>
  </si>
  <si>
    <t>凌滿彩</t>
    <phoneticPr fontId="2" type="noConversion"/>
  </si>
  <si>
    <t>欽州街23號7樓2號室</t>
    <phoneticPr fontId="2" type="noConversion"/>
  </si>
  <si>
    <t>單程2015</t>
    <phoneticPr fontId="2" type="noConversion"/>
  </si>
  <si>
    <t>1子2歲</t>
    <phoneticPr fontId="2" type="noConversion"/>
  </si>
  <si>
    <t>蒙亞兒</t>
    <phoneticPr fontId="2" type="noConversion"/>
  </si>
  <si>
    <t>隆享邨賞心樓2034室</t>
    <phoneticPr fontId="2" type="noConversion"/>
  </si>
  <si>
    <t>富昌邨富萊樓2021室</t>
    <phoneticPr fontId="2" type="noConversion"/>
  </si>
  <si>
    <t>1子5歲, 1女8個月</t>
    <phoneticPr fontId="2" type="noConversion"/>
  </si>
  <si>
    <t>黃曉歡</t>
    <phoneticPr fontId="2" type="noConversion"/>
  </si>
  <si>
    <t>1子8歲, 1女17歳</t>
    <phoneticPr fontId="2" type="noConversion"/>
  </si>
  <si>
    <t>夏萍+ SDM</t>
    <phoneticPr fontId="2" type="noConversion"/>
  </si>
  <si>
    <t>梁秋梅</t>
    <phoneticPr fontId="2" type="noConversion"/>
  </si>
  <si>
    <t>桂林街38G號四樓</t>
    <phoneticPr fontId="2" type="noConversion"/>
  </si>
  <si>
    <t>1子5歲, 1女10歳</t>
    <phoneticPr fontId="2" type="noConversion"/>
  </si>
  <si>
    <t>荔枝角道366號5樓</t>
    <phoneticPr fontId="2" type="noConversion"/>
  </si>
  <si>
    <t>單程2017</t>
    <phoneticPr fontId="2" type="noConversion"/>
  </si>
  <si>
    <t>1子3歲</t>
    <phoneticPr fontId="2" type="noConversion"/>
  </si>
  <si>
    <t>褔華街88號褔安大廈3樓B</t>
    <phoneticPr fontId="2" type="noConversion"/>
  </si>
  <si>
    <t>Jimmy+ SDM</t>
    <phoneticPr fontId="2" type="noConversion"/>
  </si>
  <si>
    <t>2子8,6歲, 2女4,2歲</t>
    <phoneticPr fontId="2" type="noConversion"/>
  </si>
  <si>
    <t>單程2010</t>
    <phoneticPr fontId="2" type="noConversion"/>
  </si>
  <si>
    <t>1子3歲, 1女1.5歳</t>
    <phoneticPr fontId="2" type="noConversion"/>
  </si>
  <si>
    <t>汝州街158號6樓A</t>
    <phoneticPr fontId="2" type="noConversion"/>
  </si>
  <si>
    <t>單程2016</t>
    <phoneticPr fontId="2" type="noConversion"/>
  </si>
  <si>
    <t>2女5,2歲</t>
    <phoneticPr fontId="2" type="noConversion"/>
  </si>
  <si>
    <t>葉漢群</t>
    <phoneticPr fontId="2" type="noConversion"/>
  </si>
  <si>
    <t>陳雪娟</t>
    <phoneticPr fontId="2" type="noConversion"/>
  </si>
  <si>
    <t>譚雲青</t>
    <phoneticPr fontId="2" type="noConversion"/>
  </si>
  <si>
    <t>丘燕鷹</t>
    <phoneticPr fontId="2" type="noConversion"/>
  </si>
  <si>
    <t>陳歡欣</t>
    <phoneticPr fontId="2" type="noConversion"/>
  </si>
  <si>
    <t>2子15, 3歲</t>
    <phoneticPr fontId="2" type="noConversion"/>
  </si>
  <si>
    <t>欽州街56號三樓5室</t>
    <phoneticPr fontId="2" type="noConversion"/>
  </si>
  <si>
    <t>2子21,13歲</t>
    <phoneticPr fontId="2" type="noConversion"/>
  </si>
  <si>
    <t>鄧玉霞</t>
    <phoneticPr fontId="2" type="noConversion"/>
  </si>
  <si>
    <t>管自元</t>
    <phoneticPr fontId="2" type="noConversion"/>
  </si>
  <si>
    <t>安達邨賢達樓102室</t>
    <phoneticPr fontId="2" type="noConversion"/>
  </si>
  <si>
    <t>沙田水泉澳邨竹泉樓412室</t>
    <phoneticPr fontId="2" type="noConversion"/>
  </si>
  <si>
    <t>石硤尾邨美亮樓1219室</t>
    <phoneticPr fontId="2" type="noConversion"/>
  </si>
  <si>
    <t>3子8,6,4歲</t>
    <phoneticPr fontId="2" type="noConversion"/>
  </si>
  <si>
    <t>Jimmy</t>
    <phoneticPr fontId="2" type="noConversion"/>
  </si>
  <si>
    <t>廣東道1104號4樓C室</t>
    <phoneticPr fontId="2" type="noConversion"/>
  </si>
  <si>
    <t>水泉澳邨峻泉樓1315室</t>
    <phoneticPr fontId="2" type="noConversion"/>
  </si>
  <si>
    <t>劉冠媚</t>
    <phoneticPr fontId="2" type="noConversion"/>
  </si>
  <si>
    <t>王貽</t>
    <phoneticPr fontId="2" type="noConversion"/>
  </si>
  <si>
    <t>石硤尾街52-59號東盧大厦B座12/F一室3房</t>
    <phoneticPr fontId="2" type="noConversion"/>
  </si>
  <si>
    <t>1女4歲</t>
    <phoneticPr fontId="2" type="noConversion"/>
  </si>
  <si>
    <t>Jimmy + Eugiene</t>
    <phoneticPr fontId="2" type="noConversion"/>
  </si>
  <si>
    <t>簡木燕</t>
    <phoneticPr fontId="2" type="noConversion"/>
  </si>
  <si>
    <t>巴域街59號2樓B室</t>
    <phoneticPr fontId="2" type="noConversion"/>
  </si>
  <si>
    <t>1女8歲</t>
    <phoneticPr fontId="2" type="noConversion"/>
  </si>
  <si>
    <t>蘇屋邨櫻桃樓2421室</t>
    <phoneticPr fontId="2" type="noConversion"/>
  </si>
  <si>
    <t>蘇靜怡</t>
    <phoneticPr fontId="2" type="noConversion"/>
  </si>
  <si>
    <t>基隆街253號3樓B室</t>
    <phoneticPr fontId="2" type="noConversion"/>
  </si>
  <si>
    <t>2子4, 1歲</t>
    <phoneticPr fontId="2" type="noConversion"/>
  </si>
  <si>
    <t>欽州街64號A 3/F B</t>
    <phoneticPr fontId="2" type="noConversion"/>
  </si>
  <si>
    <t>1子2歲</t>
    <phoneticPr fontId="2" type="noConversion"/>
  </si>
  <si>
    <t>倫惠平</t>
    <phoneticPr fontId="2" type="noConversion"/>
  </si>
  <si>
    <t>Jimmy</t>
    <phoneticPr fontId="2" type="noConversion"/>
  </si>
  <si>
    <t>詩詠</t>
    <phoneticPr fontId="13" type="noConversion"/>
  </si>
  <si>
    <t>夏萍</t>
    <phoneticPr fontId="2" type="noConversion"/>
  </si>
  <si>
    <t>Naomi</t>
    <phoneticPr fontId="2" type="noConversion"/>
  </si>
  <si>
    <t>Sindy</t>
    <phoneticPr fontId="2" type="noConversion"/>
  </si>
  <si>
    <t>Pinky</t>
    <phoneticPr fontId="13" type="noConversion"/>
  </si>
  <si>
    <t>詩詠</t>
    <phoneticPr fontId="2" type="noConversion"/>
  </si>
  <si>
    <t>夏萍</t>
    <phoneticPr fontId="13" type="noConversion"/>
  </si>
  <si>
    <t>Jimmy</t>
    <phoneticPr fontId="13" type="noConversion"/>
  </si>
  <si>
    <t>Zoe</t>
    <phoneticPr fontId="2" type="noConversion"/>
  </si>
  <si>
    <t>Candy</t>
    <phoneticPr fontId="2" type="noConversion"/>
  </si>
  <si>
    <t>夏萍</t>
    <phoneticPr fontId="2" type="noConversion"/>
  </si>
  <si>
    <t>Sindy</t>
    <phoneticPr fontId="2" type="noConversion"/>
  </si>
  <si>
    <t>夏萍/ Naomi</t>
    <phoneticPr fontId="2" type="noConversion"/>
  </si>
  <si>
    <t>6676-1265</t>
    <phoneticPr fontId="2" type="noConversion"/>
  </si>
  <si>
    <t>Jimmy</t>
    <phoneticPr fontId="13" type="noConversion"/>
  </si>
  <si>
    <t>夏萍</t>
    <phoneticPr fontId="2" type="noConversion"/>
  </si>
  <si>
    <t>Ming + Kenny</t>
    <phoneticPr fontId="2" type="noConversion"/>
  </si>
  <si>
    <t>Sindy</t>
    <phoneticPr fontId="13" type="noConversion"/>
  </si>
  <si>
    <t>Megan</t>
    <phoneticPr fontId="13" type="noConversion"/>
  </si>
  <si>
    <t>詩詠</t>
    <phoneticPr fontId="2" type="noConversion"/>
  </si>
  <si>
    <t>已過世</t>
    <phoneticPr fontId="13" type="noConversion"/>
  </si>
  <si>
    <t>六</t>
    <phoneticPr fontId="2" type="noConversion"/>
  </si>
  <si>
    <t>2子2, 0.5歳, 1女4歲</t>
    <phoneticPr fontId="2" type="noConversion"/>
  </si>
  <si>
    <t>未婚</t>
    <phoneticPr fontId="2" type="noConversion"/>
  </si>
  <si>
    <t>九龍灣德朗鄒德瑞樓3623室 (暫住)</t>
    <phoneticPr fontId="2" type="noConversion"/>
  </si>
  <si>
    <t>Eugenie</t>
    <phoneticPr fontId="2" type="noConversion"/>
  </si>
  <si>
    <t>無收入</t>
    <phoneticPr fontId="2" type="noConversion"/>
  </si>
  <si>
    <t>1子6個月</t>
    <phoneticPr fontId="2" type="noConversion"/>
  </si>
  <si>
    <t>周玉珍</t>
    <phoneticPr fontId="2" type="noConversion"/>
  </si>
  <si>
    <t>盧潔怡</t>
    <phoneticPr fontId="2" type="noConversion"/>
  </si>
  <si>
    <t>榮昌邨榮傑樓3802室</t>
    <phoneticPr fontId="2" type="noConversion"/>
  </si>
  <si>
    <t>單程2014</t>
    <phoneticPr fontId="2" type="noConversion"/>
  </si>
  <si>
    <t>1子9歳, 2女4,1歲</t>
    <phoneticPr fontId="2" type="noConversion"/>
  </si>
  <si>
    <t>贍養費</t>
    <phoneticPr fontId="2" type="noConversion"/>
  </si>
  <si>
    <t>袁華英</t>
    <phoneticPr fontId="2" type="noConversion"/>
  </si>
  <si>
    <t>麗安邨麗正樓1202室</t>
    <phoneticPr fontId="2" type="noConversion"/>
  </si>
  <si>
    <t>單程2015</t>
    <phoneticPr fontId="2" type="noConversion"/>
  </si>
  <si>
    <t>2女10,1歲</t>
    <phoneticPr fontId="2" type="noConversion"/>
  </si>
  <si>
    <t>黃巧雲</t>
    <phoneticPr fontId="2" type="noConversion"/>
  </si>
  <si>
    <t>黃群珍</t>
    <phoneticPr fontId="2" type="noConversion"/>
  </si>
  <si>
    <t>大南街295-297 號一樓</t>
    <phoneticPr fontId="2" type="noConversion"/>
  </si>
  <si>
    <t>1子1歳, 1女4歲</t>
    <phoneticPr fontId="2" type="noConversion"/>
  </si>
  <si>
    <t>馮美蘭</t>
    <phoneticPr fontId="2" type="noConversion"/>
  </si>
  <si>
    <t>富昌邨富誠樓2411室</t>
    <phoneticPr fontId="2" type="noConversion"/>
  </si>
  <si>
    <t>待定</t>
    <phoneticPr fontId="2" type="noConversion"/>
  </si>
  <si>
    <t>3女8,4,2歲</t>
    <phoneticPr fontId="2" type="noConversion"/>
  </si>
  <si>
    <t xml:space="preserve">水泉澳邨 </t>
    <phoneticPr fontId="2" type="noConversion"/>
  </si>
  <si>
    <t>黃月菲</t>
    <phoneticPr fontId="2" type="noConversion"/>
  </si>
  <si>
    <t>4女13,5,3,1歲</t>
    <phoneticPr fontId="2" type="noConversion"/>
  </si>
  <si>
    <t xml:space="preserve"> 單程2014</t>
    <phoneticPr fontId="2" type="noConversion"/>
  </si>
  <si>
    <t>青衣長宏邨宏正樓1702室</t>
    <phoneticPr fontId="2" type="noConversion"/>
  </si>
  <si>
    <t>大南街196號6樓3室</t>
    <phoneticPr fontId="2" type="noConversion"/>
  </si>
  <si>
    <t>2女11, 0.5歲</t>
    <phoneticPr fontId="2" type="noConversion"/>
  </si>
  <si>
    <t>Jimmy</t>
    <phoneticPr fontId="2" type="noConversion"/>
  </si>
  <si>
    <t>廖泳晉</t>
    <phoneticPr fontId="2" type="noConversion"/>
  </si>
  <si>
    <t>秀茂萍安達邨謙達樓1711室</t>
    <phoneticPr fontId="2" type="noConversion"/>
  </si>
  <si>
    <t>2子2,1歲</t>
    <phoneticPr fontId="2" type="noConversion"/>
  </si>
  <si>
    <t>基隆街284號五樓C</t>
    <phoneticPr fontId="2" type="noConversion"/>
  </si>
  <si>
    <t>1子4歲</t>
    <phoneticPr fontId="2" type="noConversion"/>
  </si>
  <si>
    <t>范麗萍</t>
    <phoneticPr fontId="30" type="noConversion"/>
  </si>
  <si>
    <t>黃梅明</t>
    <phoneticPr fontId="2" type="noConversion"/>
  </si>
  <si>
    <t>雙程</t>
    <phoneticPr fontId="2" type="noConversion"/>
  </si>
  <si>
    <t>伍德財</t>
    <phoneticPr fontId="2" type="noConversion"/>
  </si>
  <si>
    <t>1女16歲</t>
    <phoneticPr fontId="2" type="noConversion"/>
  </si>
  <si>
    <t>Jimmy</t>
    <phoneticPr fontId="2" type="noConversion"/>
  </si>
  <si>
    <t>楊田弟</t>
    <phoneticPr fontId="2" type="noConversion"/>
  </si>
  <si>
    <t>男</t>
    <phoneticPr fontId="2" type="noConversion"/>
  </si>
  <si>
    <t>1女2歲</t>
    <phoneticPr fontId="2" type="noConversion"/>
  </si>
  <si>
    <t>1子3歳, 1女0.2歲</t>
    <phoneticPr fontId="2" type="noConversion"/>
  </si>
  <si>
    <t>基隆街250號64樓3室</t>
    <phoneticPr fontId="2" type="noConversion"/>
  </si>
  <si>
    <t>單程2012</t>
    <phoneticPr fontId="2" type="noConversion"/>
  </si>
  <si>
    <t>1子5歳, 2女9,1歲</t>
    <phoneticPr fontId="2" type="noConversion"/>
  </si>
  <si>
    <t>長沙灣道187號華通大厦10樓B室</t>
    <phoneticPr fontId="2" type="noConversion"/>
  </si>
  <si>
    <t>單程2014</t>
    <phoneticPr fontId="2" type="noConversion"/>
  </si>
  <si>
    <t>1子1歲</t>
    <phoneticPr fontId="2" type="noConversion"/>
  </si>
  <si>
    <t>福榮街福榮大樓81號1樓2室</t>
    <phoneticPr fontId="2" type="noConversion"/>
  </si>
  <si>
    <t>單程2010</t>
    <phoneticPr fontId="2" type="noConversion"/>
  </si>
  <si>
    <t>1子14歳,1女5歲</t>
    <phoneticPr fontId="2" type="noConversion"/>
  </si>
  <si>
    <t>何海清</t>
    <phoneticPr fontId="2" type="noConversion"/>
  </si>
  <si>
    <t>張金珠</t>
    <phoneticPr fontId="2" type="noConversion"/>
  </si>
  <si>
    <t>羅昌鳳</t>
    <phoneticPr fontId="2" type="noConversion"/>
  </si>
  <si>
    <t>梁秋嫦</t>
    <phoneticPr fontId="2" type="noConversion"/>
  </si>
  <si>
    <t>1子4歳, 2女13,7歲</t>
    <phoneticPr fontId="2" type="noConversion"/>
  </si>
  <si>
    <t>蔡秀娟</t>
    <phoneticPr fontId="2" type="noConversion"/>
  </si>
  <si>
    <t>單1,3,5</t>
  </si>
  <si>
    <t>2女7,4歲</t>
    <phoneticPr fontId="2" type="noConversion"/>
  </si>
  <si>
    <t>楊少媚</t>
    <phoneticPr fontId="2" type="noConversion"/>
  </si>
  <si>
    <t>麗安邨麗正樓118室</t>
    <phoneticPr fontId="2" type="noConversion"/>
  </si>
  <si>
    <t>1子8歳,1女10歲</t>
    <phoneticPr fontId="2" type="noConversion"/>
  </si>
  <si>
    <t>雲艷晴</t>
    <phoneticPr fontId="2" type="noConversion"/>
  </si>
  <si>
    <t>大埔道140號東盧大厦A庢1/F 16-7B</t>
    <phoneticPr fontId="2" type="noConversion"/>
  </si>
  <si>
    <t>單程2015</t>
    <phoneticPr fontId="2" type="noConversion"/>
  </si>
  <si>
    <t>2女6, 0.5歲</t>
    <phoneticPr fontId="2" type="noConversion"/>
  </si>
  <si>
    <t>大坑東邨東龍樓531室</t>
    <phoneticPr fontId="2" type="noConversion"/>
  </si>
  <si>
    <t>單程2014</t>
    <phoneticPr fontId="2" type="noConversion"/>
  </si>
  <si>
    <t>1子6歳,1女7歲</t>
    <phoneticPr fontId="2" type="noConversion"/>
  </si>
  <si>
    <t>石硤尾南山邨南樂樓518室</t>
    <phoneticPr fontId="2" type="noConversion"/>
  </si>
  <si>
    <t>2子13, 6歳, 1女11歲</t>
    <phoneticPr fontId="2" type="noConversion"/>
  </si>
  <si>
    <t>陳燕雙</t>
    <phoneticPr fontId="2" type="noConversion"/>
  </si>
  <si>
    <t>陳盼</t>
    <phoneticPr fontId="2" type="noConversion"/>
  </si>
  <si>
    <t>J Life 會員申請-記錄表</t>
    <phoneticPr fontId="2" type="noConversion"/>
  </si>
  <si>
    <t>長沙灣道255號蘭芳華厦3樓C座</t>
    <phoneticPr fontId="2" type="noConversion"/>
  </si>
  <si>
    <t>周清晶</t>
    <phoneticPr fontId="2" type="noConversion"/>
  </si>
  <si>
    <t>大埔道232號8/F 2室</t>
    <phoneticPr fontId="2" type="noConversion"/>
  </si>
  <si>
    <t>贍養費</t>
    <phoneticPr fontId="2" type="noConversion"/>
  </si>
  <si>
    <t>1子5歲</t>
    <phoneticPr fontId="2" type="noConversion"/>
  </si>
  <si>
    <t>黃竹街15號B 5樓B 室</t>
    <phoneticPr fontId="2" type="noConversion"/>
  </si>
  <si>
    <t>單程2016</t>
    <phoneticPr fontId="2" type="noConversion"/>
  </si>
  <si>
    <t>1女6歲</t>
    <phoneticPr fontId="2" type="noConversion"/>
  </si>
  <si>
    <t>吳素燕</t>
    <phoneticPr fontId="2" type="noConversion"/>
  </si>
  <si>
    <t>福華街85號3樓A房</t>
    <phoneticPr fontId="2" type="noConversion"/>
  </si>
  <si>
    <t>2子18,16歳</t>
    <phoneticPr fontId="2" type="noConversion"/>
  </si>
  <si>
    <t>黃思雄</t>
    <phoneticPr fontId="2" type="noConversion"/>
  </si>
  <si>
    <t>基隆街278號天台 (10樓)</t>
    <phoneticPr fontId="2" type="noConversion"/>
  </si>
  <si>
    <t>2子22,15歲, 1女18歲</t>
    <phoneticPr fontId="2" type="noConversion"/>
  </si>
  <si>
    <t>Jimmy</t>
    <phoneticPr fontId="2" type="noConversion"/>
  </si>
  <si>
    <t>江玉嬌</t>
    <phoneticPr fontId="2" type="noConversion"/>
  </si>
  <si>
    <t>福榮街52號7樓A房</t>
    <phoneticPr fontId="2" type="noConversion"/>
  </si>
  <si>
    <t>2女10,2歲</t>
    <phoneticPr fontId="2" type="noConversion"/>
  </si>
  <si>
    <t>鄺如寶</t>
    <phoneticPr fontId="2" type="noConversion"/>
  </si>
  <si>
    <t>男</t>
    <phoneticPr fontId="2" type="noConversion"/>
  </si>
  <si>
    <t>基隆街253號3樓D室</t>
    <phoneticPr fontId="2" type="noConversion"/>
  </si>
  <si>
    <t>1女2歲</t>
    <phoneticPr fontId="2" type="noConversion"/>
  </si>
  <si>
    <t>元州街20-22號5/F 20A</t>
  </si>
  <si>
    <t>綜援</t>
    <phoneticPr fontId="2" type="noConversion"/>
  </si>
  <si>
    <t>1個仔, 1個女</t>
    <phoneticPr fontId="2" type="noConversion"/>
  </si>
  <si>
    <t>單程2017</t>
    <phoneticPr fontId="2" type="noConversion"/>
  </si>
  <si>
    <t>何少群</t>
    <phoneticPr fontId="2" type="noConversion"/>
  </si>
  <si>
    <t>已婚</t>
    <phoneticPr fontId="2" type="noConversion"/>
  </si>
  <si>
    <t>女</t>
    <phoneticPr fontId="2" type="noConversion"/>
  </si>
  <si>
    <t>9870-2556</t>
    <phoneticPr fontId="2" type="noConversion"/>
  </si>
  <si>
    <t>永久</t>
    <phoneticPr fontId="2" type="noConversion"/>
  </si>
  <si>
    <t>2子(12,7歲)</t>
    <phoneticPr fontId="2" type="noConversion"/>
  </si>
  <si>
    <t>單程2013</t>
    <phoneticPr fontId="2" type="noConversion"/>
  </si>
  <si>
    <t>1子8歲</t>
    <phoneticPr fontId="2" type="noConversion"/>
  </si>
  <si>
    <t>葉振芳</t>
    <phoneticPr fontId="2" type="noConversion"/>
  </si>
  <si>
    <t>荔枝角道332號5/F C室</t>
    <phoneticPr fontId="2" type="noConversion"/>
  </si>
  <si>
    <t>雙非</t>
    <phoneticPr fontId="2" type="noConversion"/>
  </si>
  <si>
    <t>1女2歳</t>
    <phoneticPr fontId="2" type="noConversion"/>
  </si>
  <si>
    <t>黎鴻珍</t>
    <phoneticPr fontId="2" type="noConversion"/>
  </si>
  <si>
    <t>戴建平</t>
    <phoneticPr fontId="2" type="noConversion"/>
  </si>
  <si>
    <t>麥笑章</t>
    <phoneticPr fontId="2" type="noConversion"/>
  </si>
  <si>
    <t>諶田香</t>
    <phoneticPr fontId="2" type="noConversion"/>
  </si>
  <si>
    <t>黃明珠</t>
    <phoneticPr fontId="2" type="noConversion"/>
  </si>
  <si>
    <t>鮑燕平</t>
    <phoneticPr fontId="2" type="noConversion"/>
  </si>
  <si>
    <t>周少英</t>
    <phoneticPr fontId="2" type="noConversion"/>
  </si>
  <si>
    <t>榮昌邨榮俊樓112室</t>
    <phoneticPr fontId="2" type="noConversion"/>
  </si>
  <si>
    <t>單1,3,5</t>
    <phoneticPr fontId="2" type="noConversion"/>
  </si>
  <si>
    <t xml:space="preserve">1女15歲 </t>
    <phoneticPr fontId="2" type="noConversion"/>
  </si>
  <si>
    <t>偉明</t>
    <phoneticPr fontId="2" type="noConversion"/>
  </si>
  <si>
    <t>朱劍珍</t>
    <phoneticPr fontId="2" type="noConversion"/>
  </si>
  <si>
    <t>1女9歲</t>
    <phoneticPr fontId="2" type="noConversion"/>
  </si>
  <si>
    <t>張美利</t>
    <phoneticPr fontId="2" type="noConversion"/>
  </si>
  <si>
    <t>南昌街140號南灣大厦4B 3/F</t>
    <phoneticPr fontId="2" type="noConversion"/>
  </si>
  <si>
    <t>富昌邨富盈樓511室</t>
    <phoneticPr fontId="2" type="noConversion"/>
  </si>
  <si>
    <t>單程2010</t>
    <phoneticPr fontId="2" type="noConversion"/>
  </si>
  <si>
    <t>1子7歳,1女5歲</t>
    <phoneticPr fontId="2" type="noConversion"/>
  </si>
  <si>
    <t>朱好雲</t>
    <phoneticPr fontId="2" type="noConversion"/>
  </si>
  <si>
    <t>單程2015</t>
    <phoneticPr fontId="2" type="noConversion"/>
  </si>
  <si>
    <t>1子5歲</t>
    <phoneticPr fontId="2" type="noConversion"/>
  </si>
  <si>
    <t>陳彩金</t>
    <phoneticPr fontId="2" type="noConversion"/>
  </si>
  <si>
    <t>南昌街174號6樓</t>
    <phoneticPr fontId="2" type="noConversion"/>
  </si>
  <si>
    <t>單程2012</t>
    <phoneticPr fontId="2" type="noConversion"/>
  </si>
  <si>
    <t>1女6歲</t>
    <phoneticPr fontId="2" type="noConversion"/>
  </si>
  <si>
    <t>安達邨智達樓921室</t>
    <phoneticPr fontId="2" type="noConversion"/>
  </si>
  <si>
    <t>麥映連</t>
    <phoneticPr fontId="2" type="noConversion"/>
  </si>
  <si>
    <t>雙程</t>
    <phoneticPr fontId="2" type="noConversion"/>
  </si>
  <si>
    <t>1子7歳,1女6歲</t>
    <phoneticPr fontId="2" type="noConversion"/>
  </si>
  <si>
    <t>張麗香</t>
    <phoneticPr fontId="2" type="noConversion"/>
  </si>
  <si>
    <t>福華街55號7樓A室</t>
    <phoneticPr fontId="2" type="noConversion"/>
  </si>
  <si>
    <t>1子5歳,1女4個月</t>
    <phoneticPr fontId="2" type="noConversion"/>
  </si>
  <si>
    <t>長沙灣道158號7樓C室</t>
    <phoneticPr fontId="2" type="noConversion"/>
  </si>
  <si>
    <t>單程2012</t>
    <phoneticPr fontId="2" type="noConversion"/>
  </si>
  <si>
    <t>2子9,2歲</t>
    <phoneticPr fontId="2" type="noConversion"/>
  </si>
  <si>
    <t>李會靈</t>
    <phoneticPr fontId="30" type="noConversion"/>
  </si>
  <si>
    <t>2女4,2歲</t>
    <phoneticPr fontId="2" type="noConversion"/>
  </si>
  <si>
    <t>葉細玉</t>
    <phoneticPr fontId="30" type="noConversion"/>
  </si>
  <si>
    <t>單程2017</t>
    <phoneticPr fontId="2" type="noConversion"/>
  </si>
  <si>
    <t>鄺艷芳</t>
    <phoneticPr fontId="30" type="noConversion"/>
  </si>
  <si>
    <t>喪偶</t>
    <phoneticPr fontId="2" type="noConversion"/>
  </si>
  <si>
    <t>無收入</t>
    <phoneticPr fontId="2" type="noConversion"/>
  </si>
  <si>
    <t>1子20歳,1女5歲</t>
    <phoneticPr fontId="2" type="noConversion"/>
  </si>
  <si>
    <t>李文君</t>
    <phoneticPr fontId="2" type="noConversion"/>
  </si>
  <si>
    <t>砵蘭街436A利聯大厦</t>
    <phoneticPr fontId="2" type="noConversion"/>
  </si>
  <si>
    <t>楚宜+ SCM</t>
    <phoneticPr fontId="2" type="noConversion"/>
  </si>
  <si>
    <t>Jimmy + SCM</t>
    <phoneticPr fontId="2" type="noConversion"/>
  </si>
  <si>
    <t>1子1歲</t>
    <phoneticPr fontId="2" type="noConversion"/>
  </si>
  <si>
    <t>林玉玲</t>
    <phoneticPr fontId="2" type="noConversion"/>
  </si>
  <si>
    <t>南昌邨昌謙樓1306室</t>
    <phoneticPr fontId="2" type="noConversion"/>
  </si>
  <si>
    <t>1子15歳,3女19,5(孖)歲</t>
    <phoneticPr fontId="2" type="noConversion"/>
  </si>
  <si>
    <t>關康喜</t>
    <phoneticPr fontId="30" type="noConversion"/>
  </si>
  <si>
    <t>單程2014</t>
    <phoneticPr fontId="2" type="noConversion"/>
  </si>
  <si>
    <t>1女1歲</t>
    <phoneticPr fontId="2" type="noConversion"/>
  </si>
  <si>
    <t>林彩珊</t>
    <phoneticPr fontId="30" type="noConversion"/>
  </si>
  <si>
    <t>幸福邨福月樓24樓15室</t>
    <phoneticPr fontId="2" type="noConversion"/>
  </si>
  <si>
    <t>1子6歳,1女10歲</t>
    <phoneticPr fontId="2" type="noConversion"/>
  </si>
  <si>
    <t>Eugenie + SCM</t>
    <phoneticPr fontId="2" type="noConversion"/>
  </si>
  <si>
    <t>黃麗娥</t>
    <phoneticPr fontId="30" type="noConversion"/>
  </si>
  <si>
    <t>福華街553號五樓</t>
    <phoneticPr fontId="2" type="noConversion"/>
  </si>
  <si>
    <t>1子7歲</t>
    <phoneticPr fontId="2" type="noConversion"/>
  </si>
  <si>
    <t>1子7歳,2女15,10歲</t>
    <phoneticPr fontId="2" type="noConversion"/>
  </si>
  <si>
    <t>余旭雪</t>
    <phoneticPr fontId="30" type="noConversion"/>
  </si>
  <si>
    <t>陳麗栢</t>
    <phoneticPr fontId="30" type="noConversion"/>
  </si>
  <si>
    <t>男</t>
    <phoneticPr fontId="2" type="noConversion"/>
  </si>
  <si>
    <t>富昌邨富旺樓721室</t>
    <phoneticPr fontId="2" type="noConversion"/>
  </si>
  <si>
    <t>1女8歲</t>
    <phoneticPr fontId="2" type="noConversion"/>
  </si>
  <si>
    <t>吳小梅</t>
    <phoneticPr fontId="30" type="noConversion"/>
  </si>
  <si>
    <t>榮昌邨榮傑樓3402室</t>
    <phoneticPr fontId="2" type="noConversion"/>
  </si>
  <si>
    <t>1子11歳,1女1歲</t>
    <phoneticPr fontId="2" type="noConversion"/>
  </si>
  <si>
    <t>沈潤金</t>
    <phoneticPr fontId="30" type="noConversion"/>
  </si>
  <si>
    <t>黃明棠</t>
    <phoneticPr fontId="2" type="noConversion"/>
  </si>
  <si>
    <t>榮昌邨榮俊樓3819室</t>
    <phoneticPr fontId="2" type="noConversion"/>
  </si>
  <si>
    <t>1女10歲</t>
    <phoneticPr fontId="2" type="noConversion"/>
  </si>
  <si>
    <t>1子17歳,1女3歲</t>
    <phoneticPr fontId="2" type="noConversion"/>
  </si>
  <si>
    <t>劉影鳳</t>
    <phoneticPr fontId="2" type="noConversion"/>
  </si>
  <si>
    <t>水泉澳河泉樓1219室</t>
    <phoneticPr fontId="2" type="noConversion"/>
  </si>
  <si>
    <t>Zoe, Carol</t>
    <phoneticPr fontId="2" type="noConversion"/>
  </si>
  <si>
    <t>詩詠</t>
    <phoneticPr fontId="2" type="noConversion"/>
  </si>
  <si>
    <t>夏萍</t>
    <phoneticPr fontId="2" type="noConversion"/>
  </si>
  <si>
    <t>珊, Kim</t>
    <phoneticPr fontId="2" type="noConversion"/>
  </si>
  <si>
    <t>Sandy</t>
    <phoneticPr fontId="2" type="noConversion"/>
  </si>
  <si>
    <t>Richard, Zoe, Daisy</t>
    <phoneticPr fontId="2" type="noConversion"/>
  </si>
  <si>
    <t>Anny</t>
    <phoneticPr fontId="2" type="noConversion"/>
  </si>
  <si>
    <t>Daisy, Tom, Anny</t>
    <phoneticPr fontId="2" type="noConversion"/>
  </si>
  <si>
    <t>夏萍 + Jimmy</t>
    <phoneticPr fontId="2" type="noConversion"/>
  </si>
  <si>
    <t>Carol, Laura</t>
    <phoneticPr fontId="2" type="noConversion"/>
  </si>
  <si>
    <t>雙程</t>
    <phoneticPr fontId="13" type="noConversion"/>
  </si>
  <si>
    <t>夏萍</t>
    <phoneticPr fontId="2" type="noConversion"/>
  </si>
  <si>
    <t>Keith, Pinky</t>
    <phoneticPr fontId="2" type="noConversion"/>
  </si>
  <si>
    <t>Sandy, 賢</t>
    <phoneticPr fontId="2" type="noConversion"/>
  </si>
  <si>
    <t>夏萍, Jimmy</t>
    <phoneticPr fontId="13" type="noConversion"/>
  </si>
  <si>
    <t>Anny</t>
    <phoneticPr fontId="13" type="noConversion"/>
  </si>
  <si>
    <t>夏萍</t>
    <phoneticPr fontId="13" type="noConversion"/>
  </si>
  <si>
    <t>Elli</t>
    <phoneticPr fontId="2" type="noConversion"/>
  </si>
  <si>
    <t>單程2009</t>
    <phoneticPr fontId="2" type="noConversion"/>
  </si>
  <si>
    <t>詩詠</t>
    <phoneticPr fontId="13" type="noConversion"/>
  </si>
  <si>
    <t>1女8歲</t>
    <phoneticPr fontId="2" type="noConversion"/>
  </si>
  <si>
    <t>Zoe, Carol, 箕</t>
    <phoneticPr fontId="2" type="noConversion"/>
  </si>
  <si>
    <t>南山邨南豐樓1032室</t>
    <phoneticPr fontId="2" type="noConversion"/>
  </si>
  <si>
    <t>Jimmy</t>
    <phoneticPr fontId="2" type="noConversion"/>
  </si>
  <si>
    <t>Kathy, 邦</t>
    <phoneticPr fontId="2" type="noConversion"/>
  </si>
  <si>
    <t>Elli</t>
    <phoneticPr fontId="13" type="noConversion"/>
  </si>
  <si>
    <t>己離世</t>
    <phoneticPr fontId="13" type="noConversion"/>
  </si>
  <si>
    <t>Cindy</t>
    <phoneticPr fontId="13" type="noConversion"/>
  </si>
  <si>
    <t>Ming, Kenny</t>
    <phoneticPr fontId="13" type="noConversion"/>
  </si>
  <si>
    <t>單程</t>
    <phoneticPr fontId="2" type="noConversion"/>
  </si>
  <si>
    <t>Elli, Sindy</t>
    <phoneticPr fontId="13" type="noConversion"/>
  </si>
  <si>
    <t>Patrick</t>
    <phoneticPr fontId="2" type="noConversion"/>
  </si>
  <si>
    <t>基隆街316-324號聯康大厦3樓A1室</t>
    <phoneticPr fontId="2" type="noConversion"/>
  </si>
  <si>
    <t>1子12歳,1女13,8歲</t>
    <phoneticPr fontId="2" type="noConversion"/>
  </si>
  <si>
    <t>Jimmy</t>
    <phoneticPr fontId="2" type="noConversion"/>
  </si>
  <si>
    <t>鄧偉國</t>
    <phoneticPr fontId="2" type="noConversion"/>
  </si>
  <si>
    <t>夏萍</t>
    <phoneticPr fontId="13" type="noConversion"/>
  </si>
  <si>
    <t>單程2012</t>
    <phoneticPr fontId="2" type="noConversion"/>
  </si>
  <si>
    <t>Cecilia</t>
    <phoneticPr fontId="13" type="noConversion"/>
  </si>
  <si>
    <t>單程2011</t>
    <phoneticPr fontId="2" type="noConversion"/>
  </si>
  <si>
    <t>陳俊偉, 陳佩怡</t>
    <phoneticPr fontId="2" type="noConversion"/>
  </si>
  <si>
    <t>牛玉峰</t>
    <phoneticPr fontId="2" type="noConversion"/>
  </si>
  <si>
    <t>林秀玉, 梁進賢</t>
    <phoneticPr fontId="2" type="noConversion"/>
  </si>
  <si>
    <t>Zoe</t>
    <phoneticPr fontId="13" type="noConversion"/>
  </si>
  <si>
    <t>永久</t>
    <phoneticPr fontId="2" type="noConversion"/>
  </si>
  <si>
    <t>雙程</t>
    <phoneticPr fontId="13" type="noConversion"/>
  </si>
  <si>
    <t>單程2011</t>
    <phoneticPr fontId="13" type="noConversion"/>
  </si>
  <si>
    <t>單程2009</t>
    <phoneticPr fontId="13" type="noConversion"/>
  </si>
  <si>
    <t>朱婉霞</t>
    <phoneticPr fontId="2" type="noConversion"/>
  </si>
  <si>
    <t>張家騃</t>
    <phoneticPr fontId="2" type="noConversion"/>
  </si>
  <si>
    <t>1子1女</t>
    <phoneticPr fontId="2" type="noConversion"/>
  </si>
  <si>
    <t>單程2013</t>
    <phoneticPr fontId="13" type="noConversion"/>
  </si>
  <si>
    <t>安達邨仁達樓808室</t>
    <phoneticPr fontId="2" type="noConversion"/>
  </si>
  <si>
    <t>石硤尾村美益樓1310室</t>
    <phoneticPr fontId="2" type="noConversion"/>
  </si>
  <si>
    <t>石硤尾邨美笙樓828室</t>
    <phoneticPr fontId="2" type="noConversion"/>
  </si>
  <si>
    <t>馬俊雄</t>
    <phoneticPr fontId="2" type="noConversion"/>
  </si>
  <si>
    <t>Elli</t>
    <phoneticPr fontId="2" type="noConversion"/>
  </si>
  <si>
    <t>石硤尾邨美亮樓2920室</t>
    <phoneticPr fontId="2" type="noConversion"/>
  </si>
  <si>
    <t>沙田水泉澳邨喜泉樓109室</t>
    <phoneticPr fontId="2" type="noConversion"/>
  </si>
  <si>
    <t>詩詠</t>
    <phoneticPr fontId="13" type="noConversion"/>
  </si>
  <si>
    <t>永久</t>
    <phoneticPr fontId="13" type="noConversion"/>
  </si>
  <si>
    <t>Anny</t>
    <phoneticPr fontId="2" type="noConversion"/>
  </si>
  <si>
    <t>湯國順</t>
    <phoneticPr fontId="2" type="noConversion"/>
  </si>
  <si>
    <t>Joyce</t>
    <phoneticPr fontId="2" type="noConversion"/>
  </si>
  <si>
    <t>單程2010</t>
    <phoneticPr fontId="13" type="noConversion"/>
  </si>
  <si>
    <t>單程2010</t>
    <phoneticPr fontId="2" type="noConversion"/>
  </si>
  <si>
    <t>夏萍</t>
    <phoneticPr fontId="13" type="noConversion"/>
  </si>
  <si>
    <t>Carol, 強</t>
    <phoneticPr fontId="2" type="noConversion"/>
  </si>
  <si>
    <t>Jimmy</t>
    <phoneticPr fontId="2" type="noConversion"/>
  </si>
  <si>
    <t>行山Team</t>
    <phoneticPr fontId="2" type="noConversion"/>
  </si>
  <si>
    <t>2女1子</t>
    <phoneticPr fontId="2" type="noConversion"/>
  </si>
  <si>
    <t xml:space="preserve">Elli </t>
    <phoneticPr fontId="13" type="noConversion"/>
  </si>
  <si>
    <t>詩詠</t>
    <phoneticPr fontId="13" type="noConversion"/>
  </si>
  <si>
    <t xml:space="preserve"> </t>
    <phoneticPr fontId="2" type="noConversion"/>
  </si>
  <si>
    <t>單程2007</t>
    <phoneticPr fontId="2" type="noConversion"/>
  </si>
  <si>
    <t>Carol, Tony, Angel</t>
    <phoneticPr fontId="13" type="noConversion"/>
  </si>
  <si>
    <t>單程2009</t>
    <phoneticPr fontId="2" type="noConversion"/>
  </si>
  <si>
    <t>單程2009</t>
    <phoneticPr fontId="13" type="noConversion"/>
  </si>
  <si>
    <t>單程2014</t>
    <phoneticPr fontId="2" type="noConversion"/>
  </si>
  <si>
    <t>夏萍 + Jimmy</t>
    <phoneticPr fontId="13" type="noConversion"/>
  </si>
  <si>
    <t>單程2013</t>
    <phoneticPr fontId="2" type="noConversion"/>
  </si>
  <si>
    <t>Kelvinman, C水金戈</t>
    <phoneticPr fontId="13" type="noConversion"/>
  </si>
  <si>
    <t>3女</t>
    <phoneticPr fontId="2" type="noConversion"/>
  </si>
  <si>
    <t>Alice, Teddy</t>
    <phoneticPr fontId="13" type="noConversion"/>
  </si>
  <si>
    <t>單程2007</t>
    <phoneticPr fontId="13" type="noConversion"/>
  </si>
  <si>
    <t>單程2012</t>
    <phoneticPr fontId="13" type="noConversion"/>
  </si>
  <si>
    <t>單程2008</t>
    <phoneticPr fontId="13" type="noConversion"/>
  </si>
  <si>
    <t>單程2015</t>
    <phoneticPr fontId="2" type="noConversion"/>
  </si>
  <si>
    <t>再婚</t>
    <phoneticPr fontId="2" type="noConversion"/>
  </si>
  <si>
    <t>女</t>
    <phoneticPr fontId="2" type="noConversion"/>
  </si>
  <si>
    <t>長沙灣道158號協興大砅厦7樓</t>
    <phoneticPr fontId="2" type="noConversion"/>
  </si>
  <si>
    <t>雙程</t>
    <phoneticPr fontId="2" type="noConversion"/>
  </si>
  <si>
    <t>1女1歳</t>
    <phoneticPr fontId="2" type="noConversion"/>
  </si>
  <si>
    <t>福榮街32號4/F E室</t>
    <phoneticPr fontId="2" type="noConversion"/>
  </si>
  <si>
    <t>1女6歳</t>
    <phoneticPr fontId="2" type="noConversion"/>
  </si>
  <si>
    <t>鍾燕妮</t>
    <phoneticPr fontId="2" type="noConversion"/>
  </si>
  <si>
    <t>林秋娟</t>
    <phoneticPr fontId="2" type="noConversion"/>
  </si>
  <si>
    <t>石硤尾邨美賢樓3508室</t>
    <phoneticPr fontId="2" type="noConversion"/>
  </si>
  <si>
    <t>1子14歳,1女18歲</t>
    <phoneticPr fontId="2" type="noConversion"/>
  </si>
  <si>
    <t>劉婉群</t>
    <phoneticPr fontId="2" type="noConversion"/>
  </si>
  <si>
    <t>荔枝角314號唐五樓A室</t>
    <phoneticPr fontId="2" type="noConversion"/>
  </si>
  <si>
    <t>3女</t>
    <phoneticPr fontId="2" type="noConversion"/>
  </si>
  <si>
    <t>郭健可</t>
    <phoneticPr fontId="2" type="noConversion"/>
  </si>
  <si>
    <t>長沙灣青山道289號2/F A室</t>
    <phoneticPr fontId="2" type="noConversion"/>
  </si>
  <si>
    <t>生果金</t>
    <phoneticPr fontId="2" type="noConversion"/>
  </si>
  <si>
    <t>2孫7,8歲</t>
    <phoneticPr fontId="2" type="noConversion"/>
  </si>
  <si>
    <t>Eugenie</t>
    <phoneticPr fontId="2" type="noConversion"/>
  </si>
  <si>
    <t>王學芬</t>
    <phoneticPr fontId="2" type="noConversion"/>
  </si>
  <si>
    <t>大埔道136-154號東盧大厦1/F C室</t>
    <phoneticPr fontId="2" type="noConversion"/>
  </si>
  <si>
    <t>1子3歳</t>
    <phoneticPr fontId="2" type="noConversion"/>
  </si>
  <si>
    <t>郭秀珍</t>
    <phoneticPr fontId="2" type="noConversion"/>
  </si>
  <si>
    <t>張選嬌</t>
    <phoneticPr fontId="2" type="noConversion"/>
  </si>
  <si>
    <t>大南街343號5樓B室</t>
    <phoneticPr fontId="2" type="noConversion"/>
  </si>
  <si>
    <t>1女2歳</t>
    <phoneticPr fontId="2" type="noConversion"/>
  </si>
  <si>
    <t>富昌邨富怡樓1302室</t>
    <phoneticPr fontId="2" type="noConversion"/>
  </si>
  <si>
    <t>單程2017</t>
    <phoneticPr fontId="2" type="noConversion"/>
  </si>
  <si>
    <t>1子5歳</t>
    <phoneticPr fontId="2" type="noConversion"/>
  </si>
  <si>
    <t>鄺燕瓊</t>
    <phoneticPr fontId="2" type="noConversion"/>
  </si>
  <si>
    <t>喪偶</t>
    <phoneticPr fontId="2" type="noConversion"/>
  </si>
  <si>
    <t>大南街372號嘉利閣2樓B室</t>
    <phoneticPr fontId="2" type="noConversion"/>
  </si>
  <si>
    <t>單程2016</t>
    <phoneticPr fontId="2" type="noConversion"/>
  </si>
  <si>
    <t>遺產</t>
    <phoneticPr fontId="2" type="noConversion"/>
  </si>
  <si>
    <t>南昌街110號5樓1房</t>
    <phoneticPr fontId="2" type="noConversion"/>
  </si>
  <si>
    <t>1子12歳,1女8歲</t>
    <phoneticPr fontId="2" type="noConversion"/>
  </si>
  <si>
    <t>紀海梅</t>
    <phoneticPr fontId="30" type="noConversion"/>
  </si>
  <si>
    <t>張瑞娟</t>
    <phoneticPr fontId="2" type="noConversion"/>
  </si>
  <si>
    <t>譚鳳儀</t>
    <phoneticPr fontId="2" type="noConversion"/>
  </si>
  <si>
    <t>富昌邨富誠樓703室</t>
    <phoneticPr fontId="2" type="noConversion"/>
  </si>
  <si>
    <t>單2,4</t>
    <phoneticPr fontId="2" type="noConversion"/>
  </si>
  <si>
    <t>3子21,14,9歳</t>
    <phoneticPr fontId="2" type="noConversion"/>
  </si>
  <si>
    <t>鄺翠琴</t>
    <phoneticPr fontId="30" type="noConversion"/>
  </si>
  <si>
    <t>1子6歳</t>
    <phoneticPr fontId="2" type="noConversion"/>
  </si>
  <si>
    <t>1女3歲, 1子0.2個月</t>
    <phoneticPr fontId="2" type="noConversion"/>
  </si>
  <si>
    <t>安達邨正達樓1019室</t>
    <phoneticPr fontId="2" type="noConversion"/>
  </si>
  <si>
    <t>住屋類別</t>
    <phoneticPr fontId="2" type="noConversion"/>
  </si>
  <si>
    <t>公屋</t>
    <phoneticPr fontId="2" type="noConversion"/>
  </si>
  <si>
    <t>劏房</t>
    <phoneticPr fontId="2" type="noConversion"/>
  </si>
  <si>
    <t>安泰邨勇泰樓907室</t>
    <phoneticPr fontId="2" type="noConversion"/>
  </si>
  <si>
    <t>海麗邨海暉樓110室</t>
    <phoneticPr fontId="2" type="noConversion"/>
  </si>
  <si>
    <t>海麗邨海暉樓904室</t>
    <phoneticPr fontId="2" type="noConversion"/>
  </si>
  <si>
    <t>安達邨禮達樓3502室</t>
    <phoneticPr fontId="2" type="noConversion"/>
  </si>
  <si>
    <t>劏房</t>
  </si>
  <si>
    <t>劏房</t>
    <phoneticPr fontId="2" type="noConversion"/>
  </si>
  <si>
    <t>公屋</t>
  </si>
  <si>
    <t>公屋</t>
    <phoneticPr fontId="2" type="noConversion"/>
  </si>
  <si>
    <t>公屋</t>
    <phoneticPr fontId="2" type="noConversion"/>
  </si>
  <si>
    <t>劏房</t>
    <phoneticPr fontId="2" type="noConversion"/>
  </si>
  <si>
    <t>劏房</t>
    <phoneticPr fontId="2" type="noConversion"/>
  </si>
  <si>
    <t>公屋</t>
    <phoneticPr fontId="2" type="noConversion"/>
  </si>
  <si>
    <t>公屋</t>
    <phoneticPr fontId="2" type="noConversion"/>
  </si>
  <si>
    <t>劏房</t>
    <phoneticPr fontId="2" type="noConversion"/>
  </si>
  <si>
    <t>劏房</t>
    <phoneticPr fontId="2" type="noConversion"/>
  </si>
  <si>
    <t>劏房</t>
    <phoneticPr fontId="2" type="noConversion"/>
  </si>
  <si>
    <t>公屋</t>
    <phoneticPr fontId="2" type="noConversion"/>
  </si>
  <si>
    <t>劏房</t>
    <phoneticPr fontId="2" type="noConversion"/>
  </si>
  <si>
    <t>劏房</t>
    <phoneticPr fontId="2" type="noConversion"/>
  </si>
  <si>
    <t>公屋</t>
    <phoneticPr fontId="2" type="noConversion"/>
  </si>
  <si>
    <t>劏房</t>
    <phoneticPr fontId="2" type="noConversion"/>
  </si>
  <si>
    <t>公屋</t>
    <phoneticPr fontId="2" type="noConversion"/>
  </si>
  <si>
    <t>公屋</t>
    <phoneticPr fontId="2" type="noConversion"/>
  </si>
  <si>
    <t>公屋</t>
    <phoneticPr fontId="2" type="noConversion"/>
  </si>
  <si>
    <t>劏房</t>
    <phoneticPr fontId="2" type="noConversion"/>
  </si>
  <si>
    <t>公屋</t>
    <phoneticPr fontId="2" type="noConversion"/>
  </si>
  <si>
    <t>公屋</t>
    <phoneticPr fontId="2" type="noConversion"/>
  </si>
  <si>
    <t>公屋</t>
    <phoneticPr fontId="2" type="noConversion"/>
  </si>
  <si>
    <t>公屋</t>
    <phoneticPr fontId="2" type="noConversion"/>
  </si>
  <si>
    <t>公屋</t>
    <phoneticPr fontId="2" type="noConversion"/>
  </si>
  <si>
    <t>劏房</t>
    <phoneticPr fontId="2" type="noConversion"/>
  </si>
  <si>
    <t>公屋</t>
    <phoneticPr fontId="2" type="noConversion"/>
  </si>
  <si>
    <t>公屋</t>
    <phoneticPr fontId="2" type="noConversion"/>
  </si>
  <si>
    <t>公屋</t>
    <phoneticPr fontId="2" type="noConversion"/>
  </si>
  <si>
    <t>劏房</t>
    <phoneticPr fontId="2" type="noConversion"/>
  </si>
  <si>
    <t>劏房</t>
    <phoneticPr fontId="2" type="noConversion"/>
  </si>
  <si>
    <t>蔡嘉兒</t>
    <phoneticPr fontId="2" type="noConversion"/>
  </si>
  <si>
    <t>2女6,2歲</t>
    <phoneticPr fontId="2" type="noConversion"/>
  </si>
  <si>
    <t>彩雲邨紫宵樓2613室</t>
    <phoneticPr fontId="2" type="noConversion"/>
  </si>
  <si>
    <t>3女7歲4歲0歳</t>
    <phoneticPr fontId="2" type="noConversion"/>
  </si>
  <si>
    <t>單程2017</t>
  </si>
  <si>
    <t>(三個仔女)</t>
    <phoneticPr fontId="2" type="noConversion"/>
  </si>
  <si>
    <t>徐小欽</t>
    <phoneticPr fontId="30" type="noConversion"/>
  </si>
  <si>
    <t>2子5歲</t>
    <phoneticPr fontId="2" type="noConversion"/>
  </si>
  <si>
    <t>南昌街157號四樓2室</t>
    <phoneticPr fontId="2" type="noConversion"/>
  </si>
  <si>
    <t>1女9歳</t>
    <phoneticPr fontId="2" type="noConversion"/>
  </si>
  <si>
    <t>譚轉笑</t>
    <phoneticPr fontId="30" type="noConversion"/>
  </si>
  <si>
    <t>麗閣邨麗葵樓1002室</t>
    <phoneticPr fontId="2" type="noConversion"/>
  </si>
  <si>
    <t>單程2016</t>
    <phoneticPr fontId="2" type="noConversion"/>
  </si>
  <si>
    <t>1子13歳, 1女4歳</t>
    <phoneticPr fontId="2" type="noConversion"/>
  </si>
  <si>
    <t>1子3歳, 1女1歳</t>
    <phoneticPr fontId="2" type="noConversion"/>
  </si>
  <si>
    <t>66318426(丈夫)</t>
    <phoneticPr fontId="30" type="noConversion"/>
  </si>
  <si>
    <t>聶華麗</t>
    <phoneticPr fontId="2" type="noConversion"/>
  </si>
  <si>
    <t>區運好</t>
    <phoneticPr fontId="2" type="noConversion"/>
  </si>
  <si>
    <t>不需要</t>
    <phoneticPr fontId="13" type="noConversion"/>
  </si>
  <si>
    <t>返工</t>
    <phoneticPr fontId="13" type="noConversion"/>
  </si>
  <si>
    <t>安達邨</t>
    <phoneticPr fontId="2" type="noConversion"/>
  </si>
  <si>
    <t>食物不合</t>
    <phoneticPr fontId="2" type="noConversion"/>
  </si>
  <si>
    <t>張潔芳</t>
    <phoneticPr fontId="2" type="noConversion"/>
  </si>
  <si>
    <t>單程2013</t>
    <phoneticPr fontId="2" type="noConversion"/>
  </si>
  <si>
    <t>1子9歳</t>
    <phoneticPr fontId="2" type="noConversion"/>
  </si>
  <si>
    <t>陽娟</t>
    <phoneticPr fontId="2" type="noConversion"/>
  </si>
  <si>
    <t>鴨寮街241號-243號5樓C室</t>
    <phoneticPr fontId="2" type="noConversion"/>
  </si>
  <si>
    <t>1子3歳</t>
    <phoneticPr fontId="2" type="noConversion"/>
  </si>
  <si>
    <t>六</t>
    <phoneticPr fontId="2" type="noConversion"/>
  </si>
  <si>
    <t>李明鳳</t>
    <phoneticPr fontId="30" type="noConversion"/>
  </si>
  <si>
    <t>1子5歳, 2女8,2歳</t>
    <phoneticPr fontId="2" type="noConversion"/>
  </si>
  <si>
    <t>2子17,4歳, 1女8歳</t>
    <phoneticPr fontId="2" type="noConversion"/>
  </si>
  <si>
    <t>龔鳳嬋</t>
    <phoneticPr fontId="30" type="noConversion"/>
  </si>
  <si>
    <t>1女4歲</t>
    <phoneticPr fontId="2" type="noConversion"/>
  </si>
  <si>
    <t>單程2012</t>
    <phoneticPr fontId="2" type="noConversion"/>
  </si>
  <si>
    <t xml:space="preserve"> </t>
    <phoneticPr fontId="13" type="noConversion"/>
  </si>
  <si>
    <t>居屋</t>
    <phoneticPr fontId="13" type="noConversion"/>
  </si>
  <si>
    <t>住屋類別</t>
    <phoneticPr fontId="14" type="noConversion"/>
  </si>
  <si>
    <t>已婚</t>
    <phoneticPr fontId="2" type="noConversion"/>
  </si>
  <si>
    <t>大南街278號4樓A房</t>
    <phoneticPr fontId="2" type="noConversion"/>
  </si>
  <si>
    <t>安泰邨勇泰樓1809室</t>
    <phoneticPr fontId="2" type="noConversion"/>
  </si>
  <si>
    <t>卓麗麗</t>
    <phoneticPr fontId="2" type="noConversion"/>
  </si>
  <si>
    <t>1子5歳</t>
    <phoneticPr fontId="2" type="noConversion"/>
  </si>
  <si>
    <t>陳燕花</t>
    <phoneticPr fontId="2" type="noConversion"/>
  </si>
  <si>
    <t>大南街291號7樓B室</t>
    <phoneticPr fontId="2" type="noConversion"/>
  </si>
  <si>
    <t>2子5,4歳, 1女2歳</t>
    <phoneticPr fontId="2" type="noConversion"/>
  </si>
  <si>
    <t>1子1歳, 1女9歳</t>
    <phoneticPr fontId="2" type="noConversion"/>
  </si>
  <si>
    <t>汝州街268號森明樓6樓B室</t>
    <phoneticPr fontId="2" type="noConversion"/>
  </si>
  <si>
    <t>單程2017</t>
    <phoneticPr fontId="2" type="noConversion"/>
  </si>
  <si>
    <t>2女3,1歲</t>
    <phoneticPr fontId="2" type="noConversion"/>
  </si>
  <si>
    <t>趙洪梅</t>
    <phoneticPr fontId="2" type="noConversion"/>
  </si>
  <si>
    <t>張韻萍</t>
    <phoneticPr fontId="2" type="noConversion"/>
  </si>
  <si>
    <t>2子5,2歲</t>
    <phoneticPr fontId="2" type="noConversion"/>
  </si>
  <si>
    <t>石硤尾邨美薈樓213室</t>
    <phoneticPr fontId="2" type="noConversion"/>
  </si>
  <si>
    <t>2子11,6歳, 1女3歳</t>
    <phoneticPr fontId="2" type="noConversion"/>
  </si>
  <si>
    <t>男</t>
    <phoneticPr fontId="2" type="noConversion"/>
  </si>
  <si>
    <t>石硤尾邨21座9樓911室</t>
    <phoneticPr fontId="2" type="noConversion"/>
  </si>
  <si>
    <t>1子12歳, 3女22,17,14歳</t>
    <phoneticPr fontId="2" type="noConversion"/>
  </si>
  <si>
    <t>Jimmy</t>
    <phoneticPr fontId="2" type="noConversion"/>
  </si>
  <si>
    <t>李麗興</t>
    <phoneticPr fontId="30" type="noConversion"/>
  </si>
  <si>
    <t>呂錦華</t>
    <phoneticPr fontId="2" type="noConversion"/>
  </si>
  <si>
    <t>邱曉静</t>
    <phoneticPr fontId="2" type="noConversion"/>
  </si>
  <si>
    <t>荔枝角道332號3樓</t>
    <phoneticPr fontId="2" type="noConversion"/>
  </si>
  <si>
    <t>單程2011</t>
    <phoneticPr fontId="2" type="noConversion"/>
  </si>
  <si>
    <t>李秀梅</t>
    <phoneticPr fontId="2" type="noConversion"/>
  </si>
  <si>
    <t>單程2014</t>
    <phoneticPr fontId="2" type="noConversion"/>
  </si>
  <si>
    <t>2子16,14歳</t>
    <phoneticPr fontId="2" type="noConversion"/>
  </si>
  <si>
    <t>周仕釗</t>
    <phoneticPr fontId="2" type="noConversion"/>
  </si>
  <si>
    <t>基隆街160號A 1樓1號房</t>
    <phoneticPr fontId="2" type="noConversion"/>
  </si>
  <si>
    <t>無收入</t>
    <phoneticPr fontId="2" type="noConversion"/>
  </si>
  <si>
    <t>1女6歳</t>
    <phoneticPr fontId="2" type="noConversion"/>
  </si>
  <si>
    <t>單程2016</t>
    <phoneticPr fontId="2" type="noConversion"/>
  </si>
  <si>
    <t>1子5歳, 1女3歳</t>
    <phoneticPr fontId="2" type="noConversion"/>
  </si>
  <si>
    <t>雙程</t>
    <phoneticPr fontId="2" type="noConversion"/>
  </si>
  <si>
    <t>2子4,1.5歳</t>
    <phoneticPr fontId="2" type="noConversion"/>
  </si>
  <si>
    <t>大南街343號5樓A室</t>
    <phoneticPr fontId="2" type="noConversion"/>
  </si>
  <si>
    <t>林曉微</t>
    <phoneticPr fontId="2" type="noConversion"/>
  </si>
  <si>
    <t>陳巧玲</t>
    <phoneticPr fontId="2" type="noConversion"/>
  </si>
  <si>
    <t>翁鳳華</t>
    <phoneticPr fontId="2" type="noConversion"/>
  </si>
  <si>
    <t>單程2013</t>
    <phoneticPr fontId="2" type="noConversion"/>
  </si>
  <si>
    <t>農麗亭</t>
    <phoneticPr fontId="2" type="noConversion"/>
  </si>
  <si>
    <t>荔枝角道282號萬安大厦E室A房</t>
    <phoneticPr fontId="2" type="noConversion"/>
  </si>
  <si>
    <t>陳春梅</t>
    <phoneticPr fontId="2" type="noConversion"/>
  </si>
  <si>
    <t>3子9,6,3歳, 2女17,11歳</t>
    <phoneticPr fontId="2" type="noConversion"/>
  </si>
  <si>
    <t>女</t>
    <phoneticPr fontId="2" type="noConversion"/>
  </si>
  <si>
    <t>1子1歲</t>
    <phoneticPr fontId="2" type="noConversion"/>
  </si>
  <si>
    <t>全玉喜</t>
    <phoneticPr fontId="2" type="noConversion"/>
  </si>
  <si>
    <t>1子18歳, 1女13歳</t>
    <phoneticPr fontId="2" type="noConversion"/>
  </si>
  <si>
    <t>潘群定</t>
    <phoneticPr fontId="2" type="noConversion"/>
  </si>
  <si>
    <t>醫局街185號5/F A室</t>
    <phoneticPr fontId="2" type="noConversion"/>
  </si>
  <si>
    <t>1子8歲</t>
    <phoneticPr fontId="2" type="noConversion"/>
  </si>
  <si>
    <t>陳燦城</t>
    <phoneticPr fontId="30" type="noConversion"/>
  </si>
  <si>
    <t>男</t>
    <phoneticPr fontId="2" type="noConversion"/>
  </si>
  <si>
    <t>基隆街224號3/F E室</t>
    <phoneticPr fontId="2" type="noConversion"/>
  </si>
  <si>
    <t>單1,3,5</t>
    <phoneticPr fontId="2" type="noConversion"/>
  </si>
  <si>
    <t>2子7,2歳</t>
    <phoneticPr fontId="2" type="noConversion"/>
  </si>
  <si>
    <t>Jimmy + 唯唯</t>
    <phoneticPr fontId="2" type="noConversion"/>
  </si>
  <si>
    <t>青山道271號7樓A室</t>
    <phoneticPr fontId="2" type="noConversion"/>
  </si>
  <si>
    <t>單程2012</t>
    <phoneticPr fontId="2" type="noConversion"/>
  </si>
  <si>
    <t>1子6歳, 1女19歳</t>
    <phoneticPr fontId="2" type="noConversion"/>
  </si>
  <si>
    <t>長沙灣保安道5樓1室</t>
    <phoneticPr fontId="2" type="noConversion"/>
  </si>
  <si>
    <t>單程2016</t>
    <phoneticPr fontId="2" type="noConversion"/>
  </si>
  <si>
    <t>1女2歲</t>
    <phoneticPr fontId="2" type="noConversion"/>
  </si>
  <si>
    <t>黃雪雲</t>
    <phoneticPr fontId="2" type="noConversion"/>
  </si>
  <si>
    <t>孫阿芳</t>
    <phoneticPr fontId="2" type="noConversion"/>
  </si>
  <si>
    <t>海麗邨海明樓3409室</t>
    <phoneticPr fontId="2" type="noConversion"/>
  </si>
  <si>
    <t>2女7,1歲</t>
    <phoneticPr fontId="2" type="noConversion"/>
  </si>
  <si>
    <t>鍾明花</t>
    <phoneticPr fontId="30" type="noConversion"/>
  </si>
  <si>
    <t>2女9,4歲</t>
    <phoneticPr fontId="2" type="noConversion"/>
  </si>
  <si>
    <t>陳麗琼</t>
    <phoneticPr fontId="2" type="noConversion"/>
  </si>
  <si>
    <t>單程2015</t>
    <phoneticPr fontId="2" type="noConversion"/>
  </si>
  <si>
    <t>單程2013</t>
    <phoneticPr fontId="2" type="noConversion"/>
  </si>
  <si>
    <t>離世</t>
    <phoneticPr fontId="13" type="noConversion"/>
  </si>
  <si>
    <t xml:space="preserve"> 張忠清</t>
    <phoneticPr fontId="30" type="noConversion"/>
  </si>
  <si>
    <t>蘇屋邨櫻桃樓701室</t>
    <phoneticPr fontId="2" type="noConversion"/>
  </si>
  <si>
    <t>2女10,6歲</t>
    <phoneticPr fontId="2" type="noConversion"/>
  </si>
  <si>
    <t>鄒永香</t>
    <phoneticPr fontId="30" type="noConversion"/>
  </si>
  <si>
    <t>單程2014</t>
    <phoneticPr fontId="2" type="noConversion"/>
  </si>
  <si>
    <t>1女8歲</t>
    <phoneticPr fontId="2" type="noConversion"/>
  </si>
  <si>
    <t>賴金花</t>
    <phoneticPr fontId="30" type="noConversion"/>
  </si>
  <si>
    <t>元州街元健樓1806室</t>
    <phoneticPr fontId="2" type="noConversion"/>
  </si>
  <si>
    <t>1子20歲</t>
    <phoneticPr fontId="2" type="noConversion"/>
  </si>
  <si>
    <t>樂華邨樂華樓2303室</t>
    <phoneticPr fontId="2" type="noConversion"/>
  </si>
  <si>
    <t>麗安邨麗正樓213室</t>
    <phoneticPr fontId="2" type="noConversion"/>
  </si>
  <si>
    <t>6191 2538</t>
    <phoneticPr fontId="2" type="noConversion"/>
  </si>
  <si>
    <t>石硤尾邨22座610室</t>
    <phoneticPr fontId="2" type="noConversion"/>
  </si>
  <si>
    <t>單2,4</t>
    <phoneticPr fontId="2" type="noConversion"/>
  </si>
  <si>
    <t>1子2歳, 1女18歳</t>
    <phoneticPr fontId="2" type="noConversion"/>
  </si>
  <si>
    <t>陳小芳</t>
    <phoneticPr fontId="30" type="noConversion"/>
  </si>
  <si>
    <t>鄺俊芬</t>
    <phoneticPr fontId="30" type="noConversion"/>
  </si>
  <si>
    <r>
      <t xml:space="preserve">荔枝角道192號5樓B室/ </t>
    </r>
    <r>
      <rPr>
        <sz val="12"/>
        <color rgb="FF0070C0"/>
        <rFont val="新細明體"/>
        <family val="1"/>
        <charset val="136"/>
        <scheme val="minor"/>
      </rPr>
      <t>海麗邨海晴樓2903室</t>
    </r>
    <phoneticPr fontId="2" type="noConversion"/>
  </si>
  <si>
    <t>公屋</t>
    <phoneticPr fontId="2" type="noConversion"/>
  </si>
  <si>
    <t>海麗邨海燕樓 3309室</t>
    <phoneticPr fontId="2" type="noConversion"/>
  </si>
  <si>
    <t>海麗邨海禧樓202室</t>
    <phoneticPr fontId="2" type="noConversion"/>
  </si>
  <si>
    <t>蔡翠瑩</t>
    <phoneticPr fontId="30" type="noConversion"/>
  </si>
  <si>
    <t>欽州街平安大厦4樓D室</t>
    <phoneticPr fontId="2" type="noConversion"/>
  </si>
  <si>
    <t>1子9,4歲</t>
    <phoneticPr fontId="2" type="noConversion"/>
  </si>
  <si>
    <t>1子5歳, 2女16,7 歲</t>
    <phoneticPr fontId="2" type="noConversion"/>
  </si>
  <si>
    <t>1子4歳, 1女8,2歲</t>
    <phoneticPr fontId="2" type="noConversion"/>
  </si>
  <si>
    <t>荔枝角道272號懷邦8/F A室</t>
    <phoneticPr fontId="2" type="noConversion"/>
  </si>
  <si>
    <t>2女11,1歲</t>
    <phoneticPr fontId="2" type="noConversion"/>
  </si>
  <si>
    <t>大南街382號4樓1室</t>
    <phoneticPr fontId="2" type="noConversion"/>
  </si>
  <si>
    <t>1子3歳, 2女10,5 歲</t>
    <phoneticPr fontId="2" type="noConversion"/>
  </si>
  <si>
    <t>陳彩銀</t>
    <phoneticPr fontId="2" type="noConversion"/>
  </si>
  <si>
    <t>馮英梅</t>
    <phoneticPr fontId="2" type="noConversion"/>
  </si>
  <si>
    <t>何楚斐</t>
    <phoneticPr fontId="2" type="noConversion"/>
  </si>
  <si>
    <t>沙田沙角邨沙燕樓1448室</t>
    <phoneticPr fontId="2" type="noConversion"/>
  </si>
  <si>
    <t>單1,3,5</t>
    <phoneticPr fontId="2" type="noConversion"/>
  </si>
  <si>
    <t>元州街12號8樓B室</t>
    <phoneticPr fontId="2" type="noConversion"/>
  </si>
  <si>
    <t>王淑華</t>
    <phoneticPr fontId="30" type="noConversion"/>
  </si>
  <si>
    <t>醫局街174號9樓天台1號房</t>
    <phoneticPr fontId="2" type="noConversion"/>
  </si>
  <si>
    <t>1子8歲</t>
    <phoneticPr fontId="2" type="noConversion"/>
  </si>
  <si>
    <t>何艷華</t>
    <phoneticPr fontId="30" type="noConversion"/>
  </si>
  <si>
    <t>單程2013</t>
    <phoneticPr fontId="2" type="noConversion"/>
  </si>
  <si>
    <t>2女9,4歲</t>
    <phoneticPr fontId="2" type="noConversion"/>
  </si>
  <si>
    <t>方淑芬</t>
    <phoneticPr fontId="30" type="noConversion"/>
  </si>
  <si>
    <t>1女2歲</t>
    <phoneticPr fontId="2" type="noConversion"/>
  </si>
  <si>
    <t>杜新梅</t>
    <phoneticPr fontId="2" type="noConversion"/>
  </si>
  <si>
    <t>喪偶</t>
    <phoneticPr fontId="2" type="noConversion"/>
  </si>
  <si>
    <t>女</t>
    <phoneticPr fontId="2" type="noConversion"/>
  </si>
  <si>
    <t>夏萍</t>
    <phoneticPr fontId="2" type="noConversion"/>
  </si>
  <si>
    <t>2女17,13歲</t>
    <phoneticPr fontId="2" type="noConversion"/>
  </si>
  <si>
    <t>元州邨元滿樓1704室</t>
    <phoneticPr fontId="2" type="noConversion"/>
  </si>
  <si>
    <t>長沙灣道259號蘭芳華厦7樓B室</t>
    <phoneticPr fontId="2" type="noConversion"/>
  </si>
  <si>
    <t>上水</t>
    <phoneticPr fontId="2" type="noConversion"/>
  </si>
  <si>
    <t>韓冬英</t>
    <phoneticPr fontId="2" type="noConversion"/>
  </si>
  <si>
    <t>白田邨潤田樓107室</t>
    <phoneticPr fontId="2" type="noConversion"/>
  </si>
  <si>
    <t>1女3歲</t>
    <phoneticPr fontId="2" type="noConversion"/>
  </si>
  <si>
    <t>盧華容</t>
    <phoneticPr fontId="2" type="noConversion"/>
  </si>
  <si>
    <t>白田邨翠田樓904室</t>
    <phoneticPr fontId="2" type="noConversion"/>
  </si>
  <si>
    <t>單2,4</t>
    <phoneticPr fontId="2" type="noConversion"/>
  </si>
  <si>
    <t>1子22,6,4歲</t>
    <phoneticPr fontId="2" type="noConversion"/>
  </si>
  <si>
    <t>范麗霞</t>
    <phoneticPr fontId="2" type="noConversion"/>
  </si>
  <si>
    <t>雙程</t>
    <phoneticPr fontId="2" type="noConversion"/>
  </si>
  <si>
    <t>石硤尾美賢樓1215室</t>
    <phoneticPr fontId="2" type="noConversion"/>
  </si>
  <si>
    <t>1女2歲</t>
    <phoneticPr fontId="2" type="noConversion"/>
  </si>
  <si>
    <t>章熙曼</t>
    <phoneticPr fontId="2" type="noConversion"/>
  </si>
  <si>
    <t>基隆街256號7/F B房</t>
    <phoneticPr fontId="2" type="noConversion"/>
  </si>
  <si>
    <t>贍養費</t>
    <phoneticPr fontId="2" type="noConversion"/>
  </si>
  <si>
    <t>1子3歲</t>
    <phoneticPr fontId="2" type="noConversion"/>
  </si>
  <si>
    <t>大角咀萬安街9號4樓</t>
    <phoneticPr fontId="2" type="noConversion"/>
  </si>
  <si>
    <t>鴨寮街255號4樓(3/F) 4 號房</t>
    <phoneticPr fontId="2" type="noConversion"/>
  </si>
  <si>
    <t>大角咀中滙街3號中和樓6樓6室</t>
    <phoneticPr fontId="2" type="noConversion"/>
  </si>
  <si>
    <t>雙程</t>
    <phoneticPr fontId="2" type="noConversion"/>
  </si>
  <si>
    <t>區秀芳</t>
    <phoneticPr fontId="30" type="noConversion"/>
  </si>
  <si>
    <t>2子4,2歲</t>
    <phoneticPr fontId="2" type="noConversion"/>
  </si>
  <si>
    <t>Jimmy + SDM</t>
    <phoneticPr fontId="2" type="noConversion"/>
  </si>
  <si>
    <t>周鳳玲</t>
    <phoneticPr fontId="30" type="noConversion"/>
  </si>
  <si>
    <t>1子3歳, 1女11歳</t>
    <phoneticPr fontId="2" type="noConversion"/>
  </si>
  <si>
    <t>陳鳳</t>
    <phoneticPr fontId="2" type="noConversion"/>
  </si>
  <si>
    <t>欽州街11號建新大厦6樓13室</t>
    <phoneticPr fontId="2" type="noConversion"/>
  </si>
  <si>
    <t>單程2017</t>
    <phoneticPr fontId="2" type="noConversion"/>
  </si>
  <si>
    <t>1子2歳</t>
    <phoneticPr fontId="2" type="noConversion"/>
  </si>
  <si>
    <t>李小清</t>
    <phoneticPr fontId="2" type="noConversion"/>
  </si>
  <si>
    <t xml:space="preserve"> 再婚</t>
    <phoneticPr fontId="2" type="noConversion"/>
  </si>
  <si>
    <t>大南街293號3樓E房</t>
    <phoneticPr fontId="2" type="noConversion"/>
  </si>
  <si>
    <t>夏萍 + SDM</t>
    <phoneticPr fontId="2" type="noConversion"/>
  </si>
  <si>
    <t>1子5歳, 1女1歳</t>
    <phoneticPr fontId="2" type="noConversion"/>
  </si>
  <si>
    <t>齊紅琴</t>
    <phoneticPr fontId="2" type="noConversion"/>
  </si>
  <si>
    <t>福華街43號7樓C室</t>
    <phoneticPr fontId="2" type="noConversion"/>
  </si>
  <si>
    <t>單程2015</t>
    <phoneticPr fontId="2" type="noConversion"/>
  </si>
  <si>
    <t>1子5歳</t>
    <phoneticPr fontId="2" type="noConversion"/>
  </si>
  <si>
    <t>單程2015</t>
    <phoneticPr fontId="2" type="noConversion"/>
  </si>
  <si>
    <t>1女2歲</t>
    <phoneticPr fontId="2" type="noConversion"/>
  </si>
  <si>
    <t>吳藹玲</t>
    <phoneticPr fontId="2" type="noConversion"/>
  </si>
  <si>
    <t>海壇街182號2樓D室</t>
    <phoneticPr fontId="2" type="noConversion"/>
  </si>
  <si>
    <t>單程2014</t>
    <phoneticPr fontId="2" type="noConversion"/>
  </si>
  <si>
    <t>Eugenie + SDM</t>
    <phoneticPr fontId="2" type="noConversion"/>
  </si>
  <si>
    <t>黃麗容</t>
    <phoneticPr fontId="30" type="noConversion"/>
  </si>
  <si>
    <t>1子9歳, 2女15,13歳</t>
    <phoneticPr fontId="2" type="noConversion"/>
  </si>
  <si>
    <t>通州街196號界限大厦1樓12室</t>
    <phoneticPr fontId="2" type="noConversion"/>
  </si>
  <si>
    <t>2子6,2歳, 1女5歳</t>
    <phoneticPr fontId="2" type="noConversion"/>
  </si>
  <si>
    <t>黃惠連</t>
    <phoneticPr fontId="30" type="noConversion"/>
  </si>
  <si>
    <t>容錦芳</t>
    <phoneticPr fontId="2" type="noConversion"/>
  </si>
  <si>
    <t xml:space="preserve">綜援 </t>
    <phoneticPr fontId="2" type="noConversion"/>
  </si>
  <si>
    <t>黃荷清</t>
    <phoneticPr fontId="2" type="noConversion"/>
  </si>
  <si>
    <t>褔榮街107號1樓A室</t>
    <phoneticPr fontId="2" type="noConversion"/>
  </si>
  <si>
    <t>劏房</t>
    <phoneticPr fontId="2" type="noConversion"/>
  </si>
  <si>
    <t>單程2017</t>
    <phoneticPr fontId="2" type="noConversion"/>
  </si>
  <si>
    <t>2子12,4歳</t>
    <phoneticPr fontId="2" type="noConversion"/>
  </si>
  <si>
    <t>Jimmy</t>
    <phoneticPr fontId="2" type="noConversion"/>
  </si>
  <si>
    <t>宋愛紅</t>
    <phoneticPr fontId="2" type="noConversion"/>
  </si>
  <si>
    <t>基隆街262號8樓B房</t>
    <phoneticPr fontId="2" type="noConversion"/>
  </si>
  <si>
    <t>單程2012</t>
    <phoneticPr fontId="2" type="noConversion"/>
  </si>
  <si>
    <t>1子4歳, 1女2歳</t>
    <phoneticPr fontId="2" type="noConversion"/>
  </si>
  <si>
    <t>劏房</t>
    <phoneticPr fontId="2" type="noConversion"/>
  </si>
  <si>
    <t>1女1歲</t>
    <phoneticPr fontId="2" type="noConversion"/>
  </si>
  <si>
    <t>陳珍蘭</t>
    <phoneticPr fontId="2" type="noConversion"/>
  </si>
  <si>
    <t>大埔道136號東盧大厦2/F 1室B房</t>
    <phoneticPr fontId="2" type="noConversion"/>
  </si>
  <si>
    <t>1子4歳</t>
    <phoneticPr fontId="2" type="noConversion"/>
  </si>
  <si>
    <t>甄珠媚</t>
    <phoneticPr fontId="2" type="noConversion"/>
  </si>
  <si>
    <t>元州街32-40號元安大厦4樓A</t>
    <phoneticPr fontId="2" type="noConversion"/>
  </si>
  <si>
    <t>雙程</t>
    <phoneticPr fontId="2" type="noConversion"/>
  </si>
  <si>
    <t>1女18歲</t>
    <phoneticPr fontId="2" type="noConversion"/>
  </si>
  <si>
    <t>Eugenie</t>
    <phoneticPr fontId="2" type="noConversion"/>
  </si>
  <si>
    <t>鄭慧云</t>
    <phoneticPr fontId="2" type="noConversion"/>
  </si>
  <si>
    <t>女</t>
    <phoneticPr fontId="2" type="noConversion"/>
  </si>
  <si>
    <t>余曉陽</t>
    <phoneticPr fontId="2" type="noConversion"/>
  </si>
  <si>
    <t>男</t>
    <phoneticPr fontId="2" type="noConversion"/>
  </si>
  <si>
    <t>1子3歳</t>
    <phoneticPr fontId="2" type="noConversion"/>
  </si>
  <si>
    <t>夏萍</t>
    <phoneticPr fontId="2" type="noConversion"/>
  </si>
  <si>
    <t>岑麗娟</t>
    <phoneticPr fontId="2" type="noConversion"/>
  </si>
  <si>
    <t>北河街31號唐二樓</t>
    <phoneticPr fontId="2" type="noConversion"/>
  </si>
  <si>
    <t>單程2015</t>
    <phoneticPr fontId="2" type="noConversion"/>
  </si>
  <si>
    <t>1女4歲</t>
    <phoneticPr fontId="2" type="noConversion"/>
  </si>
  <si>
    <t>荔枝角道346號二樓3室</t>
    <phoneticPr fontId="2" type="noConversion"/>
  </si>
  <si>
    <t>單程2011</t>
    <phoneticPr fontId="2" type="noConversion"/>
  </si>
  <si>
    <t>1女2歲</t>
    <phoneticPr fontId="2" type="noConversion"/>
  </si>
  <si>
    <t>1子2歳, 1女6歳</t>
    <phoneticPr fontId="2" type="noConversion"/>
  </si>
  <si>
    <t>劉小英</t>
    <phoneticPr fontId="2" type="noConversion"/>
  </si>
  <si>
    <t xml:space="preserve">安泰邨 </t>
    <phoneticPr fontId="2" type="noConversion"/>
  </si>
  <si>
    <t>單程2017</t>
    <phoneticPr fontId="2" type="noConversion"/>
  </si>
  <si>
    <t>旺角新填地街</t>
    <phoneticPr fontId="2" type="noConversion"/>
  </si>
  <si>
    <t>白田邨13座1059室</t>
    <phoneticPr fontId="2" type="noConversion"/>
  </si>
  <si>
    <t>東涌迎東邨迎喜樓2501室</t>
    <phoneticPr fontId="2" type="noConversion"/>
  </si>
  <si>
    <t>大南街382號6樓B室</t>
    <phoneticPr fontId="2" type="noConversion"/>
  </si>
  <si>
    <t>張劍平</t>
    <phoneticPr fontId="2" type="noConversion"/>
  </si>
  <si>
    <t>福榮街214號8樓D房</t>
    <phoneticPr fontId="2" type="noConversion"/>
  </si>
  <si>
    <t>單程2016</t>
    <phoneticPr fontId="2" type="noConversion"/>
  </si>
  <si>
    <t>1子18歳, 1女10歳</t>
    <phoneticPr fontId="2" type="noConversion"/>
  </si>
  <si>
    <t>楚宜</t>
    <phoneticPr fontId="2" type="noConversion"/>
  </si>
  <si>
    <t>2子9,3歳</t>
    <phoneticPr fontId="2" type="noConversion"/>
  </si>
  <si>
    <t>女</t>
    <phoneticPr fontId="2" type="noConversion"/>
  </si>
  <si>
    <t>九江街139號6/F室</t>
    <phoneticPr fontId="2" type="noConversion"/>
  </si>
  <si>
    <t>單程2013</t>
    <phoneticPr fontId="2" type="noConversion"/>
  </si>
  <si>
    <t>1子2歳, 1女2個月</t>
    <phoneticPr fontId="2" type="noConversion"/>
  </si>
  <si>
    <t>單程2017</t>
    <phoneticPr fontId="2" type="noConversion"/>
  </si>
  <si>
    <t>澤安邨榮澤樓722室</t>
    <phoneticPr fontId="2" type="noConversion"/>
  </si>
  <si>
    <t>澤安邨華澤樓250室</t>
    <phoneticPr fontId="2" type="noConversion"/>
  </si>
  <si>
    <t>2女5,1歲</t>
    <phoneticPr fontId="2" type="noConversion"/>
  </si>
  <si>
    <t>觀塘順天邨天權樓345室</t>
    <phoneticPr fontId="2" type="noConversion"/>
  </si>
  <si>
    <t>榮昌邨榮俊樓3219室</t>
    <phoneticPr fontId="2" type="noConversion"/>
  </si>
  <si>
    <t>永久</t>
    <phoneticPr fontId="2" type="noConversion"/>
  </si>
  <si>
    <t>2子10,7歳</t>
    <phoneticPr fontId="2" type="noConversion"/>
  </si>
  <si>
    <t>榮昌邨榮傑樓617室</t>
    <phoneticPr fontId="2" type="noConversion"/>
  </si>
  <si>
    <t>單程2012</t>
    <phoneticPr fontId="2" type="noConversion"/>
  </si>
  <si>
    <t>孖(仔, 女) 3歳</t>
    <phoneticPr fontId="2" type="noConversion"/>
  </si>
  <si>
    <t>單程2018</t>
    <phoneticPr fontId="2" type="noConversion"/>
  </si>
  <si>
    <t>1女4歲</t>
    <phoneticPr fontId="2" type="noConversion"/>
  </si>
  <si>
    <t>榮昌邨榮傑樓2701室</t>
    <phoneticPr fontId="2" type="noConversion"/>
  </si>
  <si>
    <t>1子8歳, 2女10,5歲</t>
    <phoneticPr fontId="2" type="noConversion"/>
  </si>
  <si>
    <t>西環</t>
    <phoneticPr fontId="2" type="noConversion"/>
  </si>
  <si>
    <t>離婚</t>
    <phoneticPr fontId="2" type="noConversion"/>
  </si>
  <si>
    <t>曹群芳</t>
    <phoneticPr fontId="2" type="noConversion"/>
  </si>
  <si>
    <t>離婚</t>
    <phoneticPr fontId="2" type="noConversion"/>
  </si>
  <si>
    <t>女</t>
    <phoneticPr fontId="2" type="noConversion"/>
  </si>
  <si>
    <t>荔枝角道331號2樓B室</t>
    <phoneticPr fontId="2" type="noConversion"/>
  </si>
  <si>
    <t>劏房</t>
    <phoneticPr fontId="2" type="noConversion"/>
  </si>
  <si>
    <t>單程2016</t>
    <phoneticPr fontId="2" type="noConversion"/>
  </si>
  <si>
    <t>1子13歳, 1女22歲</t>
    <phoneticPr fontId="2" type="noConversion"/>
  </si>
  <si>
    <t>楊霧蘭</t>
    <phoneticPr fontId="2" type="noConversion"/>
  </si>
  <si>
    <t>已婚</t>
    <phoneticPr fontId="2" type="noConversion"/>
  </si>
  <si>
    <t>海壇街236號3/F 後座</t>
    <phoneticPr fontId="2" type="noConversion"/>
  </si>
  <si>
    <t>單程2018</t>
    <phoneticPr fontId="2" type="noConversion"/>
  </si>
  <si>
    <t xml:space="preserve">1子2歳 </t>
    <phoneticPr fontId="2" type="noConversion"/>
  </si>
  <si>
    <t>陸泳兒</t>
    <phoneticPr fontId="2" type="noConversion"/>
  </si>
  <si>
    <t>單程2013</t>
    <phoneticPr fontId="2" type="noConversion"/>
  </si>
  <si>
    <t>3子8,2 0.5歲</t>
    <phoneticPr fontId="2" type="noConversion"/>
  </si>
  <si>
    <t>張麗娣</t>
    <phoneticPr fontId="2" type="noConversion"/>
  </si>
  <si>
    <t>荔枝角道266號2/F B室</t>
    <phoneticPr fontId="2" type="noConversion"/>
  </si>
  <si>
    <t>1子4歳, 1女3歲</t>
    <phoneticPr fontId="2" type="noConversion"/>
  </si>
  <si>
    <t>胡明月</t>
    <phoneticPr fontId="2" type="noConversion"/>
  </si>
  <si>
    <t>女</t>
    <phoneticPr fontId="2" type="noConversion"/>
  </si>
  <si>
    <t>邱秀平</t>
    <phoneticPr fontId="2" type="noConversion"/>
  </si>
  <si>
    <t>鄧榮橋</t>
    <phoneticPr fontId="2" type="noConversion"/>
  </si>
  <si>
    <t>男</t>
    <phoneticPr fontId="2" type="noConversion"/>
  </si>
  <si>
    <t>大南街319號7樓02室</t>
    <phoneticPr fontId="2" type="noConversion"/>
  </si>
  <si>
    <t>單程2012</t>
    <phoneticPr fontId="2" type="noConversion"/>
  </si>
  <si>
    <t>2子9,2歳, 1女5歲</t>
    <phoneticPr fontId="2" type="noConversion"/>
  </si>
  <si>
    <t>1女4歲</t>
    <phoneticPr fontId="2" type="noConversion"/>
  </si>
  <si>
    <t>伍艷群</t>
    <phoneticPr fontId="2" type="noConversion"/>
  </si>
  <si>
    <t>女</t>
    <phoneticPr fontId="2" type="noConversion"/>
  </si>
  <si>
    <t>荔枝角道330號閣樓1室</t>
    <phoneticPr fontId="2" type="noConversion"/>
  </si>
  <si>
    <t>雙非</t>
    <phoneticPr fontId="2" type="noConversion"/>
  </si>
  <si>
    <t>1子12歲, 2女3X歲</t>
    <phoneticPr fontId="2" type="noConversion"/>
  </si>
  <si>
    <t>鄧曉玲</t>
    <phoneticPr fontId="2" type="noConversion"/>
  </si>
  <si>
    <t>汝州街79號4/F A室</t>
    <phoneticPr fontId="2" type="noConversion"/>
  </si>
  <si>
    <t>2子12, 4歲</t>
    <phoneticPr fontId="2" type="noConversion"/>
  </si>
  <si>
    <t>基隆街19號唐六樓A房  (近太子D出口)</t>
    <phoneticPr fontId="2" type="noConversion"/>
  </si>
  <si>
    <t>1子10歳</t>
    <phoneticPr fontId="2" type="noConversion"/>
  </si>
  <si>
    <t>李麗文</t>
    <phoneticPr fontId="2" type="noConversion"/>
  </si>
  <si>
    <t>基隆街68號2/F 3D房</t>
    <phoneticPr fontId="2" type="noConversion"/>
  </si>
  <si>
    <t>單程2015</t>
    <phoneticPr fontId="2" type="noConversion"/>
  </si>
  <si>
    <t>1子4歲, 3女15,7,6歲</t>
    <phoneticPr fontId="2" type="noConversion"/>
  </si>
  <si>
    <t>楊換甜</t>
    <phoneticPr fontId="2" type="noConversion"/>
  </si>
  <si>
    <t>長沙灣元州街280號東蘭閣A座11/F A室D房</t>
    <phoneticPr fontId="2" type="noConversion"/>
  </si>
  <si>
    <t>單程2018</t>
    <phoneticPr fontId="2" type="noConversion"/>
  </si>
  <si>
    <t>1子1歲, 3女12,9,3歲</t>
    <phoneticPr fontId="2" type="noConversion"/>
  </si>
  <si>
    <t>余遠紅</t>
    <phoneticPr fontId="2" type="noConversion"/>
  </si>
  <si>
    <t>長沙灣青山道321號唐9樓天台B室</t>
    <phoneticPr fontId="2" type="noConversion"/>
  </si>
  <si>
    <t>1子6歳, 1女9歲</t>
    <phoneticPr fontId="2" type="noConversion"/>
  </si>
  <si>
    <t>陳青霞</t>
    <phoneticPr fontId="2" type="noConversion"/>
  </si>
  <si>
    <t>深水埗欽州街37號3/F</t>
    <phoneticPr fontId="2" type="noConversion"/>
  </si>
  <si>
    <t>單程2017</t>
    <phoneticPr fontId="2" type="noConversion"/>
  </si>
  <si>
    <t>1子9歳</t>
    <phoneticPr fontId="2" type="noConversion"/>
  </si>
  <si>
    <t>六</t>
    <phoneticPr fontId="2" type="noConversion"/>
  </si>
  <si>
    <t>陳換仙</t>
    <phoneticPr fontId="2" type="noConversion"/>
  </si>
  <si>
    <t>長沙灣長泰樓2814室</t>
    <phoneticPr fontId="2" type="noConversion"/>
  </si>
  <si>
    <t>1子9歳, 1女4歲</t>
    <phoneticPr fontId="2" type="noConversion"/>
  </si>
  <si>
    <t>龐則潔</t>
    <phoneticPr fontId="2" type="noConversion"/>
  </si>
  <si>
    <t>單程2016</t>
    <phoneticPr fontId="2" type="noConversion"/>
  </si>
  <si>
    <t>綜援+傷殘</t>
    <phoneticPr fontId="2" type="noConversion"/>
  </si>
  <si>
    <t>1子14歳</t>
    <phoneticPr fontId="2" type="noConversion"/>
  </si>
  <si>
    <t>黃丹娜</t>
    <phoneticPr fontId="2" type="noConversion"/>
  </si>
  <si>
    <t>海麗邨海慧樓803室</t>
    <phoneticPr fontId="2" type="noConversion"/>
  </si>
  <si>
    <t>3女18,15,4 歲</t>
    <phoneticPr fontId="2" type="noConversion"/>
  </si>
  <si>
    <t>劉小玉</t>
    <phoneticPr fontId="2" type="noConversion"/>
  </si>
  <si>
    <t>富昌邨富悅樓1512室</t>
    <phoneticPr fontId="2" type="noConversion"/>
  </si>
  <si>
    <t>單程2012</t>
    <phoneticPr fontId="2" type="noConversion"/>
  </si>
  <si>
    <t>2女10,3歲</t>
    <phoneticPr fontId="2" type="noConversion"/>
  </si>
  <si>
    <t>李淑儀</t>
    <phoneticPr fontId="2" type="noConversion"/>
  </si>
  <si>
    <t>陳香羽</t>
    <phoneticPr fontId="2" type="noConversion"/>
  </si>
  <si>
    <t>錢秀麗</t>
    <phoneticPr fontId="2" type="noConversion"/>
  </si>
  <si>
    <t>庄春萍</t>
    <phoneticPr fontId="2" type="noConversion"/>
  </si>
  <si>
    <t>梁秀間</t>
    <phoneticPr fontId="2" type="noConversion"/>
  </si>
  <si>
    <t>謝秀玲</t>
    <phoneticPr fontId="2" type="noConversion"/>
  </si>
  <si>
    <t>1子3歳, 1女20歲</t>
    <phoneticPr fontId="2" type="noConversion"/>
  </si>
  <si>
    <t>李結梅</t>
    <phoneticPr fontId="2" type="noConversion"/>
  </si>
  <si>
    <t>榮昌邨榮傑樓1601室</t>
    <phoneticPr fontId="2" type="noConversion"/>
  </si>
  <si>
    <t>2子16,10歳, 2女8,3歲</t>
    <phoneticPr fontId="2" type="noConversion"/>
  </si>
  <si>
    <t>楊翠蘭</t>
    <phoneticPr fontId="2" type="noConversion"/>
  </si>
  <si>
    <t>2子12,7歳, 1女2歲</t>
    <phoneticPr fontId="2" type="noConversion"/>
  </si>
  <si>
    <t>1子1歳</t>
    <phoneticPr fontId="2" type="noConversion"/>
  </si>
  <si>
    <t>青衣長康邨康華樓909室</t>
    <phoneticPr fontId="2" type="noConversion"/>
  </si>
  <si>
    <t>九龍城德朗邨德瑞樓3402室</t>
    <phoneticPr fontId="2" type="noConversion"/>
  </si>
  <si>
    <t>劉小玲</t>
    <phoneticPr fontId="2" type="noConversion"/>
  </si>
  <si>
    <t>已婚</t>
    <phoneticPr fontId="2" type="noConversion"/>
  </si>
  <si>
    <t>石硤尾邨42座(美山樓) 620室</t>
    <phoneticPr fontId="2" type="noConversion"/>
  </si>
  <si>
    <t>2女8,4歲</t>
    <phoneticPr fontId="2" type="noConversion"/>
  </si>
  <si>
    <t>黃立青</t>
    <phoneticPr fontId="2" type="noConversion"/>
  </si>
  <si>
    <t>單程2013</t>
    <phoneticPr fontId="2" type="noConversion"/>
  </si>
  <si>
    <t>1子2歳, 1女9歲</t>
    <phoneticPr fontId="2" type="noConversion"/>
  </si>
  <si>
    <t>桂林街125號唐四樓</t>
    <phoneticPr fontId="2" type="noConversion"/>
  </si>
  <si>
    <t>單程2015</t>
    <phoneticPr fontId="2" type="noConversion"/>
  </si>
  <si>
    <t>1子3歳</t>
    <phoneticPr fontId="2" type="noConversion"/>
  </si>
  <si>
    <t>蘇屋邨蘭花樓3114室</t>
    <phoneticPr fontId="2" type="noConversion"/>
  </si>
  <si>
    <t>九龍城福佬村道75號樂善樓2/F 2B室</t>
    <phoneticPr fontId="2" type="noConversion"/>
  </si>
  <si>
    <t>男</t>
    <phoneticPr fontId="2" type="noConversion"/>
  </si>
  <si>
    <t>元州街34號A五樓</t>
    <phoneticPr fontId="2" type="noConversion"/>
  </si>
  <si>
    <t>1女7歲</t>
    <phoneticPr fontId="2" type="noConversion"/>
  </si>
  <si>
    <t>女</t>
    <phoneticPr fontId="2" type="noConversion"/>
  </si>
  <si>
    <t>北河街82號4/F五樓C室</t>
    <phoneticPr fontId="2" type="noConversion"/>
  </si>
  <si>
    <t>雙程</t>
    <phoneticPr fontId="2" type="noConversion"/>
  </si>
  <si>
    <t>1女2歲</t>
    <phoneticPr fontId="2" type="noConversion"/>
  </si>
  <si>
    <t>雷琼香</t>
    <phoneticPr fontId="2" type="noConversion"/>
  </si>
  <si>
    <t>2子8,1歳</t>
    <phoneticPr fontId="2" type="noConversion"/>
  </si>
  <si>
    <t>石硤尾邨美薈樓2306室</t>
    <phoneticPr fontId="2" type="noConversion"/>
  </si>
  <si>
    <t>2子2歲</t>
    <phoneticPr fontId="2" type="noConversion"/>
  </si>
  <si>
    <t>陳嘉麗</t>
    <phoneticPr fontId="2" type="noConversion"/>
  </si>
  <si>
    <t>羅亞枕</t>
    <phoneticPr fontId="2" type="noConversion"/>
  </si>
  <si>
    <t>通州街288號順興閣3/F A室</t>
    <phoneticPr fontId="2" type="noConversion"/>
  </si>
  <si>
    <t>2女2,8歲</t>
    <phoneticPr fontId="2" type="noConversion"/>
  </si>
  <si>
    <t>李芷容</t>
    <phoneticPr fontId="2" type="noConversion"/>
  </si>
  <si>
    <t>女</t>
    <phoneticPr fontId="2" type="noConversion"/>
  </si>
  <si>
    <t>單2,4</t>
    <phoneticPr fontId="2" type="noConversion"/>
  </si>
  <si>
    <t>2子5,3歳, 1女1歲</t>
    <phoneticPr fontId="2" type="noConversion"/>
  </si>
  <si>
    <t>董燕梅</t>
    <phoneticPr fontId="2" type="noConversion"/>
  </si>
  <si>
    <t>基隆街310號唐五樓A室</t>
    <phoneticPr fontId="2" type="noConversion"/>
  </si>
  <si>
    <t>1子2歳, 1女9個月</t>
    <phoneticPr fontId="2" type="noConversion"/>
  </si>
  <si>
    <t>葉文晶</t>
    <phoneticPr fontId="2" type="noConversion"/>
  </si>
  <si>
    <t>鄭文娟</t>
    <phoneticPr fontId="2" type="noConversion"/>
  </si>
  <si>
    <t>南昌邨昌謙樓703室</t>
    <phoneticPr fontId="2" type="noConversion"/>
  </si>
  <si>
    <t>白田邨潤田樓207室</t>
    <phoneticPr fontId="2" type="noConversion"/>
  </si>
  <si>
    <t>2子12,1歳, 1女7歲</t>
    <phoneticPr fontId="2" type="noConversion"/>
  </si>
  <si>
    <t xml:space="preserve"> 王權英</t>
    <phoneticPr fontId="2" type="noConversion"/>
  </si>
  <si>
    <t>單程2014</t>
    <phoneticPr fontId="2" type="noConversion"/>
  </si>
  <si>
    <t>黎桂芬</t>
    <phoneticPr fontId="2" type="noConversion"/>
  </si>
  <si>
    <t>1子7歳</t>
    <phoneticPr fontId="2" type="noConversion"/>
  </si>
  <si>
    <t>白田邨13座1214室</t>
    <phoneticPr fontId="2" type="noConversion"/>
  </si>
  <si>
    <t>石硤尾邨19座603室</t>
    <phoneticPr fontId="2" type="noConversion"/>
  </si>
  <si>
    <t>1子5歳, 1女13歲</t>
    <phoneticPr fontId="2" type="noConversion"/>
  </si>
  <si>
    <t>安泰邨和泰樓2519室</t>
    <phoneticPr fontId="2" type="noConversion"/>
  </si>
  <si>
    <t>梁玉珠</t>
    <phoneticPr fontId="2" type="noConversion"/>
  </si>
  <si>
    <t>葉玲妹</t>
    <phoneticPr fontId="2" type="noConversion"/>
  </si>
  <si>
    <t>伍于团</t>
    <phoneticPr fontId="2" type="noConversion"/>
  </si>
  <si>
    <t>陳送花</t>
    <phoneticPr fontId="2" type="noConversion"/>
  </si>
  <si>
    <t>長沙灣青山道237號唐五樓房</t>
    <phoneticPr fontId="2" type="noConversion"/>
  </si>
  <si>
    <t>單程2015</t>
    <phoneticPr fontId="2" type="noConversion"/>
  </si>
  <si>
    <t>1子5歳</t>
    <phoneticPr fontId="2" type="noConversion"/>
  </si>
  <si>
    <t>吳秀梅</t>
    <phoneticPr fontId="2" type="noConversion"/>
  </si>
  <si>
    <t>長沙灣褔榮街172號九褔大厦6/F A室</t>
    <phoneticPr fontId="2" type="noConversion"/>
  </si>
  <si>
    <t>丁氏俄</t>
    <phoneticPr fontId="30" type="noConversion"/>
  </si>
  <si>
    <t>元州街288號東蘭閣B座6樓N3室</t>
    <phoneticPr fontId="2" type="noConversion"/>
  </si>
  <si>
    <t>1女2歳</t>
    <phoneticPr fontId="2" type="noConversion"/>
  </si>
  <si>
    <t>黃雪玲</t>
    <phoneticPr fontId="2" type="noConversion"/>
  </si>
  <si>
    <t>已婚</t>
    <phoneticPr fontId="2" type="noConversion"/>
  </si>
  <si>
    <t>女</t>
    <phoneticPr fontId="2" type="noConversion"/>
  </si>
  <si>
    <t>3子4,1歳</t>
    <phoneticPr fontId="2" type="noConversion"/>
  </si>
  <si>
    <t>太子道西85號利盛大厦13/F A室B房</t>
    <phoneticPr fontId="2" type="noConversion"/>
  </si>
  <si>
    <t>六</t>
    <phoneticPr fontId="2" type="noConversion"/>
  </si>
  <si>
    <t>雙非</t>
    <phoneticPr fontId="2" type="noConversion"/>
  </si>
  <si>
    <t>鄧微姍</t>
    <phoneticPr fontId="2" type="noConversion"/>
  </si>
  <si>
    <t>女</t>
    <phoneticPr fontId="2" type="noConversion"/>
  </si>
  <si>
    <t>2女6,2歳</t>
    <phoneticPr fontId="2" type="noConversion"/>
  </si>
  <si>
    <t>9月1日預產期</t>
    <phoneticPr fontId="2" type="noConversion"/>
  </si>
  <si>
    <t>顏美燕</t>
    <phoneticPr fontId="2" type="noConversion"/>
  </si>
  <si>
    <t>桂林街93號1/F E室</t>
    <phoneticPr fontId="2" type="noConversion"/>
  </si>
  <si>
    <t>1女6個月</t>
    <phoneticPr fontId="2" type="noConversion"/>
  </si>
  <si>
    <t>陳瑞清</t>
    <phoneticPr fontId="2" type="noConversion"/>
  </si>
  <si>
    <t>醫局街243號寶榮大厦A座8樓A4</t>
    <phoneticPr fontId="2" type="noConversion"/>
  </si>
  <si>
    <t>陸順嫻</t>
    <phoneticPr fontId="2" type="noConversion"/>
  </si>
  <si>
    <t>單程2014</t>
    <phoneticPr fontId="2" type="noConversion"/>
  </si>
  <si>
    <t>1子5歳, 1女8歲</t>
    <phoneticPr fontId="2" type="noConversion"/>
  </si>
  <si>
    <t>黃雪珍</t>
    <phoneticPr fontId="2" type="noConversion"/>
  </si>
  <si>
    <t>長沙灣邨長泰樓2212室</t>
    <phoneticPr fontId="2" type="noConversion"/>
  </si>
  <si>
    <t>1子13歳, 2女4歲 (孖)</t>
    <phoneticPr fontId="2" type="noConversion"/>
  </si>
  <si>
    <t>張玉彩</t>
    <phoneticPr fontId="2" type="noConversion"/>
  </si>
  <si>
    <t>女</t>
    <phoneticPr fontId="2" type="noConversion"/>
  </si>
  <si>
    <t>汝州街256號1樓4室</t>
    <phoneticPr fontId="2" type="noConversion"/>
  </si>
  <si>
    <t>單程2016</t>
    <phoneticPr fontId="2" type="noConversion"/>
  </si>
  <si>
    <t>1子1歳, 1女10歲</t>
    <phoneticPr fontId="2" type="noConversion"/>
  </si>
  <si>
    <t>胡傳軍</t>
    <phoneticPr fontId="2" type="noConversion"/>
  </si>
  <si>
    <t>男</t>
    <phoneticPr fontId="2" type="noConversion"/>
  </si>
  <si>
    <t>北河街80-82號6樓A房</t>
    <phoneticPr fontId="2" type="noConversion"/>
  </si>
  <si>
    <t>1子3歲</t>
    <phoneticPr fontId="2" type="noConversion"/>
  </si>
  <si>
    <t>楚宜 + 信</t>
    <phoneticPr fontId="2" type="noConversion"/>
  </si>
  <si>
    <t>劉滴芳</t>
    <phoneticPr fontId="30" type="noConversion"/>
  </si>
  <si>
    <t>潘英慶</t>
    <phoneticPr fontId="30" type="noConversion"/>
  </si>
  <si>
    <t>2女(4,1歲), 1子</t>
    <phoneticPr fontId="2" type="noConversion"/>
  </si>
  <si>
    <t>安泰邨</t>
    <phoneticPr fontId="2" type="noConversion"/>
  </si>
  <si>
    <t xml:space="preserve">  </t>
    <phoneticPr fontId="2" type="noConversion"/>
  </si>
  <si>
    <t>林木榮</t>
    <phoneticPr fontId="2" type="noConversion"/>
  </si>
  <si>
    <t>女</t>
    <phoneticPr fontId="2" type="noConversion"/>
  </si>
  <si>
    <t>長沙灣長欣樓1610室</t>
    <phoneticPr fontId="2" type="noConversion"/>
  </si>
  <si>
    <t>單程2012</t>
    <phoneticPr fontId="2" type="noConversion"/>
  </si>
  <si>
    <t>丁少恒</t>
    <phoneticPr fontId="2" type="noConversion"/>
  </si>
  <si>
    <t>67631007 / 61844117 (丈夫)</t>
    <phoneticPr fontId="2" type="noConversion"/>
  </si>
  <si>
    <t>周惠明</t>
    <phoneticPr fontId="2" type="noConversion"/>
  </si>
  <si>
    <t>單程2015</t>
    <phoneticPr fontId="2" type="noConversion"/>
  </si>
  <si>
    <t>1子1歳, 1女6歲</t>
    <phoneticPr fontId="2" type="noConversion"/>
  </si>
  <si>
    <t>韋金花</t>
    <phoneticPr fontId="2" type="noConversion"/>
  </si>
  <si>
    <t>桂林街117號4樓</t>
    <phoneticPr fontId="2" type="noConversion"/>
  </si>
  <si>
    <t>單程2017</t>
    <phoneticPr fontId="2" type="noConversion"/>
  </si>
  <si>
    <t>1子6歳, 1女2歲</t>
    <phoneticPr fontId="2" type="noConversion"/>
  </si>
  <si>
    <t xml:space="preserve">楚宜  </t>
    <phoneticPr fontId="2" type="noConversion"/>
  </si>
  <si>
    <t>鄧莹姍</t>
    <phoneticPr fontId="30" type="noConversion"/>
  </si>
  <si>
    <t>2子2,1歲</t>
    <phoneticPr fontId="2" type="noConversion"/>
  </si>
  <si>
    <t>2子11歲,1歲</t>
    <phoneticPr fontId="2" type="noConversion"/>
  </si>
  <si>
    <t>F0001</t>
    <phoneticPr fontId="2" type="noConversion"/>
  </si>
  <si>
    <t>F0002</t>
    <phoneticPr fontId="2" type="noConversion"/>
  </si>
  <si>
    <t>F0003</t>
  </si>
  <si>
    <t>F0004</t>
  </si>
  <si>
    <t>F0005</t>
  </si>
  <si>
    <t>F0006</t>
  </si>
  <si>
    <t>F0007</t>
  </si>
  <si>
    <t>F0008</t>
  </si>
  <si>
    <t>F0013</t>
    <phoneticPr fontId="2" type="noConversion"/>
  </si>
  <si>
    <t>F0014</t>
  </si>
  <si>
    <t>F0015</t>
  </si>
  <si>
    <t>F0016</t>
  </si>
  <si>
    <t>F0017</t>
  </si>
  <si>
    <t>F0018</t>
  </si>
  <si>
    <t>F0019</t>
  </si>
  <si>
    <t>F0021</t>
    <phoneticPr fontId="2" type="noConversion"/>
  </si>
  <si>
    <t>F0025</t>
    <phoneticPr fontId="2" type="noConversion"/>
  </si>
  <si>
    <t>F0029</t>
    <phoneticPr fontId="2" type="noConversion"/>
  </si>
  <si>
    <t>F0030</t>
  </si>
  <si>
    <t>F0031</t>
  </si>
  <si>
    <t>F0032</t>
  </si>
  <si>
    <t>F0033</t>
  </si>
  <si>
    <t>F0034</t>
  </si>
  <si>
    <t>F0035</t>
  </si>
  <si>
    <t>F0038</t>
    <phoneticPr fontId="2" type="noConversion"/>
  </si>
  <si>
    <t>F0042</t>
    <phoneticPr fontId="2" type="noConversion"/>
  </si>
  <si>
    <t>F0048</t>
    <phoneticPr fontId="2" type="noConversion"/>
  </si>
  <si>
    <t>F0049</t>
  </si>
  <si>
    <t>F0051</t>
    <phoneticPr fontId="2" type="noConversion"/>
  </si>
  <si>
    <t>F0054</t>
    <phoneticPr fontId="2" type="noConversion"/>
  </si>
  <si>
    <t>F0057</t>
    <phoneticPr fontId="2" type="noConversion"/>
  </si>
  <si>
    <t>F0058</t>
  </si>
  <si>
    <t>F0062</t>
    <phoneticPr fontId="2" type="noConversion"/>
  </si>
  <si>
    <t>F0065</t>
    <phoneticPr fontId="2" type="noConversion"/>
  </si>
  <si>
    <t>F0067</t>
    <phoneticPr fontId="2" type="noConversion"/>
  </si>
  <si>
    <t>F0070</t>
    <phoneticPr fontId="2" type="noConversion"/>
  </si>
  <si>
    <t>F0071</t>
  </si>
  <si>
    <t>F0072</t>
  </si>
  <si>
    <t>F0079</t>
    <phoneticPr fontId="2" type="noConversion"/>
  </si>
  <si>
    <t>F0080</t>
    <phoneticPr fontId="2" type="noConversion"/>
  </si>
  <si>
    <t>F0081</t>
    <phoneticPr fontId="2" type="noConversion"/>
  </si>
  <si>
    <t>F0082</t>
    <phoneticPr fontId="2" type="noConversion"/>
  </si>
  <si>
    <t>F0083</t>
    <phoneticPr fontId="2" type="noConversion"/>
  </si>
  <si>
    <t>F0084</t>
    <phoneticPr fontId="2" type="noConversion"/>
  </si>
  <si>
    <t>F0087</t>
    <phoneticPr fontId="2" type="noConversion"/>
  </si>
  <si>
    <t>F0089</t>
    <phoneticPr fontId="2" type="noConversion"/>
  </si>
  <si>
    <t>F0090</t>
    <phoneticPr fontId="2" type="noConversion"/>
  </si>
  <si>
    <t>F0091</t>
    <phoneticPr fontId="2" type="noConversion"/>
  </si>
  <si>
    <t>F0092</t>
    <phoneticPr fontId="2" type="noConversion"/>
  </si>
  <si>
    <t>F0093</t>
  </si>
  <si>
    <t>F0094</t>
    <phoneticPr fontId="2" type="noConversion"/>
  </si>
  <si>
    <t>F0095</t>
    <phoneticPr fontId="2" type="noConversion"/>
  </si>
  <si>
    <t>F0096</t>
    <phoneticPr fontId="2" type="noConversion"/>
  </si>
  <si>
    <t>F0097</t>
    <phoneticPr fontId="2" type="noConversion"/>
  </si>
  <si>
    <t>F0098</t>
  </si>
  <si>
    <t>F0099</t>
    <phoneticPr fontId="2" type="noConversion"/>
  </si>
  <si>
    <t>F0103</t>
    <phoneticPr fontId="2" type="noConversion"/>
  </si>
  <si>
    <t>F0108</t>
    <phoneticPr fontId="2" type="noConversion"/>
  </si>
  <si>
    <t>F0111</t>
    <phoneticPr fontId="2" type="noConversion"/>
  </si>
  <si>
    <t>F0112</t>
    <phoneticPr fontId="2" type="noConversion"/>
  </si>
  <si>
    <t>F0115</t>
    <phoneticPr fontId="2" type="noConversion"/>
  </si>
  <si>
    <t>F0117</t>
    <phoneticPr fontId="2" type="noConversion"/>
  </si>
  <si>
    <t>F0118</t>
    <phoneticPr fontId="2" type="noConversion"/>
  </si>
  <si>
    <t>F0121</t>
    <phoneticPr fontId="2" type="noConversion"/>
  </si>
  <si>
    <t>F0123</t>
    <phoneticPr fontId="2" type="noConversion"/>
  </si>
  <si>
    <t>F0124</t>
    <phoneticPr fontId="2" type="noConversion"/>
  </si>
  <si>
    <t>F0126</t>
    <phoneticPr fontId="2" type="noConversion"/>
  </si>
  <si>
    <t>F0129</t>
    <phoneticPr fontId="2" type="noConversion"/>
  </si>
  <si>
    <t>F0133</t>
    <phoneticPr fontId="2" type="noConversion"/>
  </si>
  <si>
    <t>F0135</t>
    <phoneticPr fontId="2" type="noConversion"/>
  </si>
  <si>
    <t>F0137</t>
    <phoneticPr fontId="2" type="noConversion"/>
  </si>
  <si>
    <t>F0138</t>
    <phoneticPr fontId="2" type="noConversion"/>
  </si>
  <si>
    <t>F0140</t>
    <phoneticPr fontId="2" type="noConversion"/>
  </si>
  <si>
    <t>F0141</t>
  </si>
  <si>
    <t>F0142</t>
    <phoneticPr fontId="2" type="noConversion"/>
  </si>
  <si>
    <t>F0143</t>
    <phoneticPr fontId="2" type="noConversion"/>
  </si>
  <si>
    <t>F0144</t>
    <phoneticPr fontId="2" type="noConversion"/>
  </si>
  <si>
    <t>F0148</t>
    <phoneticPr fontId="2" type="noConversion"/>
  </si>
  <si>
    <t>F0149</t>
    <phoneticPr fontId="2" type="noConversion"/>
  </si>
  <si>
    <t>F0150</t>
    <phoneticPr fontId="2" type="noConversion"/>
  </si>
  <si>
    <t>F0152</t>
    <phoneticPr fontId="2" type="noConversion"/>
  </si>
  <si>
    <t>F0163</t>
    <phoneticPr fontId="2" type="noConversion"/>
  </si>
  <si>
    <t>F0164</t>
    <phoneticPr fontId="2" type="noConversion"/>
  </si>
  <si>
    <t>F0165</t>
    <phoneticPr fontId="2" type="noConversion"/>
  </si>
  <si>
    <t>F0166</t>
    <phoneticPr fontId="2" type="noConversion"/>
  </si>
  <si>
    <t>F0167</t>
    <phoneticPr fontId="2" type="noConversion"/>
  </si>
  <si>
    <t>F0168</t>
    <phoneticPr fontId="2" type="noConversion"/>
  </si>
  <si>
    <t>F0169</t>
    <phoneticPr fontId="2" type="noConversion"/>
  </si>
  <si>
    <t>F0170</t>
    <phoneticPr fontId="2" type="noConversion"/>
  </si>
  <si>
    <t>F0175</t>
    <phoneticPr fontId="2" type="noConversion"/>
  </si>
  <si>
    <t>F0182</t>
    <phoneticPr fontId="2" type="noConversion"/>
  </si>
  <si>
    <t>F0184</t>
    <phoneticPr fontId="2" type="noConversion"/>
  </si>
  <si>
    <t>F0185</t>
    <phoneticPr fontId="2" type="noConversion"/>
  </si>
  <si>
    <t>F0186</t>
    <phoneticPr fontId="2" type="noConversion"/>
  </si>
  <si>
    <t>F0188</t>
    <phoneticPr fontId="2" type="noConversion"/>
  </si>
  <si>
    <t>F0189</t>
    <phoneticPr fontId="2" type="noConversion"/>
  </si>
  <si>
    <t>F0190</t>
    <phoneticPr fontId="2" type="noConversion"/>
  </si>
  <si>
    <t>F0191</t>
    <phoneticPr fontId="2" type="noConversion"/>
  </si>
  <si>
    <t>F0192</t>
    <phoneticPr fontId="2" type="noConversion"/>
  </si>
  <si>
    <t>F0197</t>
    <phoneticPr fontId="2" type="noConversion"/>
  </si>
  <si>
    <t>F0199</t>
    <phoneticPr fontId="2" type="noConversion"/>
  </si>
  <si>
    <t>F0203</t>
    <phoneticPr fontId="2" type="noConversion"/>
  </si>
  <si>
    <t>F0204</t>
    <phoneticPr fontId="2" type="noConversion"/>
  </si>
  <si>
    <t>F0206</t>
    <phoneticPr fontId="2" type="noConversion"/>
  </si>
  <si>
    <t>F0208</t>
    <phoneticPr fontId="2" type="noConversion"/>
  </si>
  <si>
    <t>F0213</t>
    <phoneticPr fontId="2" type="noConversion"/>
  </si>
  <si>
    <t>F0215</t>
    <phoneticPr fontId="2" type="noConversion"/>
  </si>
  <si>
    <t>F0217</t>
    <phoneticPr fontId="2" type="noConversion"/>
  </si>
  <si>
    <t>F0220</t>
    <phoneticPr fontId="2" type="noConversion"/>
  </si>
  <si>
    <t>F0221</t>
    <phoneticPr fontId="2" type="noConversion"/>
  </si>
  <si>
    <t>F0222</t>
    <phoneticPr fontId="2" type="noConversion"/>
  </si>
  <si>
    <t>F0224</t>
    <phoneticPr fontId="2" type="noConversion"/>
  </si>
  <si>
    <t>F0230</t>
    <phoneticPr fontId="2" type="noConversion"/>
  </si>
  <si>
    <t>F0233</t>
    <phoneticPr fontId="2" type="noConversion"/>
  </si>
  <si>
    <t>F0236</t>
    <phoneticPr fontId="2" type="noConversion"/>
  </si>
  <si>
    <t>F0237</t>
    <phoneticPr fontId="2" type="noConversion"/>
  </si>
  <si>
    <t>F0238</t>
    <phoneticPr fontId="2" type="noConversion"/>
  </si>
  <si>
    <t>F0240</t>
    <phoneticPr fontId="2" type="noConversion"/>
  </si>
  <si>
    <t>F0244</t>
    <phoneticPr fontId="2" type="noConversion"/>
  </si>
  <si>
    <t>F0246</t>
    <phoneticPr fontId="2" type="noConversion"/>
  </si>
  <si>
    <t>F0251</t>
    <phoneticPr fontId="2" type="noConversion"/>
  </si>
  <si>
    <t>F0252</t>
    <phoneticPr fontId="2" type="noConversion"/>
  </si>
  <si>
    <t>F0253</t>
    <phoneticPr fontId="2" type="noConversion"/>
  </si>
  <si>
    <t>F0254</t>
    <phoneticPr fontId="2" type="noConversion"/>
  </si>
  <si>
    <t>F0256</t>
    <phoneticPr fontId="2" type="noConversion"/>
  </si>
  <si>
    <t>F0258</t>
    <phoneticPr fontId="2" type="noConversion"/>
  </si>
  <si>
    <t>F0259</t>
    <phoneticPr fontId="2" type="noConversion"/>
  </si>
  <si>
    <t>F0271</t>
    <phoneticPr fontId="2" type="noConversion"/>
  </si>
  <si>
    <t>F0275</t>
    <phoneticPr fontId="2" type="noConversion"/>
  </si>
  <si>
    <t>F0277</t>
    <phoneticPr fontId="2" type="noConversion"/>
  </si>
  <si>
    <t>F0279</t>
    <phoneticPr fontId="2" type="noConversion"/>
  </si>
  <si>
    <t>F0284</t>
    <phoneticPr fontId="2" type="noConversion"/>
  </si>
  <si>
    <t>F0285</t>
    <phoneticPr fontId="2" type="noConversion"/>
  </si>
  <si>
    <t>F0287</t>
    <phoneticPr fontId="2" type="noConversion"/>
  </si>
  <si>
    <t>F0288</t>
    <phoneticPr fontId="2" type="noConversion"/>
  </si>
  <si>
    <t>F0290</t>
    <phoneticPr fontId="2" type="noConversion"/>
  </si>
  <si>
    <t>F0291</t>
  </si>
  <si>
    <t>F0294</t>
    <phoneticPr fontId="2" type="noConversion"/>
  </si>
  <si>
    <t>F0298</t>
    <phoneticPr fontId="2" type="noConversion"/>
  </si>
  <si>
    <t>F0299</t>
    <phoneticPr fontId="2" type="noConversion"/>
  </si>
  <si>
    <t>F0302</t>
    <phoneticPr fontId="2" type="noConversion"/>
  </si>
  <si>
    <t>F0304</t>
    <phoneticPr fontId="2" type="noConversion"/>
  </si>
  <si>
    <t>F0305</t>
    <phoneticPr fontId="2" type="noConversion"/>
  </si>
  <si>
    <t>F0307</t>
    <phoneticPr fontId="2" type="noConversion"/>
  </si>
  <si>
    <t>F0308</t>
    <phoneticPr fontId="2" type="noConversion"/>
  </si>
  <si>
    <t>F0311</t>
    <phoneticPr fontId="2" type="noConversion"/>
  </si>
  <si>
    <t>F0312</t>
    <phoneticPr fontId="2" type="noConversion"/>
  </si>
  <si>
    <t>F0314</t>
    <phoneticPr fontId="2" type="noConversion"/>
  </si>
  <si>
    <t>F0315</t>
    <phoneticPr fontId="2" type="noConversion"/>
  </si>
  <si>
    <t>F0318</t>
    <phoneticPr fontId="2" type="noConversion"/>
  </si>
  <si>
    <t>F0319</t>
    <phoneticPr fontId="2" type="noConversion"/>
  </si>
  <si>
    <t>F0321</t>
    <phoneticPr fontId="2" type="noConversion"/>
  </si>
  <si>
    <t>F0322</t>
    <phoneticPr fontId="2" type="noConversion"/>
  </si>
  <si>
    <t>F0324</t>
    <phoneticPr fontId="2" type="noConversion"/>
  </si>
  <si>
    <t>F0327</t>
    <phoneticPr fontId="2" type="noConversion"/>
  </si>
  <si>
    <t>F0328</t>
    <phoneticPr fontId="2" type="noConversion"/>
  </si>
  <si>
    <t>F0329</t>
    <phoneticPr fontId="2" type="noConversion"/>
  </si>
  <si>
    <t>F0330</t>
    <phoneticPr fontId="2" type="noConversion"/>
  </si>
  <si>
    <t>F0331</t>
    <phoneticPr fontId="2" type="noConversion"/>
  </si>
  <si>
    <t>F0332</t>
    <phoneticPr fontId="2" type="noConversion"/>
  </si>
  <si>
    <t>F0333</t>
    <phoneticPr fontId="2" type="noConversion"/>
  </si>
  <si>
    <t>羅燕燕</t>
    <phoneticPr fontId="2" type="noConversion"/>
  </si>
  <si>
    <t>F0334</t>
    <phoneticPr fontId="2" type="noConversion"/>
  </si>
  <si>
    <t>F0335</t>
    <phoneticPr fontId="2" type="noConversion"/>
  </si>
  <si>
    <t>F0336</t>
    <phoneticPr fontId="2" type="noConversion"/>
  </si>
  <si>
    <t>F0340</t>
    <phoneticPr fontId="2" type="noConversion"/>
  </si>
  <si>
    <t>F0341</t>
    <phoneticPr fontId="2" type="noConversion"/>
  </si>
  <si>
    <t>F0342</t>
    <phoneticPr fontId="2" type="noConversion"/>
  </si>
  <si>
    <t>F0346</t>
    <phoneticPr fontId="2" type="noConversion"/>
  </si>
  <si>
    <t>F0347</t>
    <phoneticPr fontId="2" type="noConversion"/>
  </si>
  <si>
    <t>F0349</t>
    <phoneticPr fontId="2" type="noConversion"/>
  </si>
  <si>
    <t>F0358</t>
    <phoneticPr fontId="2" type="noConversion"/>
  </si>
  <si>
    <t>F0359</t>
    <phoneticPr fontId="2" type="noConversion"/>
  </si>
  <si>
    <t>F0361</t>
    <phoneticPr fontId="2" type="noConversion"/>
  </si>
  <si>
    <t>F0362</t>
    <phoneticPr fontId="2" type="noConversion"/>
  </si>
  <si>
    <t>F0366</t>
    <phoneticPr fontId="2" type="noConversion"/>
  </si>
  <si>
    <t>F0367</t>
    <phoneticPr fontId="2" type="noConversion"/>
  </si>
  <si>
    <t>F0368</t>
    <phoneticPr fontId="2" type="noConversion"/>
  </si>
  <si>
    <t>F0369</t>
    <phoneticPr fontId="2" type="noConversion"/>
  </si>
  <si>
    <t>F0371</t>
    <phoneticPr fontId="2" type="noConversion"/>
  </si>
  <si>
    <t>F0372</t>
    <phoneticPr fontId="2" type="noConversion"/>
  </si>
  <si>
    <t>F0374</t>
    <phoneticPr fontId="2" type="noConversion"/>
  </si>
  <si>
    <t>F0377</t>
    <phoneticPr fontId="2" type="noConversion"/>
  </si>
  <si>
    <t>F0378</t>
    <phoneticPr fontId="2" type="noConversion"/>
  </si>
  <si>
    <t>F0380</t>
    <phoneticPr fontId="2" type="noConversion"/>
  </si>
  <si>
    <t>F0382</t>
    <phoneticPr fontId="2" type="noConversion"/>
  </si>
  <si>
    <t>F0385</t>
    <phoneticPr fontId="2" type="noConversion"/>
  </si>
  <si>
    <t>F0386</t>
    <phoneticPr fontId="2" type="noConversion"/>
  </si>
  <si>
    <t>F0388</t>
    <phoneticPr fontId="2" type="noConversion"/>
  </si>
  <si>
    <t>F0390</t>
    <phoneticPr fontId="2" type="noConversion"/>
  </si>
  <si>
    <t>F0391</t>
    <phoneticPr fontId="2" type="noConversion"/>
  </si>
  <si>
    <t>F0392</t>
    <phoneticPr fontId="2" type="noConversion"/>
  </si>
  <si>
    <t>F0393</t>
    <phoneticPr fontId="2" type="noConversion"/>
  </si>
  <si>
    <t>F0394</t>
    <phoneticPr fontId="2" type="noConversion"/>
  </si>
  <si>
    <t>F0395</t>
    <phoneticPr fontId="2" type="noConversion"/>
  </si>
  <si>
    <t>F0396</t>
    <phoneticPr fontId="2" type="noConversion"/>
  </si>
  <si>
    <t>F0397</t>
    <phoneticPr fontId="2" type="noConversion"/>
  </si>
  <si>
    <t>F0398</t>
    <phoneticPr fontId="2" type="noConversion"/>
  </si>
  <si>
    <t>F0400</t>
    <phoneticPr fontId="2" type="noConversion"/>
  </si>
  <si>
    <t>F0401</t>
    <phoneticPr fontId="2" type="noConversion"/>
  </si>
  <si>
    <t>F0402</t>
    <phoneticPr fontId="2" type="noConversion"/>
  </si>
  <si>
    <t>F0405</t>
    <phoneticPr fontId="2" type="noConversion"/>
  </si>
  <si>
    <t>F0413</t>
    <phoneticPr fontId="2" type="noConversion"/>
  </si>
  <si>
    <t>F0414</t>
    <phoneticPr fontId="2" type="noConversion"/>
  </si>
  <si>
    <t>F0419</t>
    <phoneticPr fontId="2" type="noConversion"/>
  </si>
  <si>
    <t>F0420</t>
    <phoneticPr fontId="2" type="noConversion"/>
  </si>
  <si>
    <t>F0421</t>
    <phoneticPr fontId="2" type="noConversion"/>
  </si>
  <si>
    <t>F0424</t>
    <phoneticPr fontId="2" type="noConversion"/>
  </si>
  <si>
    <t>F0425</t>
    <phoneticPr fontId="2" type="noConversion"/>
  </si>
  <si>
    <t>F0427</t>
    <phoneticPr fontId="2" type="noConversion"/>
  </si>
  <si>
    <t>F0430</t>
    <phoneticPr fontId="2" type="noConversion"/>
  </si>
  <si>
    <t>F0432</t>
    <phoneticPr fontId="2" type="noConversion"/>
  </si>
  <si>
    <t>F0433</t>
    <phoneticPr fontId="2" type="noConversion"/>
  </si>
  <si>
    <t>F0438</t>
    <phoneticPr fontId="2" type="noConversion"/>
  </si>
  <si>
    <t>F0439</t>
    <phoneticPr fontId="2" type="noConversion"/>
  </si>
  <si>
    <t>F0443</t>
    <phoneticPr fontId="2" type="noConversion"/>
  </si>
  <si>
    <t>F0444</t>
    <phoneticPr fontId="2" type="noConversion"/>
  </si>
  <si>
    <t>F0448</t>
    <phoneticPr fontId="2" type="noConversion"/>
  </si>
  <si>
    <t>F0451</t>
    <phoneticPr fontId="2" type="noConversion"/>
  </si>
  <si>
    <t>F0460</t>
  </si>
  <si>
    <t>F0462</t>
  </si>
  <si>
    <t>F0463</t>
  </si>
  <si>
    <t>F0467</t>
  </si>
  <si>
    <t>F0468</t>
  </si>
  <si>
    <t>F0469</t>
  </si>
  <si>
    <t>F0470</t>
  </si>
  <si>
    <t>F0471</t>
  </si>
  <si>
    <t>F0472</t>
  </si>
  <si>
    <t>F0474</t>
  </si>
  <si>
    <t>F0475</t>
  </si>
  <si>
    <t>F0476</t>
  </si>
  <si>
    <t>F0477</t>
  </si>
  <si>
    <t>F0479</t>
  </si>
  <si>
    <t>F0480</t>
  </si>
  <si>
    <t>F0484</t>
  </si>
  <si>
    <t>F0485</t>
  </si>
  <si>
    <t>F0493</t>
  </si>
  <si>
    <t>F0498</t>
  </si>
  <si>
    <t>F0501</t>
  </si>
  <si>
    <t>F0504</t>
  </si>
  <si>
    <t>F0507</t>
  </si>
  <si>
    <t>F0508</t>
  </si>
  <si>
    <t>F0509</t>
  </si>
  <si>
    <t>F0510</t>
  </si>
  <si>
    <t>F0511</t>
  </si>
  <si>
    <t>F0512</t>
  </si>
  <si>
    <t>F0513</t>
  </si>
  <si>
    <t>F0514</t>
  </si>
  <si>
    <t>F0518</t>
  </si>
  <si>
    <t>F0520</t>
  </si>
  <si>
    <t>F0523</t>
  </si>
  <si>
    <t>F0525</t>
  </si>
  <si>
    <t>F0526</t>
  </si>
  <si>
    <t>F0528</t>
  </si>
  <si>
    <t>F0529</t>
  </si>
  <si>
    <t>F0532</t>
  </si>
  <si>
    <t>F0534</t>
  </si>
  <si>
    <t>F0535</t>
  </si>
  <si>
    <t>F0538</t>
  </si>
  <si>
    <t>F0541</t>
  </si>
  <si>
    <t>F0545</t>
  </si>
  <si>
    <t>F0546</t>
  </si>
  <si>
    <t>F0548</t>
  </si>
  <si>
    <t>F0549</t>
  </si>
  <si>
    <t>F0550</t>
  </si>
  <si>
    <t>F0551</t>
  </si>
  <si>
    <t>F0553</t>
  </si>
  <si>
    <t>F0555</t>
  </si>
  <si>
    <t>F0556</t>
  </si>
  <si>
    <t>F0559</t>
  </si>
  <si>
    <t>F0564</t>
  </si>
  <si>
    <t>F0566</t>
  </si>
  <si>
    <t>F0567</t>
  </si>
  <si>
    <t>F0568</t>
  </si>
  <si>
    <t>F0569</t>
  </si>
  <si>
    <t>F0570</t>
  </si>
  <si>
    <t>F0571</t>
  </si>
  <si>
    <t>F0572</t>
  </si>
  <si>
    <t>F0574</t>
  </si>
  <si>
    <t>F0577</t>
  </si>
  <si>
    <t>F0580</t>
  </si>
  <si>
    <t>F0581</t>
  </si>
  <si>
    <t>F0583</t>
  </si>
  <si>
    <t>F0584</t>
  </si>
  <si>
    <t>F0586</t>
  </si>
  <si>
    <t>F0587</t>
  </si>
  <si>
    <t>F0590</t>
  </si>
  <si>
    <t>F0592</t>
  </si>
  <si>
    <t>F0594</t>
  </si>
  <si>
    <t>F0597</t>
  </si>
  <si>
    <t>F0599</t>
  </si>
  <si>
    <t>F0600</t>
  </si>
  <si>
    <t>F0602</t>
  </si>
  <si>
    <t>F0603</t>
  </si>
  <si>
    <t>F0604</t>
  </si>
  <si>
    <t>F0605</t>
  </si>
  <si>
    <t>F0606</t>
  </si>
  <si>
    <t>F0607</t>
  </si>
  <si>
    <t>F0609</t>
  </si>
  <si>
    <t>F0611</t>
  </si>
  <si>
    <t>F0612</t>
  </si>
  <si>
    <t>F0613</t>
  </si>
  <si>
    <t>F0617</t>
  </si>
  <si>
    <t>F0618</t>
  </si>
  <si>
    <t>F0620</t>
  </si>
  <si>
    <t>F0623</t>
  </si>
  <si>
    <t>F0624</t>
  </si>
  <si>
    <t>F0626</t>
  </si>
  <si>
    <t>F0628</t>
  </si>
  <si>
    <t>F0630</t>
  </si>
  <si>
    <t>F0631</t>
  </si>
  <si>
    <t>F0633</t>
  </si>
  <si>
    <t>F0634</t>
  </si>
  <si>
    <t>F0635</t>
  </si>
  <si>
    <t>F0636</t>
  </si>
  <si>
    <t>F0637</t>
  </si>
  <si>
    <t>F0639</t>
  </si>
  <si>
    <t>F0640</t>
  </si>
  <si>
    <t>F0642</t>
  </si>
  <si>
    <t>F0644</t>
  </si>
  <si>
    <t>F0645</t>
  </si>
  <si>
    <t>F0646</t>
  </si>
  <si>
    <t>F0648</t>
  </si>
  <si>
    <t>F0649</t>
  </si>
  <si>
    <t>F0650</t>
  </si>
  <si>
    <t>F0652</t>
  </si>
  <si>
    <t>F0653</t>
  </si>
  <si>
    <t>F0655</t>
  </si>
  <si>
    <t>F0658</t>
  </si>
  <si>
    <t>F0659</t>
  </si>
  <si>
    <t>F0661</t>
  </si>
  <si>
    <t>F0662</t>
  </si>
  <si>
    <t>F0663</t>
  </si>
  <si>
    <t>F0665</t>
  </si>
  <si>
    <t>F0666</t>
  </si>
  <si>
    <t>F0667</t>
  </si>
  <si>
    <t>F0668</t>
  </si>
  <si>
    <t>F0670</t>
  </si>
  <si>
    <t>F0675</t>
  </si>
  <si>
    <t>F0678</t>
  </si>
  <si>
    <t>F0681</t>
  </si>
  <si>
    <t>F0682</t>
  </si>
  <si>
    <t>F0683</t>
  </si>
  <si>
    <t>F0685</t>
  </si>
  <si>
    <t>F0687</t>
  </si>
  <si>
    <t>F0689</t>
  </si>
  <si>
    <t>F0690</t>
  </si>
  <si>
    <t>F0691</t>
  </si>
  <si>
    <t>F0692</t>
  </si>
  <si>
    <t>F0693</t>
  </si>
  <si>
    <t>F0696</t>
  </si>
  <si>
    <t>F0700</t>
  </si>
  <si>
    <t>F0701</t>
  </si>
  <si>
    <t>F0703</t>
  </si>
  <si>
    <t>F0704</t>
  </si>
  <si>
    <t>F0707</t>
  </si>
  <si>
    <t>F0708</t>
  </si>
  <si>
    <t>F0709</t>
  </si>
  <si>
    <t>F0714</t>
  </si>
  <si>
    <t>F0715</t>
  </si>
  <si>
    <t>F0716</t>
  </si>
  <si>
    <t>F0719</t>
  </si>
  <si>
    <t>F0721</t>
  </si>
  <si>
    <t>F0722</t>
  </si>
  <si>
    <t>F0723</t>
  </si>
  <si>
    <t>F0724</t>
  </si>
  <si>
    <t>F0725</t>
  </si>
  <si>
    <t>F0726</t>
  </si>
  <si>
    <t>F0727</t>
  </si>
  <si>
    <t>F0728</t>
  </si>
  <si>
    <t>F0730</t>
  </si>
  <si>
    <t>F0731</t>
  </si>
  <si>
    <t>F0732</t>
  </si>
  <si>
    <t>F0733</t>
  </si>
  <si>
    <t>F0736</t>
  </si>
  <si>
    <t>F0738</t>
  </si>
  <si>
    <t>F0739</t>
  </si>
  <si>
    <t>F0740</t>
  </si>
  <si>
    <t>F0741</t>
  </si>
  <si>
    <t>F0743</t>
  </si>
  <si>
    <t>F0746</t>
  </si>
  <si>
    <t>F0747</t>
  </si>
  <si>
    <t>F0748</t>
  </si>
  <si>
    <t>F0749</t>
  </si>
  <si>
    <t>F0750</t>
  </si>
  <si>
    <t>F0751</t>
  </si>
  <si>
    <t>F0752</t>
  </si>
  <si>
    <t>F0753</t>
  </si>
  <si>
    <t>F0754</t>
  </si>
  <si>
    <t>F0755</t>
  </si>
  <si>
    <t>F0756</t>
  </si>
  <si>
    <t>F0758</t>
  </si>
  <si>
    <t>F0760</t>
  </si>
  <si>
    <t>F0761</t>
  </si>
  <si>
    <t>F0763</t>
  </si>
  <si>
    <t>F0764</t>
  </si>
  <si>
    <t>F0765</t>
  </si>
  <si>
    <t>F0766</t>
  </si>
  <si>
    <t>F0767</t>
  </si>
  <si>
    <t>F0771</t>
  </si>
  <si>
    <t>F0772</t>
  </si>
  <si>
    <t>F0773</t>
  </si>
  <si>
    <t>F0774</t>
  </si>
  <si>
    <t>F0775</t>
  </si>
  <si>
    <t>F0776</t>
  </si>
  <si>
    <t>F0777</t>
  </si>
  <si>
    <t>F0778</t>
  </si>
  <si>
    <t>F0779</t>
  </si>
  <si>
    <t>F0780</t>
  </si>
  <si>
    <t>F0782</t>
  </si>
  <si>
    <t>F0783</t>
  </si>
  <si>
    <t>F0784</t>
  </si>
  <si>
    <t>F0785</t>
  </si>
  <si>
    <t>F0786</t>
  </si>
  <si>
    <t>F0787</t>
  </si>
  <si>
    <t>F0790</t>
  </si>
  <si>
    <t>F0791</t>
  </si>
  <si>
    <t>F0792</t>
  </si>
  <si>
    <t>F0793</t>
  </si>
  <si>
    <t>F0794</t>
  </si>
  <si>
    <t>F0795</t>
  </si>
  <si>
    <t>F0796</t>
  </si>
  <si>
    <t>F0797</t>
  </si>
  <si>
    <t>F0798</t>
  </si>
  <si>
    <t>F0802</t>
  </si>
  <si>
    <t>F0803</t>
  </si>
  <si>
    <t>F0804</t>
  </si>
  <si>
    <t>F0805</t>
  </si>
  <si>
    <t>F0806</t>
  </si>
  <si>
    <t>F0809</t>
  </si>
  <si>
    <t>F0810</t>
  </si>
  <si>
    <t>F0811</t>
  </si>
  <si>
    <t>F0815</t>
  </si>
  <si>
    <t>F0816</t>
  </si>
  <si>
    <t>F0818</t>
  </si>
  <si>
    <t>F0819</t>
  </si>
  <si>
    <t>F0820</t>
  </si>
  <si>
    <t>F0821</t>
  </si>
  <si>
    <t>F0822</t>
  </si>
  <si>
    <t>F0823</t>
  </si>
  <si>
    <t>F0824</t>
  </si>
  <si>
    <t>F0825</t>
  </si>
  <si>
    <t>F0826</t>
  </si>
  <si>
    <t>F0828</t>
  </si>
  <si>
    <t>F0829</t>
  </si>
  <si>
    <t>F0830</t>
  </si>
  <si>
    <t>F0831</t>
  </si>
  <si>
    <t>F0832</t>
  </si>
  <si>
    <t>F0833</t>
  </si>
  <si>
    <t>F0834</t>
  </si>
  <si>
    <t>F0835</t>
  </si>
  <si>
    <t>F0836</t>
  </si>
  <si>
    <t>F0837</t>
  </si>
  <si>
    <t>F0838</t>
  </si>
  <si>
    <t>F0839</t>
  </si>
  <si>
    <t>F0840</t>
  </si>
  <si>
    <t>F0841</t>
  </si>
  <si>
    <t>F0842</t>
  </si>
  <si>
    <t>F0843</t>
  </si>
  <si>
    <t>F0844</t>
  </si>
  <si>
    <t>F0845</t>
  </si>
  <si>
    <t>F0846</t>
  </si>
  <si>
    <t>F0847</t>
  </si>
  <si>
    <t>F0848</t>
  </si>
  <si>
    <t>F0849</t>
  </si>
  <si>
    <t>F0850</t>
  </si>
  <si>
    <t>F0851</t>
  </si>
  <si>
    <t>F0852</t>
  </si>
  <si>
    <t>F0853</t>
  </si>
  <si>
    <t>F0854</t>
  </si>
  <si>
    <t>F0855</t>
  </si>
  <si>
    <t>F0856</t>
  </si>
  <si>
    <t>F0857</t>
  </si>
  <si>
    <t>F0858</t>
  </si>
  <si>
    <t>F0859</t>
  </si>
  <si>
    <t>F0860</t>
  </si>
  <si>
    <t>F0861</t>
  </si>
  <si>
    <t>F0862</t>
  </si>
  <si>
    <t>F0863</t>
  </si>
  <si>
    <t>F0864</t>
  </si>
  <si>
    <t>F0865</t>
  </si>
  <si>
    <t>F0866</t>
  </si>
  <si>
    <t>F0867</t>
  </si>
  <si>
    <t>F0455</t>
    <phoneticPr fontId="2" type="noConversion"/>
  </si>
  <si>
    <t>F0456</t>
    <phoneticPr fontId="2" type="noConversion"/>
  </si>
  <si>
    <t>F0457</t>
    <phoneticPr fontId="2" type="noConversion"/>
  </si>
  <si>
    <t>F0482</t>
    <phoneticPr fontId="2" type="noConversion"/>
  </si>
  <si>
    <t>F0799</t>
    <phoneticPr fontId="2" type="noConversion"/>
  </si>
  <si>
    <t>彭</t>
    <phoneticPr fontId="2" type="noConversion"/>
  </si>
  <si>
    <t xml:space="preserve">大南街198號4樓 </t>
    <phoneticPr fontId="2" type="noConversion"/>
  </si>
  <si>
    <t>譚淑芬</t>
    <phoneticPr fontId="2" type="noConversion"/>
  </si>
  <si>
    <t>華富邨華興樓1425室</t>
    <phoneticPr fontId="12" type="noConversion"/>
  </si>
  <si>
    <t>1,4</t>
    <phoneticPr fontId="2" type="noConversion"/>
  </si>
  <si>
    <t>大埔道196號  2/F A室 C 房</t>
    <phoneticPr fontId="2" type="noConversion"/>
  </si>
  <si>
    <t>F0869</t>
    <phoneticPr fontId="2" type="noConversion"/>
  </si>
  <si>
    <t>F0870</t>
  </si>
  <si>
    <t>F0871</t>
  </si>
  <si>
    <t>F0872</t>
  </si>
  <si>
    <t>袁明愛</t>
    <phoneticPr fontId="2" type="noConversion"/>
  </si>
  <si>
    <t>1子1歳, 1女5歲</t>
    <phoneticPr fontId="2" type="noConversion"/>
  </si>
  <si>
    <t>黃玉燕</t>
    <phoneticPr fontId="2" type="noConversion"/>
  </si>
  <si>
    <t>單程2013</t>
    <phoneticPr fontId="2" type="noConversion"/>
  </si>
  <si>
    <t>1子5歲</t>
    <phoneticPr fontId="2" type="noConversion"/>
  </si>
  <si>
    <t>黃麗娜</t>
    <phoneticPr fontId="2" type="noConversion"/>
  </si>
  <si>
    <t>單程2016</t>
    <phoneticPr fontId="2" type="noConversion"/>
  </si>
  <si>
    <t>1女2歲</t>
    <phoneticPr fontId="2" type="noConversion"/>
  </si>
  <si>
    <t>李玉娟</t>
    <phoneticPr fontId="2" type="noConversion"/>
  </si>
  <si>
    <t>鴨寮街235-237A號6樓B室</t>
    <phoneticPr fontId="2" type="noConversion"/>
  </si>
  <si>
    <t>1女0.5歲</t>
    <phoneticPr fontId="2" type="noConversion"/>
  </si>
  <si>
    <t>福榮街銜258號7樓D室</t>
    <phoneticPr fontId="2" type="noConversion"/>
  </si>
  <si>
    <t>福榮街35號6/F A室</t>
    <phoneticPr fontId="2" type="noConversion"/>
  </si>
  <si>
    <t>F0063</t>
    <phoneticPr fontId="2" type="noConversion"/>
  </si>
  <si>
    <t>F0807</t>
    <phoneticPr fontId="2" type="noConversion"/>
  </si>
  <si>
    <t>安泰邨和泰樓2726室</t>
    <phoneticPr fontId="2" type="noConversion"/>
  </si>
  <si>
    <t>F0010</t>
    <phoneticPr fontId="2" type="noConversion"/>
  </si>
  <si>
    <t>安達邨和泰樓2513室</t>
    <phoneticPr fontId="2" type="noConversion"/>
  </si>
  <si>
    <t>葵芳葵翠邨碧翠樓706室</t>
    <phoneticPr fontId="2" type="noConversion"/>
  </si>
  <si>
    <t>安泰邨景泰樓325室</t>
  </si>
  <si>
    <t>土瓜灣道68C 3/F 前座</t>
    <phoneticPr fontId="2" type="noConversion"/>
  </si>
  <si>
    <t>F0629</t>
    <phoneticPr fontId="2" type="noConversion"/>
  </si>
  <si>
    <t>F0873</t>
  </si>
  <si>
    <t>F0874</t>
  </si>
  <si>
    <t>F0875</t>
  </si>
  <si>
    <t>F0876</t>
  </si>
  <si>
    <t>F0877</t>
  </si>
  <si>
    <t>F0878</t>
  </si>
  <si>
    <t>F0879</t>
  </si>
  <si>
    <t>F0880</t>
  </si>
  <si>
    <t>F0881</t>
  </si>
  <si>
    <t>F0882</t>
  </si>
  <si>
    <t>F0883</t>
  </si>
  <si>
    <t>F0884</t>
  </si>
  <si>
    <t>F0885</t>
  </si>
  <si>
    <t>F0886</t>
  </si>
  <si>
    <t>F0887</t>
  </si>
  <si>
    <t>汝州街152號唐3樓301室</t>
    <phoneticPr fontId="2" type="noConversion"/>
  </si>
  <si>
    <t>楚宜 + 北京義工</t>
    <phoneticPr fontId="2" type="noConversion"/>
  </si>
  <si>
    <t>黃竹街1J號唐五樓D室</t>
    <phoneticPr fontId="2" type="noConversion"/>
  </si>
  <si>
    <t>1子4歲</t>
    <phoneticPr fontId="2" type="noConversion"/>
  </si>
  <si>
    <t>基隆街100號二樓A房</t>
    <phoneticPr fontId="2" type="noConversion"/>
  </si>
  <si>
    <t>單程2012</t>
    <phoneticPr fontId="2" type="noConversion"/>
  </si>
  <si>
    <t>2女11,8歲</t>
    <phoneticPr fontId="2" type="noConversion"/>
  </si>
  <si>
    <t>陳月容</t>
    <phoneticPr fontId="2" type="noConversion"/>
  </si>
  <si>
    <t>單程2015</t>
    <phoneticPr fontId="2" type="noConversion"/>
  </si>
  <si>
    <t>1子9歳, 1女1歲</t>
    <phoneticPr fontId="2" type="noConversion"/>
  </si>
  <si>
    <t>Jimmy + 北京義工</t>
    <phoneticPr fontId="2" type="noConversion"/>
  </si>
  <si>
    <t>林炳玲</t>
    <phoneticPr fontId="2" type="noConversion"/>
  </si>
  <si>
    <t>海壇街260號A唐五樓A室</t>
    <phoneticPr fontId="2" type="noConversion"/>
  </si>
  <si>
    <t>1子3歳, 1女5歲</t>
    <phoneticPr fontId="2" type="noConversion"/>
  </si>
  <si>
    <t>大南街361號唐四樓B室</t>
    <phoneticPr fontId="2" type="noConversion"/>
  </si>
  <si>
    <t>2子(孖) 6歲</t>
    <phoneticPr fontId="2" type="noConversion"/>
  </si>
  <si>
    <t>富昌邨富旺樓3805室</t>
    <phoneticPr fontId="2" type="noConversion"/>
  </si>
  <si>
    <t>單程2017</t>
    <phoneticPr fontId="2" type="noConversion"/>
  </si>
  <si>
    <t>1女4歲</t>
    <phoneticPr fontId="2" type="noConversion"/>
  </si>
  <si>
    <t>麗閣邨麗薇樓1103室</t>
    <phoneticPr fontId="2" type="noConversion"/>
  </si>
  <si>
    <t>2子3,1歳, 1女6歲</t>
    <phoneticPr fontId="2" type="noConversion"/>
  </si>
  <si>
    <t>黃海彤</t>
    <phoneticPr fontId="2" type="noConversion"/>
  </si>
  <si>
    <t>石硤尾美笙樓2709室</t>
    <phoneticPr fontId="2" type="noConversion"/>
  </si>
  <si>
    <t>1子2歲</t>
    <phoneticPr fontId="2" type="noConversion"/>
  </si>
  <si>
    <t>姚紅</t>
    <phoneticPr fontId="2" type="noConversion"/>
  </si>
  <si>
    <t>元州街1C號5樓C室</t>
    <phoneticPr fontId="2" type="noConversion"/>
  </si>
  <si>
    <t>單程2016</t>
    <phoneticPr fontId="2" type="noConversion"/>
  </si>
  <si>
    <t>F0888</t>
  </si>
  <si>
    <t>F0889</t>
  </si>
  <si>
    <t>F0890</t>
  </si>
  <si>
    <t>F0891</t>
  </si>
  <si>
    <t>基隆街247號8樓B室</t>
    <phoneticPr fontId="2" type="noConversion"/>
  </si>
  <si>
    <t>單2,4</t>
    <phoneticPr fontId="2" type="noConversion"/>
  </si>
  <si>
    <t>1子0.5歳, 1女4歲</t>
    <phoneticPr fontId="2" type="noConversion"/>
  </si>
  <si>
    <t>汝州街303號4/F 後座</t>
    <phoneticPr fontId="2" type="noConversion"/>
  </si>
  <si>
    <t>1女2歲</t>
    <phoneticPr fontId="2" type="noConversion"/>
  </si>
  <si>
    <t>2子11,4歳, 2女14,7歲</t>
    <phoneticPr fontId="2" type="noConversion"/>
  </si>
  <si>
    <t>張秋芬</t>
    <phoneticPr fontId="30" type="noConversion"/>
  </si>
  <si>
    <t>廖嘉明</t>
    <phoneticPr fontId="2" type="noConversion"/>
  </si>
  <si>
    <t>鍾枝叶</t>
    <phoneticPr fontId="2" type="noConversion"/>
  </si>
  <si>
    <t>李錦眉</t>
    <phoneticPr fontId="2" type="noConversion"/>
  </si>
  <si>
    <t>鄒柳霞</t>
    <phoneticPr fontId="30" type="noConversion"/>
  </si>
  <si>
    <t>云翠汝</t>
    <phoneticPr fontId="2" type="noConversion"/>
  </si>
  <si>
    <t>林佩玲</t>
    <phoneticPr fontId="2" type="noConversion"/>
  </si>
  <si>
    <t>李春葉</t>
    <phoneticPr fontId="2" type="noConversion"/>
  </si>
  <si>
    <t>F0892</t>
  </si>
  <si>
    <t>F0893</t>
  </si>
  <si>
    <t>F0894</t>
  </si>
  <si>
    <t>F0895</t>
  </si>
  <si>
    <t>F0897</t>
  </si>
  <si>
    <t>F0898</t>
  </si>
  <si>
    <t>F0899</t>
  </si>
  <si>
    <t>F0900</t>
  </si>
  <si>
    <t>F0901</t>
  </si>
  <si>
    <t>F0616</t>
    <phoneticPr fontId="2" type="noConversion"/>
  </si>
  <si>
    <t>吳碧霞</t>
    <phoneticPr fontId="2" type="noConversion"/>
  </si>
  <si>
    <t>青山道155-169號鴻裕大厦B座3/F B4A</t>
    <phoneticPr fontId="2" type="noConversion"/>
  </si>
  <si>
    <t>1子1歳, 1女3歲</t>
    <phoneticPr fontId="2" type="noConversion"/>
  </si>
  <si>
    <t>Jimmy + SDM</t>
    <phoneticPr fontId="2" type="noConversion"/>
  </si>
  <si>
    <t>歐清蘭</t>
    <phoneticPr fontId="2" type="noConversion"/>
  </si>
  <si>
    <t>醫局街146號唐五樓A室</t>
    <phoneticPr fontId="2" type="noConversion"/>
  </si>
  <si>
    <t>單程2017</t>
    <phoneticPr fontId="2" type="noConversion"/>
  </si>
  <si>
    <t>3子8,3,1歲</t>
    <phoneticPr fontId="2" type="noConversion"/>
  </si>
  <si>
    <t>羅少媚</t>
    <phoneticPr fontId="2" type="noConversion"/>
  </si>
  <si>
    <t>楚宜 + SDM</t>
    <phoneticPr fontId="2" type="noConversion"/>
  </si>
  <si>
    <t>南昌街31號4/F C室</t>
    <phoneticPr fontId="2" type="noConversion"/>
  </si>
  <si>
    <t>林欣婷</t>
    <phoneticPr fontId="2" type="noConversion"/>
  </si>
  <si>
    <t>1子12歳, 1女13歲</t>
    <phoneticPr fontId="2" type="noConversion"/>
  </si>
  <si>
    <t>2女5,2 歲</t>
    <phoneticPr fontId="2" type="noConversion"/>
  </si>
  <si>
    <t>長沙灣順寧道279號1/F E室</t>
    <phoneticPr fontId="2" type="noConversion"/>
  </si>
  <si>
    <t>1孫6上歲</t>
    <phoneticPr fontId="2" type="noConversion"/>
  </si>
  <si>
    <t>黃果竹</t>
    <phoneticPr fontId="2" type="noConversion"/>
  </si>
  <si>
    <t>M02955</t>
    <phoneticPr fontId="2" type="noConversion"/>
  </si>
  <si>
    <t>M02962</t>
    <phoneticPr fontId="2" type="noConversion"/>
  </si>
  <si>
    <t>M02964</t>
    <phoneticPr fontId="2" type="noConversion"/>
  </si>
  <si>
    <t>M02959</t>
    <phoneticPr fontId="2" type="noConversion"/>
  </si>
  <si>
    <t>M02933</t>
    <phoneticPr fontId="2" type="noConversion"/>
  </si>
  <si>
    <t>M02935</t>
    <phoneticPr fontId="2" type="noConversion"/>
  </si>
  <si>
    <t>M02940</t>
    <phoneticPr fontId="2" type="noConversion"/>
  </si>
  <si>
    <t>M02946</t>
    <phoneticPr fontId="2" type="noConversion"/>
  </si>
  <si>
    <t>M02949</t>
    <phoneticPr fontId="2" type="noConversion"/>
  </si>
  <si>
    <t>M02966</t>
    <phoneticPr fontId="2" type="noConversion"/>
  </si>
  <si>
    <t>M02968</t>
    <phoneticPr fontId="2" type="noConversion"/>
  </si>
  <si>
    <t>M02937</t>
    <phoneticPr fontId="2" type="noConversion"/>
  </si>
  <si>
    <t>M02922</t>
    <phoneticPr fontId="2" type="noConversion"/>
  </si>
  <si>
    <t>M02924</t>
    <phoneticPr fontId="2" type="noConversion"/>
  </si>
  <si>
    <t>M02925</t>
    <phoneticPr fontId="2" type="noConversion"/>
  </si>
  <si>
    <t>M02926</t>
    <phoneticPr fontId="2" type="noConversion"/>
  </si>
  <si>
    <t>李鄭屋邨和平樓1602室</t>
  </si>
  <si>
    <t>單程2014</t>
    <phoneticPr fontId="2" type="noConversion"/>
  </si>
  <si>
    <t>1子2歳, 1女11歲</t>
    <phoneticPr fontId="2" type="noConversion"/>
  </si>
  <si>
    <t>單程2017</t>
    <phoneticPr fontId="2" type="noConversion"/>
  </si>
  <si>
    <t>1女7,2歲</t>
    <phoneticPr fontId="2" type="noConversion"/>
  </si>
  <si>
    <t>馮翠玲</t>
    <phoneticPr fontId="2" type="noConversion"/>
  </si>
  <si>
    <t>伍佩莉</t>
    <phoneticPr fontId="2" type="noConversion"/>
  </si>
  <si>
    <t>M02983</t>
    <phoneticPr fontId="2" type="noConversion"/>
  </si>
  <si>
    <t>M02973</t>
    <phoneticPr fontId="2" type="noConversion"/>
  </si>
  <si>
    <t>M02977</t>
    <phoneticPr fontId="2" type="noConversion"/>
  </si>
  <si>
    <t>M02980</t>
    <phoneticPr fontId="2" type="noConversion"/>
  </si>
  <si>
    <t>M02986</t>
    <phoneticPr fontId="2" type="noConversion"/>
  </si>
  <si>
    <t>M02988</t>
    <phoneticPr fontId="2" type="noConversion"/>
  </si>
  <si>
    <t>M02991</t>
    <phoneticPr fontId="2" type="noConversion"/>
  </si>
  <si>
    <t>M00868</t>
    <phoneticPr fontId="2" type="noConversion"/>
  </si>
  <si>
    <t>M00844</t>
    <phoneticPr fontId="2" type="noConversion"/>
  </si>
  <si>
    <t>M00845</t>
  </si>
  <si>
    <t>M00846</t>
  </si>
  <si>
    <t>M00847</t>
  </si>
  <si>
    <t>M00848</t>
  </si>
  <si>
    <t>M00849</t>
  </si>
  <si>
    <t>M00850</t>
  </si>
  <si>
    <t>M00851</t>
  </si>
  <si>
    <t>M00852</t>
  </si>
  <si>
    <t>M00853</t>
  </si>
  <si>
    <t>M00854</t>
  </si>
  <si>
    <t>M00855</t>
  </si>
  <si>
    <t>M00856</t>
  </si>
  <si>
    <t>M00857</t>
  </si>
  <si>
    <t>M00858</t>
  </si>
  <si>
    <t>M00859</t>
  </si>
  <si>
    <t>M00860</t>
  </si>
  <si>
    <t>M00861</t>
  </si>
  <si>
    <t>M00862</t>
  </si>
  <si>
    <t>M00863</t>
  </si>
  <si>
    <t>M00864</t>
  </si>
  <si>
    <t>M00865</t>
  </si>
  <si>
    <t>M00866</t>
  </si>
  <si>
    <t>M00867</t>
  </si>
  <si>
    <t>M00828</t>
    <phoneticPr fontId="2" type="noConversion"/>
  </si>
  <si>
    <t>M00829</t>
  </si>
  <si>
    <t>M00830</t>
  </si>
  <si>
    <t>M00831</t>
  </si>
  <si>
    <t>M00832</t>
  </si>
  <si>
    <t>M00833</t>
  </si>
  <si>
    <t>M00834</t>
  </si>
  <si>
    <t>M00835</t>
  </si>
  <si>
    <t>M00836</t>
  </si>
  <si>
    <t>M00837</t>
  </si>
  <si>
    <t>M00838</t>
  </si>
  <si>
    <t>M00839</t>
  </si>
  <si>
    <t>M00840</t>
  </si>
  <si>
    <t>M00841</t>
  </si>
  <si>
    <t>M00842</t>
  </si>
  <si>
    <t>M00843</t>
  </si>
  <si>
    <t>M00804</t>
  </si>
  <si>
    <t>M00805</t>
  </si>
  <si>
    <t>M00806</t>
  </si>
  <si>
    <t>M00807</t>
  </si>
  <si>
    <t>M00811</t>
  </si>
  <si>
    <t>M00820</t>
  </si>
  <si>
    <t>M00821</t>
  </si>
  <si>
    <t>M00822</t>
  </si>
  <si>
    <t>M00823</t>
  </si>
  <si>
    <t>M00824</t>
  </si>
  <si>
    <t>M00825</t>
  </si>
  <si>
    <t>M00826</t>
  </si>
  <si>
    <t>M02994</t>
    <phoneticPr fontId="2" type="noConversion"/>
  </si>
  <si>
    <t>1子7歳, 1女8歲</t>
    <phoneticPr fontId="2" type="noConversion"/>
  </si>
  <si>
    <t>M02997</t>
    <phoneticPr fontId="2" type="noConversion"/>
  </si>
  <si>
    <t>郭惠芹</t>
    <phoneticPr fontId="2" type="noConversion"/>
  </si>
  <si>
    <t>元州街44號後座7/F C室B房</t>
    <phoneticPr fontId="2" type="noConversion"/>
  </si>
  <si>
    <t>陳燕儀</t>
    <phoneticPr fontId="2" type="noConversion"/>
  </si>
  <si>
    <t>再婚</t>
    <phoneticPr fontId="2" type="noConversion"/>
  </si>
  <si>
    <t>1子10個月, 1女4歲</t>
    <phoneticPr fontId="2" type="noConversion"/>
  </si>
  <si>
    <t>荔枝角214號7樓D室</t>
  </si>
  <si>
    <t>1女1歲</t>
    <phoneticPr fontId="2" type="noConversion"/>
  </si>
  <si>
    <t>M03001</t>
    <phoneticPr fontId="2" type="noConversion"/>
  </si>
  <si>
    <t>陳搌余</t>
    <phoneticPr fontId="2" type="noConversion"/>
  </si>
  <si>
    <t>M02943</t>
    <phoneticPr fontId="2" type="noConversion"/>
  </si>
  <si>
    <t>M00001</t>
    <phoneticPr fontId="2" type="noConversion"/>
  </si>
  <si>
    <t>M00002</t>
  </si>
  <si>
    <t>M00003</t>
  </si>
  <si>
    <t>M00004</t>
    <phoneticPr fontId="2" type="noConversion"/>
  </si>
  <si>
    <t>M00005</t>
    <phoneticPr fontId="2" type="noConversion"/>
  </si>
  <si>
    <t>M00006</t>
    <phoneticPr fontId="2" type="noConversion"/>
  </si>
  <si>
    <t>M00007</t>
    <phoneticPr fontId="2" type="noConversion"/>
  </si>
  <si>
    <t>M00008</t>
    <phoneticPr fontId="2" type="noConversion"/>
  </si>
  <si>
    <t>M00010</t>
    <phoneticPr fontId="2" type="noConversion"/>
  </si>
  <si>
    <t>M00013</t>
    <phoneticPr fontId="2" type="noConversion"/>
  </si>
  <si>
    <t>M00014</t>
  </si>
  <si>
    <t>M00015</t>
  </si>
  <si>
    <t>M00016</t>
  </si>
  <si>
    <t>M00017</t>
  </si>
  <si>
    <t>M00018</t>
  </si>
  <si>
    <t>M00019</t>
  </si>
  <si>
    <t>M00021</t>
    <phoneticPr fontId="2" type="noConversion"/>
  </si>
  <si>
    <t>M00025</t>
    <phoneticPr fontId="2" type="noConversion"/>
  </si>
  <si>
    <t>M00029</t>
    <phoneticPr fontId="2" type="noConversion"/>
  </si>
  <si>
    <t>M00030</t>
  </si>
  <si>
    <t>M00031</t>
  </si>
  <si>
    <t>M00032</t>
  </si>
  <si>
    <t>M00033</t>
  </si>
  <si>
    <t>M00034</t>
  </si>
  <si>
    <t>M00035</t>
  </si>
  <si>
    <t>M00038</t>
    <phoneticPr fontId="2" type="noConversion"/>
  </si>
  <si>
    <t>M00042</t>
    <phoneticPr fontId="2" type="noConversion"/>
  </si>
  <si>
    <t>M00048</t>
    <phoneticPr fontId="2" type="noConversion"/>
  </si>
  <si>
    <t>M00051</t>
    <phoneticPr fontId="2" type="noConversion"/>
  </si>
  <si>
    <t>M00054</t>
    <phoneticPr fontId="2" type="noConversion"/>
  </si>
  <si>
    <t>M00057</t>
    <phoneticPr fontId="2" type="noConversion"/>
  </si>
  <si>
    <t>M00058</t>
  </si>
  <si>
    <t>M00062</t>
    <phoneticPr fontId="2" type="noConversion"/>
  </si>
  <si>
    <t>M00063</t>
  </si>
  <si>
    <t>M00065</t>
    <phoneticPr fontId="2" type="noConversion"/>
  </si>
  <si>
    <t>M00067</t>
    <phoneticPr fontId="2" type="noConversion"/>
  </si>
  <si>
    <t>M00070</t>
    <phoneticPr fontId="2" type="noConversion"/>
  </si>
  <si>
    <t>M00071</t>
  </si>
  <si>
    <t>M00072</t>
  </si>
  <si>
    <t>M00079</t>
    <phoneticPr fontId="2" type="noConversion"/>
  </si>
  <si>
    <t>M00080</t>
  </si>
  <si>
    <t>M00081</t>
  </si>
  <si>
    <t>M00082</t>
  </si>
  <si>
    <t>M00083</t>
  </si>
  <si>
    <t>M00084</t>
  </si>
  <si>
    <t>M00087</t>
    <phoneticPr fontId="2" type="noConversion"/>
  </si>
  <si>
    <t>M00089</t>
    <phoneticPr fontId="2" type="noConversion"/>
  </si>
  <si>
    <t>M00090</t>
  </si>
  <si>
    <t>M00091</t>
  </si>
  <si>
    <t>M00093</t>
  </si>
  <si>
    <t>M00094</t>
  </si>
  <si>
    <t>M00095</t>
  </si>
  <si>
    <t>M00096</t>
  </si>
  <si>
    <t>M00097</t>
  </si>
  <si>
    <t>M00098</t>
  </si>
  <si>
    <t>M00099</t>
  </si>
  <si>
    <t>M00108</t>
    <phoneticPr fontId="2" type="noConversion"/>
  </si>
  <si>
    <t>M00103</t>
    <phoneticPr fontId="2" type="noConversion"/>
  </si>
  <si>
    <t>M00111</t>
    <phoneticPr fontId="2" type="noConversion"/>
  </si>
  <si>
    <t>M00112</t>
  </si>
  <si>
    <t>M00115</t>
    <phoneticPr fontId="2" type="noConversion"/>
  </si>
  <si>
    <t>M00117</t>
    <phoneticPr fontId="2" type="noConversion"/>
  </si>
  <si>
    <t>M00118</t>
  </si>
  <si>
    <t>M00121</t>
    <phoneticPr fontId="2" type="noConversion"/>
  </si>
  <si>
    <t>M00123</t>
    <phoneticPr fontId="2" type="noConversion"/>
  </si>
  <si>
    <t>M00124</t>
  </si>
  <si>
    <t>M00126</t>
    <phoneticPr fontId="2" type="noConversion"/>
  </si>
  <si>
    <t>M00129</t>
    <phoneticPr fontId="2" type="noConversion"/>
  </si>
  <si>
    <t>M00133</t>
    <phoneticPr fontId="2" type="noConversion"/>
  </si>
  <si>
    <t>M00135</t>
    <phoneticPr fontId="2" type="noConversion"/>
  </si>
  <si>
    <t>M00137</t>
    <phoneticPr fontId="2" type="noConversion"/>
  </si>
  <si>
    <t>M00138</t>
  </si>
  <si>
    <t>M00140</t>
    <phoneticPr fontId="2" type="noConversion"/>
  </si>
  <si>
    <t>M00141</t>
  </si>
  <si>
    <t>M00142</t>
  </si>
  <si>
    <t>M00143</t>
  </si>
  <si>
    <t>M00144</t>
  </si>
  <si>
    <t>M00148</t>
    <phoneticPr fontId="2" type="noConversion"/>
  </si>
  <si>
    <t>M00149</t>
  </si>
  <si>
    <t>M00150</t>
  </si>
  <si>
    <t>M00152</t>
    <phoneticPr fontId="2" type="noConversion"/>
  </si>
  <si>
    <t>M00163</t>
    <phoneticPr fontId="2" type="noConversion"/>
  </si>
  <si>
    <t>M00164</t>
  </si>
  <si>
    <t>M00165</t>
  </si>
  <si>
    <t>M00166</t>
  </si>
  <si>
    <t>M00167</t>
  </si>
  <si>
    <t>M00168</t>
  </si>
  <si>
    <t>M00169</t>
  </si>
  <si>
    <t>M00170</t>
  </si>
  <si>
    <t>M00175</t>
    <phoneticPr fontId="2" type="noConversion"/>
  </si>
  <si>
    <t>M00182</t>
    <phoneticPr fontId="2" type="noConversion"/>
  </si>
  <si>
    <t>M00183</t>
  </si>
  <si>
    <t>F0183</t>
    <phoneticPr fontId="2" type="noConversion"/>
  </si>
  <si>
    <t>M00184</t>
  </si>
  <si>
    <t>M00185</t>
  </si>
  <si>
    <t>M00186</t>
  </si>
  <si>
    <t>M00189</t>
  </si>
  <si>
    <t>M00188</t>
    <phoneticPr fontId="2" type="noConversion"/>
  </si>
  <si>
    <t>M00190</t>
  </si>
  <si>
    <t>M00191</t>
  </si>
  <si>
    <t>M00192</t>
  </si>
  <si>
    <t>M00197</t>
    <phoneticPr fontId="2" type="noConversion"/>
  </si>
  <si>
    <t>M00199</t>
    <phoneticPr fontId="2" type="noConversion"/>
  </si>
  <si>
    <t>M00203</t>
    <phoneticPr fontId="2" type="noConversion"/>
  </si>
  <si>
    <t>M00204</t>
  </si>
  <si>
    <t>M00206</t>
    <phoneticPr fontId="2" type="noConversion"/>
  </si>
  <si>
    <t>M00208</t>
    <phoneticPr fontId="2" type="noConversion"/>
  </si>
  <si>
    <t>M00213</t>
    <phoneticPr fontId="2" type="noConversion"/>
  </si>
  <si>
    <t>M00215</t>
    <phoneticPr fontId="2" type="noConversion"/>
  </si>
  <si>
    <t>M00217</t>
    <phoneticPr fontId="2" type="noConversion"/>
  </si>
  <si>
    <t>M00220</t>
    <phoneticPr fontId="2" type="noConversion"/>
  </si>
  <si>
    <t>M00221</t>
  </si>
  <si>
    <t>M00222</t>
  </si>
  <si>
    <t>M00224</t>
    <phoneticPr fontId="2" type="noConversion"/>
  </si>
  <si>
    <t>M00230</t>
    <phoneticPr fontId="2" type="noConversion"/>
  </si>
  <si>
    <t>M00233</t>
    <phoneticPr fontId="2" type="noConversion"/>
  </si>
  <si>
    <t>M00236</t>
    <phoneticPr fontId="2" type="noConversion"/>
  </si>
  <si>
    <t>M00237</t>
  </si>
  <si>
    <t>M00238</t>
  </si>
  <si>
    <t>M00240</t>
    <phoneticPr fontId="2" type="noConversion"/>
  </si>
  <si>
    <t>M00244</t>
    <phoneticPr fontId="2" type="noConversion"/>
  </si>
  <si>
    <t>M00246</t>
    <phoneticPr fontId="2" type="noConversion"/>
  </si>
  <si>
    <t>M00251</t>
    <phoneticPr fontId="2" type="noConversion"/>
  </si>
  <si>
    <t>M00252</t>
  </si>
  <si>
    <t>M00253</t>
  </si>
  <si>
    <t>M00254</t>
  </si>
  <si>
    <t>M00256</t>
    <phoneticPr fontId="2" type="noConversion"/>
  </si>
  <si>
    <t>M00258</t>
    <phoneticPr fontId="2" type="noConversion"/>
  </si>
  <si>
    <t>M00259</t>
  </si>
  <si>
    <t>M00271</t>
    <phoneticPr fontId="2" type="noConversion"/>
  </si>
  <si>
    <t>M00275</t>
    <phoneticPr fontId="2" type="noConversion"/>
  </si>
  <si>
    <t>M00277</t>
    <phoneticPr fontId="2" type="noConversion"/>
  </si>
  <si>
    <t>M00279</t>
    <phoneticPr fontId="2" type="noConversion"/>
  </si>
  <si>
    <t>M00284</t>
    <phoneticPr fontId="2" type="noConversion"/>
  </si>
  <si>
    <t>M00285</t>
  </si>
  <si>
    <t>M00287</t>
    <phoneticPr fontId="2" type="noConversion"/>
  </si>
  <si>
    <t>M00288</t>
  </si>
  <si>
    <t>M00290</t>
    <phoneticPr fontId="2" type="noConversion"/>
  </si>
  <si>
    <t>M00291</t>
  </si>
  <si>
    <t>M00294</t>
    <phoneticPr fontId="2" type="noConversion"/>
  </si>
  <si>
    <t>M00298</t>
    <phoneticPr fontId="2" type="noConversion"/>
  </si>
  <si>
    <t>M00299</t>
  </si>
  <si>
    <t>M00302</t>
    <phoneticPr fontId="2" type="noConversion"/>
  </si>
  <si>
    <t>M00304</t>
    <phoneticPr fontId="2" type="noConversion"/>
  </si>
  <si>
    <t>M00305</t>
  </si>
  <si>
    <t>M00307</t>
    <phoneticPr fontId="2" type="noConversion"/>
  </si>
  <si>
    <t>M00308</t>
  </si>
  <si>
    <t>M00311</t>
    <phoneticPr fontId="2" type="noConversion"/>
  </si>
  <si>
    <t>M00312</t>
  </si>
  <si>
    <t>M00314</t>
    <phoneticPr fontId="2" type="noConversion"/>
  </si>
  <si>
    <t>M00315</t>
  </si>
  <si>
    <t>M00318</t>
    <phoneticPr fontId="2" type="noConversion"/>
  </si>
  <si>
    <t>M00319</t>
    <phoneticPr fontId="2" type="noConversion"/>
  </si>
  <si>
    <t>M00321</t>
    <phoneticPr fontId="2" type="noConversion"/>
  </si>
  <si>
    <t>M00322</t>
  </si>
  <si>
    <t>M00329</t>
  </si>
  <si>
    <t>M00330</t>
  </si>
  <si>
    <t>M00327</t>
    <phoneticPr fontId="2" type="noConversion"/>
  </si>
  <si>
    <t>M00328</t>
    <phoneticPr fontId="2" type="noConversion"/>
  </si>
  <si>
    <t>M00331</t>
  </si>
  <si>
    <t>M00332</t>
  </si>
  <si>
    <t>M00333</t>
  </si>
  <si>
    <t>M00334</t>
  </si>
  <si>
    <t>M00335</t>
  </si>
  <si>
    <t>M00336</t>
  </si>
  <si>
    <t>M00340</t>
    <phoneticPr fontId="2" type="noConversion"/>
  </si>
  <si>
    <t>M00341</t>
  </si>
  <si>
    <t>M00342</t>
  </si>
  <si>
    <t>M00346</t>
    <phoneticPr fontId="2" type="noConversion"/>
  </si>
  <si>
    <t>M00347</t>
  </si>
  <si>
    <t>M00358</t>
    <phoneticPr fontId="2" type="noConversion"/>
  </si>
  <si>
    <t>M00359</t>
    <phoneticPr fontId="2" type="noConversion"/>
  </si>
  <si>
    <t>M00361</t>
    <phoneticPr fontId="2" type="noConversion"/>
  </si>
  <si>
    <t>M00362</t>
  </si>
  <si>
    <t>M00366</t>
    <phoneticPr fontId="2" type="noConversion"/>
  </si>
  <si>
    <t>M00367</t>
  </si>
  <si>
    <t>M00368</t>
  </si>
  <si>
    <t>M00369</t>
  </si>
  <si>
    <t>M00371</t>
    <phoneticPr fontId="2" type="noConversion"/>
  </si>
  <si>
    <t>M00372</t>
  </si>
  <si>
    <t>M00377</t>
    <phoneticPr fontId="2" type="noConversion"/>
  </si>
  <si>
    <t>M00378</t>
  </si>
  <si>
    <t>M00380</t>
    <phoneticPr fontId="2" type="noConversion"/>
  </si>
  <si>
    <t>M00382</t>
    <phoneticPr fontId="2" type="noConversion"/>
  </si>
  <si>
    <t>M00385</t>
    <phoneticPr fontId="2" type="noConversion"/>
  </si>
  <si>
    <t>M00386</t>
    <phoneticPr fontId="2" type="noConversion"/>
  </si>
  <si>
    <t>M00388</t>
    <phoneticPr fontId="2" type="noConversion"/>
  </si>
  <si>
    <t>M00390</t>
    <phoneticPr fontId="2" type="noConversion"/>
  </si>
  <si>
    <t>M00391</t>
  </si>
  <si>
    <t>M00392</t>
  </si>
  <si>
    <t>M00393</t>
  </si>
  <si>
    <t>M00394</t>
  </si>
  <si>
    <t>M00395</t>
  </si>
  <si>
    <t>M00396</t>
  </si>
  <si>
    <t>M00397</t>
  </si>
  <si>
    <t>M00398</t>
  </si>
  <si>
    <t>M00400</t>
    <phoneticPr fontId="2" type="noConversion"/>
  </si>
  <si>
    <t>M00401</t>
  </si>
  <si>
    <t>M00402</t>
  </si>
  <si>
    <t>M00405</t>
    <phoneticPr fontId="2" type="noConversion"/>
  </si>
  <si>
    <t>M00413</t>
    <phoneticPr fontId="2" type="noConversion"/>
  </si>
  <si>
    <t>M00414</t>
  </si>
  <si>
    <t>M00419</t>
    <phoneticPr fontId="2" type="noConversion"/>
  </si>
  <si>
    <t>M00420</t>
  </si>
  <si>
    <t>M00421</t>
  </si>
  <si>
    <t>M00424</t>
    <phoneticPr fontId="2" type="noConversion"/>
  </si>
  <si>
    <t>M00425</t>
  </si>
  <si>
    <t>M00427</t>
    <phoneticPr fontId="2" type="noConversion"/>
  </si>
  <si>
    <t>M00430</t>
    <phoneticPr fontId="2" type="noConversion"/>
  </si>
  <si>
    <t>M00432</t>
    <phoneticPr fontId="2" type="noConversion"/>
  </si>
  <si>
    <t>M00433</t>
    <phoneticPr fontId="2" type="noConversion"/>
  </si>
  <si>
    <t>M00438</t>
    <phoneticPr fontId="2" type="noConversion"/>
  </si>
  <si>
    <t>M00439</t>
    <phoneticPr fontId="2" type="noConversion"/>
  </si>
  <si>
    <t>M00444</t>
  </si>
  <si>
    <t>M00443</t>
    <phoneticPr fontId="2" type="noConversion"/>
  </si>
  <si>
    <t>M00448</t>
    <phoneticPr fontId="2" type="noConversion"/>
  </si>
  <si>
    <t>M00451</t>
    <phoneticPr fontId="2" type="noConversion"/>
  </si>
  <si>
    <t>M00455</t>
    <phoneticPr fontId="2" type="noConversion"/>
  </si>
  <si>
    <t>M00456</t>
  </si>
  <si>
    <t>M00457</t>
  </si>
  <si>
    <t>M00463</t>
    <phoneticPr fontId="2" type="noConversion"/>
  </si>
  <si>
    <t>M00467</t>
    <phoneticPr fontId="2" type="noConversion"/>
  </si>
  <si>
    <t>M00468</t>
  </si>
  <si>
    <t>M00469</t>
  </si>
  <si>
    <t>M00471</t>
  </si>
  <si>
    <t>M00472</t>
  </si>
  <si>
    <t>M00474</t>
    <phoneticPr fontId="2" type="noConversion"/>
  </si>
  <si>
    <t>M00475</t>
  </si>
  <si>
    <t>M00476</t>
  </si>
  <si>
    <t>M00477</t>
  </si>
  <si>
    <t>M00479</t>
    <phoneticPr fontId="2" type="noConversion"/>
  </si>
  <si>
    <t>M00480</t>
  </si>
  <si>
    <t>M00482</t>
    <phoneticPr fontId="2" type="noConversion"/>
  </si>
  <si>
    <t>M00484</t>
    <phoneticPr fontId="2" type="noConversion"/>
  </si>
  <si>
    <t>M00485</t>
  </si>
  <si>
    <t>M00493</t>
    <phoneticPr fontId="2" type="noConversion"/>
  </si>
  <si>
    <t>M00498</t>
    <phoneticPr fontId="2" type="noConversion"/>
  </si>
  <si>
    <t>M00501</t>
    <phoneticPr fontId="2" type="noConversion"/>
  </si>
  <si>
    <t>M00504</t>
    <phoneticPr fontId="2" type="noConversion"/>
  </si>
  <si>
    <t>M00507</t>
    <phoneticPr fontId="2" type="noConversion"/>
  </si>
  <si>
    <t>M00508</t>
    <phoneticPr fontId="2" type="noConversion"/>
  </si>
  <si>
    <t>M00509</t>
  </si>
  <si>
    <t>M00510</t>
  </si>
  <si>
    <t>M00511</t>
  </si>
  <si>
    <t>M00512</t>
  </si>
  <si>
    <t>M00513</t>
  </si>
  <si>
    <t>M00514</t>
  </si>
  <si>
    <t>M00518</t>
    <phoneticPr fontId="2" type="noConversion"/>
  </si>
  <si>
    <t>M00520</t>
    <phoneticPr fontId="2" type="noConversion"/>
  </si>
  <si>
    <t>M00523</t>
    <phoneticPr fontId="2" type="noConversion"/>
  </si>
  <si>
    <t>M00525</t>
    <phoneticPr fontId="2" type="noConversion"/>
  </si>
  <si>
    <t>M00526</t>
  </si>
  <si>
    <t>M00529</t>
  </si>
  <si>
    <t>M00535</t>
  </si>
  <si>
    <t>M00528</t>
    <phoneticPr fontId="2" type="noConversion"/>
  </si>
  <si>
    <t>M00532</t>
    <phoneticPr fontId="2" type="noConversion"/>
  </si>
  <si>
    <t>M00534</t>
    <phoneticPr fontId="2" type="noConversion"/>
  </si>
  <si>
    <t>M00538</t>
    <phoneticPr fontId="2" type="noConversion"/>
  </si>
  <si>
    <t>M00541</t>
    <phoneticPr fontId="2" type="noConversion"/>
  </si>
  <si>
    <t>M00545</t>
    <phoneticPr fontId="2" type="noConversion"/>
  </si>
  <si>
    <t>M00546</t>
  </si>
  <si>
    <t>M00548</t>
    <phoneticPr fontId="2" type="noConversion"/>
  </si>
  <si>
    <t>M00549</t>
  </si>
  <si>
    <t>M00550</t>
  </si>
  <si>
    <t>M00551</t>
  </si>
  <si>
    <t>M00553</t>
    <phoneticPr fontId="2" type="noConversion"/>
  </si>
  <si>
    <t>M00556</t>
  </si>
  <si>
    <t>M00555</t>
    <phoneticPr fontId="2" type="noConversion"/>
  </si>
  <si>
    <t>M00559</t>
    <phoneticPr fontId="2" type="noConversion"/>
  </si>
  <si>
    <t>M00564</t>
    <phoneticPr fontId="2" type="noConversion"/>
  </si>
  <si>
    <t>M00566</t>
    <phoneticPr fontId="2" type="noConversion"/>
  </si>
  <si>
    <t>M00567</t>
  </si>
  <si>
    <t>M00568</t>
  </si>
  <si>
    <t>M00569</t>
  </si>
  <si>
    <t>M00570</t>
  </si>
  <si>
    <t>M00571</t>
  </si>
  <si>
    <t>M00572</t>
  </si>
  <si>
    <t>M00574</t>
    <phoneticPr fontId="2" type="noConversion"/>
  </si>
  <si>
    <t>M00577</t>
    <phoneticPr fontId="2" type="noConversion"/>
  </si>
  <si>
    <t>M00580</t>
    <phoneticPr fontId="2" type="noConversion"/>
  </si>
  <si>
    <t>M00581</t>
    <phoneticPr fontId="2" type="noConversion"/>
  </si>
  <si>
    <t>M00583</t>
    <phoneticPr fontId="2" type="noConversion"/>
  </si>
  <si>
    <t>M00584</t>
  </si>
  <si>
    <t>M00586</t>
    <phoneticPr fontId="2" type="noConversion"/>
  </si>
  <si>
    <t>M00587</t>
  </si>
  <si>
    <t>M00588</t>
  </si>
  <si>
    <t>M00590</t>
    <phoneticPr fontId="2" type="noConversion"/>
  </si>
  <si>
    <t>M00592</t>
    <phoneticPr fontId="2" type="noConversion"/>
  </si>
  <si>
    <t>M00594</t>
    <phoneticPr fontId="2" type="noConversion"/>
  </si>
  <si>
    <t>M00597</t>
    <phoneticPr fontId="2" type="noConversion"/>
  </si>
  <si>
    <t>M00599</t>
    <phoneticPr fontId="2" type="noConversion"/>
  </si>
  <si>
    <t>M00600</t>
  </si>
  <si>
    <t>M00602</t>
    <phoneticPr fontId="2" type="noConversion"/>
  </si>
  <si>
    <t>M00603</t>
  </si>
  <si>
    <t>M00604</t>
  </si>
  <si>
    <t>M00605</t>
  </si>
  <si>
    <t>M00606</t>
  </si>
  <si>
    <t>M00607</t>
  </si>
  <si>
    <t>M00612</t>
  </si>
  <si>
    <t>M00609</t>
    <phoneticPr fontId="2" type="noConversion"/>
  </si>
  <si>
    <t>M00611</t>
    <phoneticPr fontId="2" type="noConversion"/>
  </si>
  <si>
    <t>M00613</t>
  </si>
  <si>
    <t>M00616</t>
    <phoneticPr fontId="2" type="noConversion"/>
  </si>
  <si>
    <t>M00617</t>
  </si>
  <si>
    <t>M00618</t>
  </si>
  <si>
    <t>M00620</t>
    <phoneticPr fontId="2" type="noConversion"/>
  </si>
  <si>
    <t>M00629</t>
    <phoneticPr fontId="2" type="noConversion"/>
  </si>
  <si>
    <t>M00623</t>
    <phoneticPr fontId="2" type="noConversion"/>
  </si>
  <si>
    <t>M00624</t>
  </si>
  <si>
    <t>M00626</t>
    <phoneticPr fontId="2" type="noConversion"/>
  </si>
  <si>
    <t>M00628</t>
    <phoneticPr fontId="2" type="noConversion"/>
  </si>
  <si>
    <t>M00630</t>
  </si>
  <si>
    <t>M00631</t>
  </si>
  <si>
    <t>M00632</t>
  </si>
  <si>
    <t>M00633</t>
  </si>
  <si>
    <t>M00634</t>
  </si>
  <si>
    <t>M00635</t>
  </si>
  <si>
    <t>M00636</t>
  </si>
  <si>
    <t>M00637</t>
  </si>
  <si>
    <t>M00640</t>
  </si>
  <si>
    <t>M00639</t>
    <phoneticPr fontId="2" type="noConversion"/>
  </si>
  <si>
    <t>M00642</t>
    <phoneticPr fontId="2" type="noConversion"/>
  </si>
  <si>
    <t>M00644</t>
    <phoneticPr fontId="2" type="noConversion"/>
  </si>
  <si>
    <t>M00645</t>
  </si>
  <si>
    <t>M00646</t>
  </si>
  <si>
    <t>M00649</t>
  </si>
  <si>
    <t>M00650</t>
  </si>
  <si>
    <t>M00648</t>
    <phoneticPr fontId="2" type="noConversion"/>
  </si>
  <si>
    <t>M00653</t>
  </si>
  <si>
    <t>M00655</t>
    <phoneticPr fontId="2" type="noConversion"/>
  </si>
  <si>
    <t>M00658</t>
    <phoneticPr fontId="2" type="noConversion"/>
  </si>
  <si>
    <t>M00659</t>
  </si>
  <si>
    <t>M00662</t>
  </si>
  <si>
    <t>M00663</t>
  </si>
  <si>
    <t>M00661</t>
    <phoneticPr fontId="2" type="noConversion"/>
  </si>
  <si>
    <t>M00666</t>
  </si>
  <si>
    <t>M00667</t>
  </si>
  <si>
    <t>M00668</t>
  </si>
  <si>
    <t>M00665</t>
    <phoneticPr fontId="2" type="noConversion"/>
  </si>
  <si>
    <t>M00670</t>
    <phoneticPr fontId="2" type="noConversion"/>
  </si>
  <si>
    <t>M00675</t>
    <phoneticPr fontId="2" type="noConversion"/>
  </si>
  <si>
    <t>M00678</t>
    <phoneticPr fontId="2" type="noConversion"/>
  </si>
  <si>
    <t>M00681</t>
    <phoneticPr fontId="2" type="noConversion"/>
  </si>
  <si>
    <t>M00682</t>
  </si>
  <si>
    <t>M00683</t>
  </si>
  <si>
    <t>M00685</t>
    <phoneticPr fontId="2" type="noConversion"/>
  </si>
  <si>
    <t>M00687</t>
    <phoneticPr fontId="2" type="noConversion"/>
  </si>
  <si>
    <t>M00689</t>
    <phoneticPr fontId="2" type="noConversion"/>
  </si>
  <si>
    <t>M00690</t>
  </si>
  <si>
    <t>M00691</t>
  </si>
  <si>
    <t>M00692</t>
  </si>
  <si>
    <t>M00693</t>
  </si>
  <si>
    <t>M00696</t>
    <phoneticPr fontId="2" type="noConversion"/>
  </si>
  <si>
    <t>M00707</t>
    <phoneticPr fontId="2" type="noConversion"/>
  </si>
  <si>
    <t>M00708</t>
  </si>
  <si>
    <t>M00709</t>
  </si>
  <si>
    <t>M00714</t>
    <phoneticPr fontId="2" type="noConversion"/>
  </si>
  <si>
    <t>M00715</t>
  </si>
  <si>
    <t>M00716</t>
  </si>
  <si>
    <t>M00722</t>
  </si>
  <si>
    <t>M00719</t>
    <phoneticPr fontId="2" type="noConversion"/>
  </si>
  <si>
    <t>M00721</t>
    <phoneticPr fontId="2" type="noConversion"/>
  </si>
  <si>
    <t>M00723</t>
  </si>
  <si>
    <t>M00724</t>
  </si>
  <si>
    <t>M00725</t>
  </si>
  <si>
    <t>M00726</t>
  </si>
  <si>
    <t>M00727</t>
  </si>
  <si>
    <t>M00728</t>
  </si>
  <si>
    <t>M00731</t>
  </si>
  <si>
    <t>M00736</t>
    <phoneticPr fontId="2" type="noConversion"/>
  </si>
  <si>
    <t>M00738</t>
    <phoneticPr fontId="2" type="noConversion"/>
  </si>
  <si>
    <t>M00739</t>
  </si>
  <si>
    <t>M00740</t>
  </si>
  <si>
    <t>M00741</t>
  </si>
  <si>
    <t>M00746</t>
    <phoneticPr fontId="2" type="noConversion"/>
  </si>
  <si>
    <t>M00747</t>
  </si>
  <si>
    <t>M00748</t>
  </si>
  <si>
    <t>M00749</t>
  </si>
  <si>
    <t>M00750</t>
  </si>
  <si>
    <t>M00751</t>
  </si>
  <si>
    <t>M00752</t>
  </si>
  <si>
    <t>M00753</t>
  </si>
  <si>
    <t>M00754</t>
  </si>
  <si>
    <t>M00755</t>
  </si>
  <si>
    <t>M00756</t>
  </si>
  <si>
    <t>M00758</t>
    <phoneticPr fontId="2" type="noConversion"/>
  </si>
  <si>
    <t>M00760</t>
    <phoneticPr fontId="2" type="noConversion"/>
  </si>
  <si>
    <t>M00761</t>
  </si>
  <si>
    <t>M00765</t>
  </si>
  <si>
    <t>M00766</t>
  </si>
  <si>
    <t>M00767</t>
  </si>
  <si>
    <t>M00763</t>
    <phoneticPr fontId="2" type="noConversion"/>
  </si>
  <si>
    <t>M00764</t>
    <phoneticPr fontId="2" type="noConversion"/>
  </si>
  <si>
    <t>M00771</t>
    <phoneticPr fontId="2" type="noConversion"/>
  </si>
  <si>
    <t>M00772</t>
  </si>
  <si>
    <t>M00773</t>
  </si>
  <si>
    <t>M00774</t>
  </si>
  <si>
    <t>M00775</t>
  </si>
  <si>
    <t>M00776</t>
  </si>
  <si>
    <t>M00777</t>
  </si>
  <si>
    <t>M00778</t>
  </si>
  <si>
    <t>M00779</t>
  </si>
  <si>
    <t>M00780</t>
  </si>
  <si>
    <t>M00783</t>
  </si>
  <si>
    <t>M00784</t>
  </si>
  <si>
    <t>M00785</t>
  </si>
  <si>
    <t>M00782</t>
    <phoneticPr fontId="2" type="noConversion"/>
  </si>
  <si>
    <t>M00786</t>
  </si>
  <si>
    <t>M00787</t>
  </si>
  <si>
    <t>M00790</t>
    <phoneticPr fontId="2" type="noConversion"/>
  </si>
  <si>
    <t>M00791</t>
  </si>
  <si>
    <t>M00792</t>
  </si>
  <si>
    <t>M00793</t>
  </si>
  <si>
    <t>M00794</t>
  </si>
  <si>
    <t>M00795</t>
  </si>
  <si>
    <t>M00796</t>
  </si>
  <si>
    <t>M00797</t>
  </si>
  <si>
    <t>M00798</t>
  </si>
  <si>
    <t>M00799</t>
  </si>
  <si>
    <t>M00802</t>
    <phoneticPr fontId="2" type="noConversion"/>
  </si>
  <si>
    <t>M00803</t>
  </si>
  <si>
    <t>M00809</t>
    <phoneticPr fontId="2" type="noConversion"/>
  </si>
  <si>
    <t>M00810</t>
    <phoneticPr fontId="2" type="noConversion"/>
  </si>
  <si>
    <t>M00815</t>
    <phoneticPr fontId="2" type="noConversion"/>
  </si>
  <si>
    <t>M00816</t>
    <phoneticPr fontId="2" type="noConversion"/>
  </si>
  <si>
    <t>M00818</t>
    <phoneticPr fontId="2" type="noConversion"/>
  </si>
  <si>
    <t>M00819</t>
    <phoneticPr fontId="2" type="noConversion"/>
  </si>
  <si>
    <t>家庭編號</t>
    <phoneticPr fontId="2" type="noConversion"/>
  </si>
  <si>
    <t>會員編號</t>
    <phoneticPr fontId="2" type="noConversion"/>
  </si>
  <si>
    <t>M00289</t>
    <phoneticPr fontId="2" type="noConversion"/>
  </si>
  <si>
    <t>F0289</t>
    <phoneticPr fontId="2" type="noConversion"/>
  </si>
  <si>
    <t>安泰邨豐泰樓1214室</t>
    <phoneticPr fontId="2" type="noConversion"/>
  </si>
  <si>
    <t>東涌迎東邨迎褔樓1506室</t>
  </si>
  <si>
    <t>M00349</t>
    <phoneticPr fontId="2" type="noConversion"/>
  </si>
  <si>
    <t>安泰邨德泰樓2912室</t>
    <phoneticPr fontId="2" type="noConversion"/>
  </si>
  <si>
    <t>1子3歳, 1女5歲</t>
    <phoneticPr fontId="2" type="noConversion"/>
  </si>
  <si>
    <t>楚宜</t>
    <phoneticPr fontId="2" type="noConversion"/>
  </si>
  <si>
    <t>M03011</t>
    <phoneticPr fontId="2" type="noConversion"/>
  </si>
  <si>
    <t>北河街92號唐7樓D室</t>
    <phoneticPr fontId="2" type="noConversion"/>
  </si>
  <si>
    <t>1女6歲</t>
    <phoneticPr fontId="2" type="noConversion"/>
  </si>
  <si>
    <t>M03014</t>
    <phoneticPr fontId="2" type="noConversion"/>
  </si>
  <si>
    <t>北河街92號唐7樓E室</t>
    <phoneticPr fontId="2" type="noConversion"/>
  </si>
  <si>
    <t>1子5歲</t>
    <phoneticPr fontId="2" type="noConversion"/>
  </si>
  <si>
    <t>M03016</t>
    <phoneticPr fontId="2" type="noConversion"/>
  </si>
  <si>
    <t>梁家思</t>
    <phoneticPr fontId="2" type="noConversion"/>
  </si>
  <si>
    <t>謝紹英</t>
    <phoneticPr fontId="2" type="noConversion"/>
  </si>
  <si>
    <t>F0902</t>
  </si>
  <si>
    <t>F0903</t>
  </si>
  <si>
    <t>F0904</t>
  </si>
  <si>
    <t>F0905</t>
  </si>
  <si>
    <t>F0907</t>
  </si>
  <si>
    <t>F0911</t>
  </si>
  <si>
    <t>F0912</t>
  </si>
  <si>
    <t>F0913</t>
  </si>
  <si>
    <t>F0914</t>
  </si>
  <si>
    <t>F0915</t>
  </si>
  <si>
    <t>富昌邨富旺樓1412室</t>
    <phoneticPr fontId="2" type="noConversion"/>
  </si>
  <si>
    <t>單程2018</t>
    <phoneticPr fontId="2" type="noConversion"/>
  </si>
  <si>
    <t>2子10,4歲</t>
    <phoneticPr fontId="2" type="noConversion"/>
  </si>
  <si>
    <t>M03020</t>
    <phoneticPr fontId="2" type="noConversion"/>
  </si>
  <si>
    <t>M03023</t>
    <phoneticPr fontId="2" type="noConversion"/>
  </si>
  <si>
    <t>女</t>
    <phoneticPr fontId="2" type="noConversion"/>
  </si>
  <si>
    <t>桂林街115號6樓B室</t>
  </si>
  <si>
    <t>單程2013</t>
    <phoneticPr fontId="2" type="noConversion"/>
  </si>
  <si>
    <t>1子7歳, 2女16,13歲</t>
    <phoneticPr fontId="2" type="noConversion"/>
  </si>
  <si>
    <t>北河街27號唐7樓A室</t>
  </si>
  <si>
    <t>2女16,7歲</t>
    <phoneticPr fontId="2" type="noConversion"/>
  </si>
  <si>
    <t>M03027</t>
    <phoneticPr fontId="2" type="noConversion"/>
  </si>
  <si>
    <t>陳麗君</t>
    <phoneticPr fontId="2" type="noConversion"/>
  </si>
  <si>
    <t>梁紅梅</t>
    <phoneticPr fontId="2" type="noConversion"/>
  </si>
  <si>
    <t>朱欣</t>
    <phoneticPr fontId="2" type="noConversion"/>
  </si>
  <si>
    <t>嚴彩霞</t>
    <phoneticPr fontId="2" type="noConversion"/>
  </si>
  <si>
    <t>海壇街228號唐7樓B4房</t>
    <phoneticPr fontId="2" type="noConversion"/>
  </si>
  <si>
    <t>1女4歲, 1子0歲</t>
    <phoneticPr fontId="2" type="noConversion"/>
  </si>
  <si>
    <t>六</t>
    <phoneticPr fontId="2" type="noConversion"/>
  </si>
  <si>
    <t>彭雪珠</t>
  </si>
  <si>
    <t>M03031</t>
    <phoneticPr fontId="2" type="noConversion"/>
  </si>
  <si>
    <t>福華街60號3樓B室</t>
  </si>
  <si>
    <t>單程2016</t>
    <phoneticPr fontId="2" type="noConversion"/>
  </si>
  <si>
    <t>1子5歲</t>
    <phoneticPr fontId="2" type="noConversion"/>
  </si>
  <si>
    <t>源雪儀</t>
  </si>
  <si>
    <t>M03033</t>
    <phoneticPr fontId="2" type="noConversion"/>
  </si>
  <si>
    <t>女</t>
    <phoneticPr fontId="2" type="noConversion"/>
  </si>
  <si>
    <t>長沙灣124號德祥大廈5樓A室B房</t>
  </si>
  <si>
    <t>1子15歲, 1女5歲</t>
    <phoneticPr fontId="2" type="noConversion"/>
  </si>
  <si>
    <t>M03036</t>
    <phoneticPr fontId="2" type="noConversion"/>
  </si>
  <si>
    <t>章楚玲</t>
  </si>
  <si>
    <t>榮昌邨榮俊樓3703室</t>
  </si>
  <si>
    <t>單程2015</t>
    <phoneticPr fontId="2" type="noConversion"/>
  </si>
  <si>
    <t>1子4歲, 1女0歲</t>
    <phoneticPr fontId="2" type="noConversion"/>
  </si>
  <si>
    <t>F0158</t>
    <phoneticPr fontId="2" type="noConversion"/>
  </si>
  <si>
    <t>M00158</t>
    <phoneticPr fontId="2" type="noConversion"/>
  </si>
  <si>
    <t>M00700</t>
    <phoneticPr fontId="2" type="noConversion"/>
  </si>
  <si>
    <t>M00701</t>
    <phoneticPr fontId="2" type="noConversion"/>
  </si>
  <si>
    <t>M00703</t>
    <phoneticPr fontId="2" type="noConversion"/>
  </si>
  <si>
    <t>M00704</t>
  </si>
  <si>
    <t>M00462</t>
    <phoneticPr fontId="2" type="noConversion"/>
  </si>
  <si>
    <t>大埔道136-154號東盧大厦10樓3室</t>
  </si>
  <si>
    <t>元州邨元禧樓3501室</t>
    <phoneticPr fontId="2" type="noConversion"/>
  </si>
  <si>
    <t>南山邨南安樓830室</t>
    <phoneticPr fontId="2" type="noConversion"/>
  </si>
  <si>
    <t>海盈邨盈輝樓2510室</t>
    <phoneticPr fontId="2" type="noConversion"/>
  </si>
  <si>
    <t>麗閣邨麗蘿樓902室</t>
    <phoneticPr fontId="5" type="noConversion"/>
  </si>
  <si>
    <t>石硤尾邨19座929室</t>
    <phoneticPr fontId="2" type="noConversion"/>
  </si>
  <si>
    <t>葵涌安蔭邨嘉藝樓2018室</t>
    <phoneticPr fontId="2" type="noConversion"/>
  </si>
  <si>
    <t>海麗邨海信樓406室</t>
    <phoneticPr fontId="2" type="noConversion"/>
  </si>
  <si>
    <t>陳柳清</t>
    <phoneticPr fontId="2" type="noConversion"/>
  </si>
  <si>
    <t>再婚</t>
    <phoneticPr fontId="2" type="noConversion"/>
  </si>
  <si>
    <t>女</t>
    <phoneticPr fontId="2" type="noConversion"/>
  </si>
  <si>
    <t>鴨寮街236號四樓C房</t>
    <phoneticPr fontId="2" type="noConversion"/>
  </si>
  <si>
    <t>2子23, 5歲</t>
    <phoneticPr fontId="2" type="noConversion"/>
  </si>
  <si>
    <t>M03084</t>
    <phoneticPr fontId="2" type="noConversion"/>
  </si>
  <si>
    <t>温雅美</t>
  </si>
  <si>
    <t>長沙灣道蘭芳華厦八樓B房</t>
  </si>
  <si>
    <t>長者津貼+贍養費</t>
    <phoneticPr fontId="2" type="noConversion"/>
  </si>
  <si>
    <t>1子2歳, 1女1歲</t>
    <phoneticPr fontId="2" type="noConversion"/>
  </si>
  <si>
    <t>基隆街222號5/F C室</t>
    <phoneticPr fontId="2" type="noConversion"/>
  </si>
  <si>
    <t>1子5歳, 1女10歲</t>
    <phoneticPr fontId="2" type="noConversion"/>
  </si>
  <si>
    <t>李美年</t>
    <phoneticPr fontId="2" type="noConversion"/>
  </si>
  <si>
    <t>M03089</t>
    <phoneticPr fontId="2" type="noConversion"/>
  </si>
  <si>
    <t>鴨寮街121號8樓C房</t>
    <phoneticPr fontId="2" type="noConversion"/>
  </si>
  <si>
    <t>雙非</t>
    <phoneticPr fontId="2" type="noConversion"/>
  </si>
  <si>
    <t>膳養費+家人資助</t>
    <phoneticPr fontId="2" type="noConversion"/>
  </si>
  <si>
    <t>M03092</t>
    <phoneticPr fontId="2" type="noConversion"/>
  </si>
  <si>
    <t>1子11歳, 2女18,13歲</t>
    <phoneticPr fontId="2" type="noConversion"/>
  </si>
  <si>
    <t>已婚</t>
    <phoneticPr fontId="2" type="noConversion"/>
  </si>
  <si>
    <t>九江街138號1/F A室</t>
    <phoneticPr fontId="2" type="noConversion"/>
  </si>
  <si>
    <t>1子5歲</t>
    <phoneticPr fontId="2" type="noConversion"/>
  </si>
  <si>
    <t>M03096</t>
    <phoneticPr fontId="2" type="noConversion"/>
  </si>
  <si>
    <t>女</t>
    <phoneticPr fontId="2" type="noConversion"/>
  </si>
  <si>
    <t>M03098</t>
    <phoneticPr fontId="2" type="noConversion"/>
  </si>
  <si>
    <t>F0909</t>
    <phoneticPr fontId="2" type="noConversion"/>
  </si>
  <si>
    <t>梁春銀</t>
    <phoneticPr fontId="2" type="noConversion"/>
  </si>
  <si>
    <t>F0910</t>
    <phoneticPr fontId="2" type="noConversion"/>
  </si>
  <si>
    <t>吳燕妮</t>
    <phoneticPr fontId="2" type="noConversion"/>
  </si>
  <si>
    <t>吳少丹</t>
    <phoneticPr fontId="2" type="noConversion"/>
  </si>
  <si>
    <t>M00506</t>
    <phoneticPr fontId="2" type="noConversion"/>
  </si>
  <si>
    <t>F0506</t>
    <phoneticPr fontId="2" type="noConversion"/>
  </si>
  <si>
    <t>土瓜灣落山道74B唐三樓</t>
  </si>
  <si>
    <t>M00743</t>
    <phoneticPr fontId="2" type="noConversion"/>
  </si>
  <si>
    <t>M03086</t>
    <phoneticPr fontId="2" type="noConversion"/>
  </si>
  <si>
    <t xml:space="preserve">石硤偉智里一號白玉樓9樓H </t>
    <phoneticPr fontId="2" type="noConversion"/>
  </si>
  <si>
    <t>F0917</t>
  </si>
  <si>
    <t>蔡薛香</t>
    <phoneticPr fontId="2" type="noConversion"/>
  </si>
  <si>
    <t>荔枝角道366號2樓1室</t>
    <phoneticPr fontId="2" type="noConversion"/>
  </si>
  <si>
    <t>2女11,2.5歲</t>
    <phoneticPr fontId="2" type="noConversion"/>
  </si>
  <si>
    <t>M03111</t>
    <phoneticPr fontId="2" type="noConversion"/>
  </si>
  <si>
    <t>關美花</t>
    <phoneticPr fontId="2" type="noConversion"/>
  </si>
  <si>
    <t>女</t>
    <phoneticPr fontId="2" type="noConversion"/>
  </si>
  <si>
    <t>汝洲街237-241號玉泉樓8/F E室D房</t>
    <phoneticPr fontId="2" type="noConversion"/>
  </si>
  <si>
    <t>2女13,11歲</t>
    <phoneticPr fontId="2" type="noConversion"/>
  </si>
  <si>
    <t>M03114</t>
    <phoneticPr fontId="2" type="noConversion"/>
  </si>
  <si>
    <t>燕四平</t>
    <phoneticPr fontId="2" type="noConversion"/>
  </si>
  <si>
    <t>榮昌邨榮傑樓911室</t>
    <phoneticPr fontId="2" type="noConversion"/>
  </si>
  <si>
    <t>1女5歲</t>
    <phoneticPr fontId="2" type="noConversion"/>
  </si>
  <si>
    <t>M03117</t>
    <phoneticPr fontId="2" type="noConversion"/>
  </si>
  <si>
    <t>F0920</t>
  </si>
  <si>
    <t>F0921</t>
  </si>
  <si>
    <t>F0922</t>
  </si>
  <si>
    <t>F0923</t>
  </si>
  <si>
    <t>F0924</t>
  </si>
  <si>
    <t>單程2015</t>
    <phoneticPr fontId="2" type="noConversion"/>
  </si>
  <si>
    <t>1子4歲</t>
    <phoneticPr fontId="2" type="noConversion"/>
  </si>
  <si>
    <t>韓露詩</t>
    <phoneticPr fontId="2" type="noConversion"/>
  </si>
  <si>
    <t>1女18歲</t>
    <phoneticPr fontId="2" type="noConversion"/>
  </si>
  <si>
    <t>夏萍</t>
    <phoneticPr fontId="2" type="noConversion"/>
  </si>
  <si>
    <t>南昌街25號唐六樓</t>
    <phoneticPr fontId="2" type="noConversion"/>
  </si>
  <si>
    <t>M03119</t>
    <phoneticPr fontId="2" type="noConversion"/>
  </si>
  <si>
    <t>M03121</t>
    <phoneticPr fontId="2" type="noConversion"/>
  </si>
  <si>
    <t>女</t>
    <phoneticPr fontId="2" type="noConversion"/>
  </si>
  <si>
    <t>孖仔3個月</t>
    <phoneticPr fontId="2" type="noConversion"/>
  </si>
  <si>
    <t>M03125</t>
    <phoneticPr fontId="2" type="noConversion"/>
  </si>
  <si>
    <t>M00049</t>
    <phoneticPr fontId="2" type="noConversion"/>
  </si>
  <si>
    <t>單1,3,5</t>
    <phoneticPr fontId="2" type="noConversion"/>
  </si>
  <si>
    <t>安泰邨德泰樓2908室</t>
    <phoneticPr fontId="2" type="noConversion"/>
  </si>
  <si>
    <t>東涌</t>
    <phoneticPr fontId="2" type="noConversion"/>
  </si>
  <si>
    <t>元州街6號唐五樓</t>
  </si>
  <si>
    <t>大南街205號F/2 A室</t>
    <phoneticPr fontId="2" type="noConversion"/>
  </si>
  <si>
    <t>1女10個月</t>
    <phoneticPr fontId="2" type="noConversion"/>
  </si>
  <si>
    <t>M03131</t>
    <phoneticPr fontId="2" type="noConversion"/>
  </si>
  <si>
    <t>大南街366號3/F 四樓A室</t>
    <phoneticPr fontId="2" type="noConversion"/>
  </si>
  <si>
    <t>綜援+贍養費</t>
    <phoneticPr fontId="2" type="noConversion"/>
  </si>
  <si>
    <t>1子2歲</t>
    <phoneticPr fontId="2" type="noConversion"/>
  </si>
  <si>
    <t>M03133</t>
    <phoneticPr fontId="2" type="noConversion"/>
  </si>
  <si>
    <t>大南街157號唐二樓</t>
    <phoneticPr fontId="2" type="noConversion"/>
  </si>
  <si>
    <t>1女13歲</t>
    <phoneticPr fontId="2" type="noConversion"/>
  </si>
  <si>
    <t>M03135</t>
    <phoneticPr fontId="2" type="noConversion"/>
  </si>
  <si>
    <t>F0918</t>
    <phoneticPr fontId="2" type="noConversion"/>
  </si>
  <si>
    <t>陳靜</t>
    <phoneticPr fontId="2" type="noConversion"/>
  </si>
  <si>
    <t>F0919</t>
    <phoneticPr fontId="2" type="noConversion"/>
  </si>
  <si>
    <t>高凱愉</t>
    <phoneticPr fontId="2" type="noConversion"/>
  </si>
  <si>
    <t>王麗</t>
    <phoneticPr fontId="2" type="noConversion"/>
  </si>
  <si>
    <t>F0925</t>
  </si>
  <si>
    <t>F0926</t>
  </si>
  <si>
    <t>F0927</t>
  </si>
  <si>
    <t>F0928</t>
  </si>
  <si>
    <t>F0929</t>
  </si>
  <si>
    <t>F0930</t>
  </si>
  <si>
    <t>F0931</t>
  </si>
  <si>
    <t>F0933</t>
  </si>
  <si>
    <t>F0934</t>
  </si>
  <si>
    <t>謝木燕</t>
    <phoneticPr fontId="2" type="noConversion"/>
  </si>
  <si>
    <t>67650012/先生56494488</t>
    <phoneticPr fontId="2" type="noConversion"/>
  </si>
  <si>
    <t>單程2018</t>
    <phoneticPr fontId="2" type="noConversion"/>
  </si>
  <si>
    <t>1女5歲</t>
    <phoneticPr fontId="2" type="noConversion"/>
  </si>
  <si>
    <t>汝州街299號唐7樓A室</t>
    <phoneticPr fontId="2" type="noConversion"/>
  </si>
  <si>
    <t>M03137</t>
    <phoneticPr fontId="2" type="noConversion"/>
  </si>
  <si>
    <t>大南街264號2/F 唐三樓C室</t>
    <phoneticPr fontId="2" type="noConversion"/>
  </si>
  <si>
    <t>單程2013</t>
    <phoneticPr fontId="2" type="noConversion"/>
  </si>
  <si>
    <t>低收入+贍養費</t>
    <phoneticPr fontId="2" type="noConversion"/>
  </si>
  <si>
    <t>1子4歲</t>
    <phoneticPr fontId="2" type="noConversion"/>
  </si>
  <si>
    <t>楚宜 + Charles</t>
    <phoneticPr fontId="2" type="noConversion"/>
  </si>
  <si>
    <t>M03139</t>
    <phoneticPr fontId="2" type="noConversion"/>
  </si>
  <si>
    <t>陳飛</t>
    <phoneticPr fontId="2" type="noConversion"/>
  </si>
  <si>
    <t>湯燕珍</t>
    <phoneticPr fontId="2" type="noConversion"/>
  </si>
  <si>
    <t>1女6歲</t>
    <phoneticPr fontId="2" type="noConversion"/>
  </si>
  <si>
    <t>M03141</t>
    <phoneticPr fontId="2" type="noConversion"/>
  </si>
  <si>
    <t>黎冰</t>
    <phoneticPr fontId="2" type="noConversion"/>
  </si>
  <si>
    <t>2子9,6歲, 1女7歲</t>
    <phoneticPr fontId="2" type="noConversion"/>
  </si>
  <si>
    <t>M03143</t>
    <phoneticPr fontId="2" type="noConversion"/>
  </si>
  <si>
    <t>李桂卿</t>
    <phoneticPr fontId="2" type="noConversion"/>
  </si>
  <si>
    <t>石硤尾邨19座1125室</t>
    <phoneticPr fontId="2" type="noConversion"/>
  </si>
  <si>
    <t>2子22,12歲, 1女15歲</t>
    <phoneticPr fontId="2" type="noConversion"/>
  </si>
  <si>
    <t>M03147</t>
    <phoneticPr fontId="2" type="noConversion"/>
  </si>
  <si>
    <t>李小玲</t>
    <phoneticPr fontId="2" type="noConversion"/>
  </si>
  <si>
    <t>白田邨太田樓1717室</t>
    <phoneticPr fontId="2" type="noConversion"/>
  </si>
  <si>
    <t>1女4歲</t>
    <phoneticPr fontId="2" type="noConversion"/>
  </si>
  <si>
    <t>M03151</t>
    <phoneticPr fontId="2" type="noConversion"/>
  </si>
  <si>
    <t>安泰邨德泰樓2313室</t>
    <phoneticPr fontId="2" type="noConversion"/>
  </si>
  <si>
    <t>安泰邨智泰樓2402室</t>
  </si>
  <si>
    <t>筲簊灣耀東邨耀興樓910室</t>
    <phoneticPr fontId="2" type="noConversion"/>
  </si>
  <si>
    <t>北河街92號7樓C室</t>
    <phoneticPr fontId="2" type="noConversion"/>
  </si>
  <si>
    <t>1子3歲</t>
    <phoneticPr fontId="2" type="noConversion"/>
  </si>
  <si>
    <t>M03158</t>
    <phoneticPr fontId="2" type="noConversion"/>
  </si>
  <si>
    <t>60876053/98720237</t>
    <phoneticPr fontId="2" type="noConversion"/>
  </si>
  <si>
    <t>海壇街166號1/F B室</t>
    <phoneticPr fontId="2" type="noConversion"/>
  </si>
  <si>
    <t>1子6歲</t>
    <phoneticPr fontId="2" type="noConversion"/>
  </si>
  <si>
    <t>M03160</t>
    <phoneticPr fontId="2" type="noConversion"/>
  </si>
  <si>
    <t>朱翠娟</t>
    <phoneticPr fontId="2" type="noConversion"/>
  </si>
  <si>
    <t xml:space="preserve">1子12, 1女9歲 </t>
    <phoneticPr fontId="2" type="noConversion"/>
  </si>
  <si>
    <t xml:space="preserve">1子9, 1女3歲 </t>
    <phoneticPr fontId="2" type="noConversion"/>
  </si>
  <si>
    <t>M03162</t>
    <phoneticPr fontId="2" type="noConversion"/>
  </si>
  <si>
    <t>M03165</t>
    <phoneticPr fontId="2" type="noConversion"/>
  </si>
  <si>
    <t>馬菁蓮</t>
    <phoneticPr fontId="2" type="noConversion"/>
  </si>
  <si>
    <t>1子2歲</t>
    <phoneticPr fontId="2" type="noConversion"/>
  </si>
  <si>
    <t>F0473</t>
    <phoneticPr fontId="2" type="noConversion"/>
  </si>
  <si>
    <t>M00473</t>
  </si>
  <si>
    <t>徐伊莎</t>
    <phoneticPr fontId="2" type="noConversion"/>
  </si>
  <si>
    <t>黃穎</t>
    <phoneticPr fontId="2" type="noConversion"/>
  </si>
  <si>
    <t>M03168</t>
    <phoneticPr fontId="2" type="noConversion"/>
  </si>
  <si>
    <t>單程2017</t>
    <phoneticPr fontId="2" type="noConversion"/>
  </si>
  <si>
    <t>1女7歲</t>
    <phoneticPr fontId="2" type="noConversion"/>
  </si>
  <si>
    <t>元州邨元盛樓1508室</t>
    <phoneticPr fontId="2" type="noConversion"/>
  </si>
  <si>
    <t>王丹</t>
    <phoneticPr fontId="2" type="noConversion"/>
  </si>
  <si>
    <t>王楨</t>
    <phoneticPr fontId="2" type="noConversion"/>
  </si>
  <si>
    <t>F0932</t>
  </si>
  <si>
    <t>F0935</t>
  </si>
  <si>
    <t>F0936</t>
  </si>
  <si>
    <t>F0937</t>
  </si>
  <si>
    <t>F0938</t>
  </si>
  <si>
    <t>F0939</t>
  </si>
  <si>
    <t>F0940</t>
  </si>
  <si>
    <t>F0941</t>
  </si>
  <si>
    <t>F0942</t>
  </si>
  <si>
    <t>曾美杏</t>
    <phoneticPr fontId="2" type="noConversion"/>
  </si>
  <si>
    <t>大南街382號65樓C室</t>
    <phoneticPr fontId="2" type="noConversion"/>
  </si>
  <si>
    <t>單程2019</t>
    <phoneticPr fontId="2" type="noConversion"/>
  </si>
  <si>
    <t>1女13歲</t>
    <phoneticPr fontId="2" type="noConversion"/>
  </si>
  <si>
    <t>M03170</t>
    <phoneticPr fontId="2" type="noConversion"/>
  </si>
  <si>
    <t>M03172</t>
    <phoneticPr fontId="2" type="noConversion"/>
  </si>
  <si>
    <t>大南街257號8樓E房</t>
  </si>
  <si>
    <t xml:space="preserve">1子12, 1女1歲 </t>
    <phoneticPr fontId="2" type="noConversion"/>
  </si>
  <si>
    <t>朱潮金</t>
    <phoneticPr fontId="2" type="noConversion"/>
  </si>
  <si>
    <t>M00374</t>
    <phoneticPr fontId="2" type="noConversion"/>
  </si>
  <si>
    <t>元洲街41號1樓B室</t>
    <phoneticPr fontId="2" type="noConversion"/>
  </si>
  <si>
    <t>1子2歲</t>
    <phoneticPr fontId="2" type="noConversion"/>
  </si>
  <si>
    <t>M03178</t>
    <phoneticPr fontId="2" type="noConversion"/>
  </si>
  <si>
    <t>陳小梅</t>
    <phoneticPr fontId="2" type="noConversion"/>
  </si>
  <si>
    <t>欽州街78號7樓F座C房(有Lift)</t>
    <phoneticPr fontId="2" type="noConversion"/>
  </si>
  <si>
    <t xml:space="preserve">1子8, 1女11歲 </t>
    <phoneticPr fontId="2" type="noConversion"/>
  </si>
  <si>
    <t>M03180</t>
    <phoneticPr fontId="2" type="noConversion"/>
  </si>
  <si>
    <t>蘇賽平</t>
    <phoneticPr fontId="2" type="noConversion"/>
  </si>
  <si>
    <t>基隆街201號五樓3號房</t>
    <phoneticPr fontId="2" type="noConversion"/>
  </si>
  <si>
    <t>1子14歲, 1女9歲</t>
    <phoneticPr fontId="2" type="noConversion"/>
  </si>
  <si>
    <t>M03183</t>
    <phoneticPr fontId="2" type="noConversion"/>
  </si>
  <si>
    <t>馬偉娣</t>
    <phoneticPr fontId="2" type="noConversion"/>
  </si>
  <si>
    <t>麗閣邨麗荷樓506室</t>
  </si>
  <si>
    <t>海麗邨海雅樓1909室</t>
    <phoneticPr fontId="2" type="noConversion"/>
  </si>
  <si>
    <t>關錦珍</t>
    <phoneticPr fontId="2" type="noConversion"/>
  </si>
  <si>
    <t>單程2017</t>
    <phoneticPr fontId="2" type="noConversion"/>
  </si>
  <si>
    <t>1女12歲</t>
    <phoneticPr fontId="2" type="noConversion"/>
  </si>
  <si>
    <t>M03193</t>
    <phoneticPr fontId="2" type="noConversion"/>
  </si>
  <si>
    <t>1子6歲, 1女4歲</t>
    <phoneticPr fontId="2" type="noConversion"/>
  </si>
  <si>
    <t>M03195</t>
    <phoneticPr fontId="2" type="noConversion"/>
  </si>
  <si>
    <t>易春香</t>
    <phoneticPr fontId="2" type="noConversion"/>
  </si>
  <si>
    <t>大南街368號後座地下1號</t>
    <phoneticPr fontId="2" type="noConversion"/>
  </si>
  <si>
    <t>1子10歲</t>
    <phoneticPr fontId="2" type="noConversion"/>
  </si>
  <si>
    <t>M03198</t>
    <phoneticPr fontId="2" type="noConversion"/>
  </si>
  <si>
    <t>F0943</t>
  </si>
  <si>
    <t>F0944</t>
  </si>
  <si>
    <t>F0945</t>
  </si>
  <si>
    <t>F0946</t>
  </si>
  <si>
    <t>F0947</t>
  </si>
  <si>
    <t>F0948</t>
  </si>
  <si>
    <t>F0949</t>
  </si>
  <si>
    <t>F0950</t>
  </si>
  <si>
    <t>F0951</t>
  </si>
  <si>
    <t>F0952</t>
  </si>
  <si>
    <t>F0953</t>
  </si>
  <si>
    <t>F0954</t>
  </si>
  <si>
    <t>F0955</t>
  </si>
  <si>
    <t>F0956</t>
  </si>
  <si>
    <t>F0957</t>
  </si>
  <si>
    <t>1子12歲, 1女15歲</t>
    <phoneticPr fontId="2" type="noConversion"/>
  </si>
  <si>
    <t>M03200</t>
    <phoneticPr fontId="2" type="noConversion"/>
  </si>
  <si>
    <t>趙崇蘭</t>
    <phoneticPr fontId="2" type="noConversion"/>
  </si>
  <si>
    <t>石硤尾邨美薈樓2611室</t>
  </si>
  <si>
    <t>大南街267號7樓A室</t>
    <phoneticPr fontId="2" type="noConversion"/>
  </si>
  <si>
    <t>1子4歲</t>
    <phoneticPr fontId="2" type="noConversion"/>
  </si>
  <si>
    <t>M03239</t>
    <phoneticPr fontId="2" type="noConversion"/>
  </si>
  <si>
    <t>2女3,4歲</t>
    <phoneticPr fontId="2" type="noConversion"/>
  </si>
  <si>
    <t>M03241</t>
    <phoneticPr fontId="2" type="noConversion"/>
  </si>
  <si>
    <t>荔枝角道281號六樓</t>
    <phoneticPr fontId="2" type="noConversion"/>
  </si>
  <si>
    <t>雙非</t>
    <phoneticPr fontId="2" type="noConversion"/>
  </si>
  <si>
    <t>1子11歲, 1女17歲</t>
    <phoneticPr fontId="2" type="noConversion"/>
  </si>
  <si>
    <t>M03244</t>
    <phoneticPr fontId="2" type="noConversion"/>
  </si>
  <si>
    <t>楊碧勤</t>
    <phoneticPr fontId="2" type="noConversion"/>
  </si>
  <si>
    <t>方美蘭</t>
    <phoneticPr fontId="2" type="noConversion"/>
  </si>
  <si>
    <t>張玉芳</t>
    <phoneticPr fontId="2" type="noConversion"/>
  </si>
  <si>
    <t>F0827</t>
  </si>
  <si>
    <t>M00827</t>
  </si>
  <si>
    <t>劉洁梅</t>
  </si>
  <si>
    <t>1子3女</t>
  </si>
  <si>
    <t>基隆街272號8樓C房</t>
    <phoneticPr fontId="2" type="noConversion"/>
  </si>
  <si>
    <t>單程2014</t>
    <phoneticPr fontId="2" type="noConversion"/>
  </si>
  <si>
    <t>1女15歲</t>
    <phoneticPr fontId="2" type="noConversion"/>
  </si>
  <si>
    <t>M03248</t>
    <phoneticPr fontId="2" type="noConversion"/>
  </si>
  <si>
    <t>榮昌邨榮傑樓2515室</t>
    <phoneticPr fontId="2" type="noConversion"/>
  </si>
  <si>
    <t>2子8,3歲</t>
    <phoneticPr fontId="2" type="noConversion"/>
  </si>
  <si>
    <t>M03250</t>
    <phoneticPr fontId="2" type="noConversion"/>
  </si>
  <si>
    <t>欽州街44號就安大厦12樓A室</t>
    <phoneticPr fontId="2" type="noConversion"/>
  </si>
  <si>
    <t>1女6個月</t>
    <phoneticPr fontId="2" type="noConversion"/>
  </si>
  <si>
    <t>M03253</t>
    <phoneticPr fontId="2" type="noConversion"/>
  </si>
  <si>
    <t>李曉玲</t>
    <phoneticPr fontId="2" type="noConversion"/>
  </si>
  <si>
    <t>吳金鳳</t>
    <phoneticPr fontId="2" type="noConversion"/>
  </si>
  <si>
    <t>陳金喜</t>
    <phoneticPr fontId="2" type="noConversion"/>
  </si>
  <si>
    <t>公屋</t>
    <phoneticPr fontId="2" type="noConversion"/>
  </si>
  <si>
    <t>蘇屋邨荷花樓108室</t>
    <phoneticPr fontId="2" type="noConversion"/>
  </si>
  <si>
    <t>F0906</t>
    <phoneticPr fontId="2" type="noConversion"/>
  </si>
  <si>
    <t>F0908</t>
    <phoneticPr fontId="2" type="noConversion"/>
  </si>
  <si>
    <t>女</t>
    <phoneticPr fontId="2" type="noConversion"/>
  </si>
  <si>
    <t>蘇屋邨金松樓2508室</t>
    <phoneticPr fontId="2" type="noConversion"/>
  </si>
  <si>
    <t>1子21歲, 1女6歲</t>
    <phoneticPr fontId="2" type="noConversion"/>
  </si>
  <si>
    <t>M03255</t>
    <phoneticPr fontId="2" type="noConversion"/>
  </si>
  <si>
    <t>長沙灣褔榮街553號唐五樓A房</t>
    <phoneticPr fontId="2" type="noConversion"/>
  </si>
  <si>
    <t>1子9歲</t>
    <phoneticPr fontId="2" type="noConversion"/>
  </si>
  <si>
    <t>M03258</t>
    <phoneticPr fontId="2" type="noConversion"/>
  </si>
  <si>
    <t>蘇屋邨櫻桃樓1822室</t>
    <phoneticPr fontId="2" type="noConversion"/>
  </si>
  <si>
    <t>單程2015</t>
    <phoneticPr fontId="2" type="noConversion"/>
  </si>
  <si>
    <t>1子6歲, 1女13歲</t>
    <phoneticPr fontId="2" type="noConversion"/>
  </si>
  <si>
    <t>M03260</t>
    <phoneticPr fontId="2" type="noConversion"/>
  </si>
  <si>
    <t>譚彩笑</t>
    <phoneticPr fontId="2" type="noConversion"/>
  </si>
  <si>
    <t>鄭君英</t>
    <phoneticPr fontId="2" type="noConversion"/>
  </si>
  <si>
    <t>黃開麗</t>
    <phoneticPr fontId="2" type="noConversion"/>
  </si>
  <si>
    <t>已婚</t>
    <phoneticPr fontId="2" type="noConversion"/>
  </si>
  <si>
    <t>安泰邨和泰樓1910室</t>
    <phoneticPr fontId="2" type="noConversion"/>
  </si>
  <si>
    <t>六</t>
    <phoneticPr fontId="2" type="noConversion"/>
  </si>
  <si>
    <t xml:space="preserve">東涌 </t>
    <phoneticPr fontId="2" type="noConversion"/>
  </si>
  <si>
    <t>東涌滿東邨滿泰樓2009室</t>
    <phoneticPr fontId="2" type="noConversion"/>
  </si>
  <si>
    <t>公屋</t>
    <phoneticPr fontId="2" type="noConversion"/>
  </si>
  <si>
    <t>榮昌邨榮傑樓1212室</t>
  </si>
  <si>
    <t>公屋</t>
    <phoneticPr fontId="2" type="noConversion"/>
  </si>
  <si>
    <t>劏房</t>
    <phoneticPr fontId="2" type="noConversion"/>
  </si>
  <si>
    <t>富昌邨富萊樓2609室</t>
    <phoneticPr fontId="2" type="noConversion"/>
  </si>
  <si>
    <t>麗閣邨麗蘭1616室</t>
    <phoneticPr fontId="2" type="noConversion"/>
  </si>
  <si>
    <t>自置</t>
    <phoneticPr fontId="2" type="noConversion"/>
  </si>
  <si>
    <t>福華街107A號4樓B室</t>
    <phoneticPr fontId="2" type="noConversion"/>
  </si>
  <si>
    <t xml:space="preserve">綜援 </t>
    <phoneticPr fontId="2" type="noConversion"/>
  </si>
  <si>
    <t>單程2013</t>
    <phoneticPr fontId="2" type="noConversion"/>
  </si>
  <si>
    <t>單程2016</t>
    <phoneticPr fontId="2" type="noConversion"/>
  </si>
  <si>
    <t>福華街126號5樓B</t>
    <phoneticPr fontId="2" type="noConversion"/>
  </si>
  <si>
    <t>南昌街203-211號昌華新樓10樓C室</t>
  </si>
  <si>
    <t>蘇屋邨杜鵑樓418室</t>
    <phoneticPr fontId="2" type="noConversion"/>
  </si>
  <si>
    <t>大南街337號1樓D房</t>
    <phoneticPr fontId="2" type="noConversion"/>
  </si>
  <si>
    <t>F0958</t>
  </si>
  <si>
    <t>F0959</t>
  </si>
  <si>
    <t>F0960</t>
  </si>
  <si>
    <t>F0961</t>
  </si>
  <si>
    <t>F0962</t>
  </si>
  <si>
    <t>F0963</t>
  </si>
  <si>
    <t>F0964</t>
  </si>
  <si>
    <t>F0965</t>
  </si>
  <si>
    <t>旺角道19號長發大厦2樓B室</t>
    <phoneticPr fontId="2" type="noConversion"/>
  </si>
  <si>
    <t>北河街30號2樓C室</t>
    <phoneticPr fontId="2" type="noConversion"/>
  </si>
  <si>
    <t>蘇屋邨石竹樓813室</t>
    <phoneticPr fontId="2" type="noConversion"/>
  </si>
  <si>
    <t>喪偶</t>
    <phoneticPr fontId="2" type="noConversion"/>
  </si>
  <si>
    <t>沙田碩門邨喜碩樓2010</t>
  </si>
  <si>
    <t>唐帶來</t>
    <phoneticPr fontId="2" type="noConversion"/>
  </si>
  <si>
    <t>M00268</t>
    <phoneticPr fontId="2" type="noConversion"/>
  </si>
  <si>
    <t>F0268</t>
  </si>
  <si>
    <t>吳七娣</t>
  </si>
  <si>
    <t>1女1歲, 1子16歲</t>
    <phoneticPr fontId="2" type="noConversion"/>
  </si>
  <si>
    <t>福華街152號黃金大廈1座2/F C室</t>
  </si>
  <si>
    <t>2子4,1歳</t>
    <phoneticPr fontId="2" type="noConversion"/>
  </si>
  <si>
    <t>61353850/61655506</t>
    <phoneticPr fontId="2" type="noConversion"/>
  </si>
  <si>
    <t>黃嘉妮</t>
    <phoneticPr fontId="2" type="noConversion"/>
  </si>
  <si>
    <t>1子3歲, 1女2歲</t>
    <phoneticPr fontId="2" type="noConversion"/>
  </si>
  <si>
    <t>楚宜 + Rachel</t>
    <phoneticPr fontId="2" type="noConversion"/>
  </si>
  <si>
    <t>M03272</t>
    <phoneticPr fontId="2" type="noConversion"/>
  </si>
  <si>
    <t>石硤尾邨22座519室</t>
    <phoneticPr fontId="2" type="noConversion"/>
  </si>
  <si>
    <t>F0896</t>
    <phoneticPr fontId="2" type="noConversion"/>
  </si>
  <si>
    <t>黃麗娟</t>
    <phoneticPr fontId="2" type="noConversion"/>
  </si>
  <si>
    <t>女</t>
    <phoneticPr fontId="2" type="noConversion"/>
  </si>
  <si>
    <t>1子5歲, 2女7,3歲</t>
    <phoneticPr fontId="2" type="noConversion"/>
  </si>
  <si>
    <t>M03275</t>
    <phoneticPr fontId="2" type="noConversion"/>
  </si>
  <si>
    <t>蘇屋邨荷花樓2111室</t>
    <phoneticPr fontId="2" type="noConversion"/>
  </si>
  <si>
    <t>鄭美珍</t>
    <phoneticPr fontId="2" type="noConversion"/>
  </si>
  <si>
    <t>單程2016</t>
    <phoneticPr fontId="2" type="noConversion"/>
  </si>
  <si>
    <t>2子18,11歲</t>
    <phoneticPr fontId="2" type="noConversion"/>
  </si>
  <si>
    <t>Rachel</t>
    <phoneticPr fontId="2" type="noConversion"/>
  </si>
  <si>
    <t>M03279</t>
    <phoneticPr fontId="2" type="noConversion"/>
  </si>
  <si>
    <t>梁惠芳</t>
    <phoneticPr fontId="2" type="noConversion"/>
  </si>
  <si>
    <t>醫局街219號六樓C室</t>
    <phoneticPr fontId="2" type="noConversion"/>
  </si>
  <si>
    <t>M03282</t>
    <phoneticPr fontId="2" type="noConversion"/>
  </si>
  <si>
    <t>鄭思敏</t>
    <phoneticPr fontId="2" type="noConversion"/>
  </si>
  <si>
    <t>陳金結</t>
    <phoneticPr fontId="2" type="noConversion"/>
  </si>
  <si>
    <t>同居</t>
    <phoneticPr fontId="2" type="noConversion"/>
  </si>
  <si>
    <t>女</t>
    <phoneticPr fontId="2" type="noConversion"/>
  </si>
  <si>
    <t xml:space="preserve">元州街44號後座四樓 B室 </t>
    <phoneticPr fontId="2" type="noConversion"/>
  </si>
  <si>
    <t>單程2013</t>
    <phoneticPr fontId="2" type="noConversion"/>
  </si>
  <si>
    <t>1子5歲, 1女5個月</t>
    <phoneticPr fontId="2" type="noConversion"/>
  </si>
  <si>
    <t>M03283</t>
  </si>
  <si>
    <t>伍惠霞</t>
    <phoneticPr fontId="2" type="noConversion"/>
  </si>
  <si>
    <t>基隆街178號2樓B室</t>
    <phoneticPr fontId="2" type="noConversion"/>
  </si>
  <si>
    <t>方玉靈</t>
    <phoneticPr fontId="2" type="noConversion"/>
  </si>
  <si>
    <t>單程2016</t>
    <phoneticPr fontId="2" type="noConversion"/>
  </si>
  <si>
    <t>潘雪媚</t>
    <phoneticPr fontId="2" type="noConversion"/>
  </si>
  <si>
    <t>單程2017</t>
    <phoneticPr fontId="2" type="noConversion"/>
  </si>
  <si>
    <t>1子4歲</t>
    <phoneticPr fontId="2" type="noConversion"/>
  </si>
  <si>
    <t>M03287</t>
    <phoneticPr fontId="2" type="noConversion"/>
  </si>
  <si>
    <t>荔枝角道268號唐五樓C室</t>
    <phoneticPr fontId="2" type="noConversion"/>
  </si>
  <si>
    <t>2女2歲, 4個月</t>
    <phoneticPr fontId="2" type="noConversion"/>
  </si>
  <si>
    <t>葉紫誼</t>
    <phoneticPr fontId="2" type="noConversion"/>
  </si>
  <si>
    <t>鴨寮街204號唐7樓C室</t>
    <phoneticPr fontId="2" type="noConversion"/>
  </si>
  <si>
    <t>1子7歲</t>
    <phoneticPr fontId="2" type="noConversion"/>
  </si>
  <si>
    <t>M03292</t>
    <phoneticPr fontId="2" type="noConversion"/>
  </si>
  <si>
    <t>吳小燕</t>
    <phoneticPr fontId="2" type="noConversion"/>
  </si>
  <si>
    <t>女</t>
    <phoneticPr fontId="2" type="noConversion"/>
  </si>
  <si>
    <t>長沙灣道94-96號永祟樓唐三樓C室</t>
    <phoneticPr fontId="2" type="noConversion"/>
  </si>
  <si>
    <t>單程2018</t>
  </si>
  <si>
    <t>M03294</t>
    <phoneticPr fontId="2" type="noConversion"/>
  </si>
  <si>
    <t>羅雪環</t>
    <phoneticPr fontId="2" type="noConversion"/>
  </si>
  <si>
    <t>長沙灣道46號唐三樓B室</t>
    <phoneticPr fontId="2" type="noConversion"/>
  </si>
  <si>
    <t>單程2016</t>
    <phoneticPr fontId="2" type="noConversion"/>
  </si>
  <si>
    <t>1子6歲, 1女15歲</t>
    <phoneticPr fontId="2" type="noConversion"/>
  </si>
  <si>
    <t>M03298</t>
    <phoneticPr fontId="2" type="noConversion"/>
  </si>
  <si>
    <t>女</t>
    <phoneticPr fontId="2" type="noConversion"/>
  </si>
  <si>
    <t>南昌街140號南灣大厦唐四樓FB室</t>
    <phoneticPr fontId="2" type="noConversion"/>
  </si>
  <si>
    <t>永久</t>
    <phoneticPr fontId="2" type="noConversion"/>
  </si>
  <si>
    <t>1女14歲</t>
    <phoneticPr fontId="2" type="noConversion"/>
  </si>
  <si>
    <t>M03301</t>
    <phoneticPr fontId="2" type="noConversion"/>
  </si>
  <si>
    <t>1子2歲, 1女6歲</t>
    <phoneticPr fontId="2" type="noConversion"/>
  </si>
  <si>
    <t>M03303</t>
    <phoneticPr fontId="2" type="noConversion"/>
  </si>
  <si>
    <t>1子3歲, 1女15歲</t>
    <phoneticPr fontId="2" type="noConversion"/>
  </si>
  <si>
    <t>梁惠萍</t>
    <phoneticPr fontId="2" type="noConversion"/>
  </si>
  <si>
    <t>楊添娣</t>
    <phoneticPr fontId="2" type="noConversion"/>
  </si>
  <si>
    <t>F0966</t>
  </si>
  <si>
    <t>F0967</t>
  </si>
  <si>
    <t>F0968</t>
  </si>
  <si>
    <t>F0969</t>
  </si>
  <si>
    <t>F0970</t>
  </si>
  <si>
    <t>F0971</t>
  </si>
  <si>
    <t>F0972</t>
  </si>
  <si>
    <t>F0973</t>
  </si>
  <si>
    <t>女</t>
    <phoneticPr fontId="2" type="noConversion"/>
  </si>
  <si>
    <t>單程2017</t>
    <phoneticPr fontId="2" type="noConversion"/>
  </si>
  <si>
    <t>1女2歲</t>
    <phoneticPr fontId="2" type="noConversion"/>
  </si>
  <si>
    <t>楚宜</t>
    <phoneticPr fontId="2" type="noConversion"/>
  </si>
  <si>
    <t>M03306</t>
    <phoneticPr fontId="2" type="noConversion"/>
  </si>
  <si>
    <t>單程2019</t>
    <phoneticPr fontId="2" type="noConversion"/>
  </si>
  <si>
    <t>2子5,2歲</t>
    <phoneticPr fontId="2" type="noConversion"/>
  </si>
  <si>
    <t>M03308</t>
    <phoneticPr fontId="2" type="noConversion"/>
  </si>
  <si>
    <t>蔡絲敏</t>
    <phoneticPr fontId="2" type="noConversion"/>
  </si>
  <si>
    <t>1子2歲, 1女4歲</t>
    <phoneticPr fontId="2" type="noConversion"/>
  </si>
  <si>
    <t>M03311</t>
    <phoneticPr fontId="2" type="noConversion"/>
  </si>
  <si>
    <t>柯惠敏</t>
    <phoneticPr fontId="2" type="noConversion"/>
  </si>
  <si>
    <t>單2,4</t>
    <phoneticPr fontId="2" type="noConversion"/>
  </si>
  <si>
    <t>2子6,1歲, 1女9歲</t>
    <phoneticPr fontId="2" type="noConversion"/>
  </si>
  <si>
    <t>M03314</t>
    <phoneticPr fontId="2" type="noConversion"/>
  </si>
  <si>
    <t>吳淑玲</t>
    <phoneticPr fontId="2" type="noConversion"/>
  </si>
  <si>
    <t>鄺耀娟</t>
    <phoneticPr fontId="2" type="noConversion"/>
  </si>
  <si>
    <t>2女2. 1/2歲</t>
    <phoneticPr fontId="2" type="noConversion"/>
  </si>
  <si>
    <t>M03320</t>
    <phoneticPr fontId="2" type="noConversion"/>
  </si>
  <si>
    <t>朱俏玲</t>
    <phoneticPr fontId="2" type="noConversion"/>
  </si>
  <si>
    <t>趙秀鳳</t>
    <phoneticPr fontId="2" type="noConversion"/>
  </si>
  <si>
    <t>基隆街284號唐四樓A室</t>
    <phoneticPr fontId="2" type="noConversion"/>
  </si>
  <si>
    <t>單程2017</t>
    <phoneticPr fontId="2" type="noConversion"/>
  </si>
  <si>
    <t>1女6歲</t>
    <phoneticPr fontId="2" type="noConversion"/>
  </si>
  <si>
    <t>M03323</t>
    <phoneticPr fontId="2" type="noConversion"/>
  </si>
  <si>
    <t>黃翠萍</t>
    <phoneticPr fontId="2" type="noConversion"/>
  </si>
  <si>
    <t>大南街278號唐三樓C室</t>
    <phoneticPr fontId="2" type="noConversion"/>
  </si>
  <si>
    <t>2子1, 6歲</t>
    <phoneticPr fontId="2" type="noConversion"/>
  </si>
  <si>
    <t>M03325</t>
    <phoneticPr fontId="2" type="noConversion"/>
  </si>
  <si>
    <t>孫秀琴</t>
    <phoneticPr fontId="2" type="noConversion"/>
  </si>
  <si>
    <t>鴨寮街24號唐五樓A室</t>
    <phoneticPr fontId="2" type="noConversion"/>
  </si>
  <si>
    <t>雙程</t>
    <phoneticPr fontId="2" type="noConversion"/>
  </si>
  <si>
    <t>M03328</t>
    <phoneticPr fontId="2" type="noConversion"/>
  </si>
  <si>
    <t>麗安邨麗榮樓613室</t>
    <phoneticPr fontId="2" type="noConversion"/>
  </si>
  <si>
    <t>女</t>
    <phoneticPr fontId="2" type="noConversion"/>
  </si>
  <si>
    <t>F0974</t>
  </si>
  <si>
    <t>F0975</t>
  </si>
  <si>
    <t>F0976</t>
  </si>
  <si>
    <t>F0977</t>
  </si>
  <si>
    <t>F0978</t>
  </si>
  <si>
    <t>F0979</t>
  </si>
  <si>
    <t>F0980</t>
  </si>
  <si>
    <t>F0981</t>
  </si>
  <si>
    <t>余小麗</t>
    <phoneticPr fontId="2" type="noConversion"/>
  </si>
  <si>
    <t>1子2歲</t>
    <phoneticPr fontId="2" type="noConversion"/>
  </si>
  <si>
    <t>2子5,6歲</t>
    <phoneticPr fontId="2" type="noConversion"/>
  </si>
  <si>
    <t>Jimmy + 劉劉</t>
    <phoneticPr fontId="2" type="noConversion"/>
  </si>
  <si>
    <t>M03330</t>
    <phoneticPr fontId="2" type="noConversion"/>
  </si>
  <si>
    <t>鍾玲</t>
    <phoneticPr fontId="2" type="noConversion"/>
  </si>
  <si>
    <t>1子1.5歲</t>
    <phoneticPr fontId="2" type="noConversion"/>
  </si>
  <si>
    <t>M03333</t>
    <phoneticPr fontId="2" type="noConversion"/>
  </si>
  <si>
    <t>汝州街120號3樓D室</t>
    <phoneticPr fontId="2" type="noConversion"/>
  </si>
  <si>
    <t>F0982</t>
  </si>
  <si>
    <t>F0983</t>
  </si>
  <si>
    <t>F0984</t>
  </si>
  <si>
    <t>F0985</t>
  </si>
  <si>
    <t>F0986</t>
  </si>
  <si>
    <t>F0987</t>
  </si>
  <si>
    <t>F0988</t>
  </si>
  <si>
    <t>F0989</t>
  </si>
  <si>
    <t>F0990</t>
  </si>
  <si>
    <t>F0991</t>
  </si>
  <si>
    <t>司徒慧敏</t>
    <phoneticPr fontId="2" type="noConversion"/>
  </si>
  <si>
    <t>單程2013</t>
    <phoneticPr fontId="2" type="noConversion"/>
  </si>
  <si>
    <t>1子7歲,1女15歲</t>
    <phoneticPr fontId="2" type="noConversion"/>
  </si>
  <si>
    <t>Zoe + 劉劉 + 思約</t>
    <phoneticPr fontId="2" type="noConversion"/>
  </si>
  <si>
    <t>M03335</t>
    <phoneticPr fontId="2" type="noConversion"/>
  </si>
  <si>
    <t>羅春葉</t>
    <phoneticPr fontId="2" type="noConversion"/>
  </si>
  <si>
    <t>褔華街63A號鴻生大厦4/F B室</t>
    <phoneticPr fontId="2" type="noConversion"/>
  </si>
  <si>
    <t>單程2013</t>
    <phoneticPr fontId="2" type="noConversion"/>
  </si>
  <si>
    <t>1子4歲,1女6歲</t>
    <phoneticPr fontId="2" type="noConversion"/>
  </si>
  <si>
    <t>M03338</t>
    <phoneticPr fontId="2" type="noConversion"/>
  </si>
  <si>
    <t>余秀香</t>
    <phoneticPr fontId="2" type="noConversion"/>
  </si>
  <si>
    <t>M00680</t>
    <phoneticPr fontId="2" type="noConversion"/>
  </si>
  <si>
    <t>F0680</t>
    <phoneticPr fontId="2" type="noConversion"/>
  </si>
  <si>
    <t>單程2014</t>
    <phoneticPr fontId="2" type="noConversion"/>
  </si>
  <si>
    <t>3女11,7,5歲</t>
    <phoneticPr fontId="2" type="noConversion"/>
  </si>
  <si>
    <t>馮美蘭</t>
    <phoneticPr fontId="2" type="noConversion"/>
  </si>
  <si>
    <t>王雅如</t>
    <phoneticPr fontId="2" type="noConversion"/>
  </si>
  <si>
    <t>1子2歲,1女15歲</t>
    <phoneticPr fontId="2" type="noConversion"/>
  </si>
  <si>
    <t xml:space="preserve">Zoe + 劉劉  </t>
    <phoneticPr fontId="2" type="noConversion"/>
  </si>
  <si>
    <t>榮昌邨榮傑樓309室</t>
    <phoneticPr fontId="2" type="noConversion"/>
  </si>
  <si>
    <t>M03341</t>
    <phoneticPr fontId="2" type="noConversion"/>
  </si>
  <si>
    <t>麗閣邨麗葵樓723室</t>
    <phoneticPr fontId="2" type="noConversion"/>
  </si>
  <si>
    <t>F0656</t>
    <phoneticPr fontId="2" type="noConversion"/>
  </si>
  <si>
    <t>M00656</t>
    <phoneticPr fontId="2" type="noConversion"/>
  </si>
  <si>
    <t xml:space="preserve">2子8,2歲 </t>
    <phoneticPr fontId="2" type="noConversion"/>
  </si>
  <si>
    <t>M03289</t>
    <phoneticPr fontId="2" type="noConversion"/>
  </si>
  <si>
    <t>荔枝角道202號5/F,D室</t>
    <phoneticPr fontId="2" type="noConversion"/>
  </si>
  <si>
    <t>M00652</t>
    <phoneticPr fontId="2" type="noConversion"/>
  </si>
  <si>
    <t>六</t>
    <phoneticPr fontId="2" type="noConversion"/>
  </si>
  <si>
    <t>F0632</t>
    <phoneticPr fontId="2" type="noConversion"/>
  </si>
  <si>
    <t>劉志雄</t>
    <phoneticPr fontId="2" type="noConversion"/>
  </si>
  <si>
    <t>喪偶</t>
    <phoneticPr fontId="2" type="noConversion"/>
  </si>
  <si>
    <t>登記日期</t>
    <phoneticPr fontId="2" type="noConversion"/>
  </si>
  <si>
    <t>鄺美玲(長者)</t>
    <phoneticPr fontId="2" type="noConversion"/>
  </si>
  <si>
    <t>陳蓮芳</t>
  </si>
  <si>
    <t xml:space="preserve"> </t>
    <phoneticPr fontId="13" type="noConversion"/>
  </si>
  <si>
    <t xml:space="preserve"> ggr</t>
    <phoneticPr fontId="2" type="noConversion"/>
  </si>
  <si>
    <t>大坑東邨東龍樓339室</t>
    <phoneticPr fontId="2" type="noConversion"/>
  </si>
  <si>
    <t>女</t>
    <phoneticPr fontId="2" type="noConversion"/>
  </si>
  <si>
    <t>大南街269號1/F A室</t>
    <phoneticPr fontId="2" type="noConversion"/>
  </si>
  <si>
    <t>1女2歲</t>
    <phoneticPr fontId="2" type="noConversion"/>
  </si>
  <si>
    <t>Zoe</t>
    <phoneticPr fontId="2" type="noConversion"/>
  </si>
  <si>
    <t>M03357</t>
    <phoneticPr fontId="2" type="noConversion"/>
  </si>
  <si>
    <t>符永戀</t>
    <phoneticPr fontId="2" type="noConversion"/>
  </si>
  <si>
    <t>單程2014</t>
    <phoneticPr fontId="2" type="noConversion"/>
  </si>
  <si>
    <t>2子5,1歲</t>
    <phoneticPr fontId="2" type="noConversion"/>
  </si>
  <si>
    <t>M03359</t>
    <phoneticPr fontId="2" type="noConversion"/>
  </si>
  <si>
    <t>鍾燕香</t>
    <phoneticPr fontId="2" type="noConversion"/>
  </si>
  <si>
    <t>女</t>
    <phoneticPr fontId="2" type="noConversion"/>
  </si>
  <si>
    <t>海壇街260號1/F C室</t>
    <phoneticPr fontId="2" type="noConversion"/>
  </si>
  <si>
    <t>單程2018</t>
    <phoneticPr fontId="2" type="noConversion"/>
  </si>
  <si>
    <t>1子20歲</t>
    <phoneticPr fontId="2" type="noConversion"/>
  </si>
  <si>
    <t>Zoe</t>
    <phoneticPr fontId="2" type="noConversion"/>
  </si>
  <si>
    <t>M03362</t>
    <phoneticPr fontId="2" type="noConversion"/>
  </si>
  <si>
    <t>黃曉文</t>
    <phoneticPr fontId="2" type="noConversion"/>
  </si>
  <si>
    <t>北河街45號百祥大厦3/F B室</t>
    <phoneticPr fontId="2" type="noConversion"/>
  </si>
  <si>
    <t>單程2015</t>
    <phoneticPr fontId="2" type="noConversion"/>
  </si>
  <si>
    <t>1子5歲</t>
    <phoneticPr fontId="2" type="noConversion"/>
  </si>
  <si>
    <t>M03365</t>
    <phoneticPr fontId="2" type="noConversion"/>
  </si>
  <si>
    <t>已婚</t>
    <phoneticPr fontId="2" type="noConversion"/>
  </si>
  <si>
    <t>F0588</t>
    <phoneticPr fontId="2" type="noConversion"/>
  </si>
  <si>
    <t>女</t>
    <phoneticPr fontId="2" type="noConversion"/>
  </si>
  <si>
    <t>南昌街73號唐三樓D室</t>
    <phoneticPr fontId="2" type="noConversion"/>
  </si>
  <si>
    <t>單程2013</t>
    <phoneticPr fontId="2" type="noConversion"/>
  </si>
  <si>
    <t>3子9,7,5歲</t>
    <phoneticPr fontId="2" type="noConversion"/>
  </si>
  <si>
    <t>M03369</t>
    <phoneticPr fontId="2" type="noConversion"/>
  </si>
  <si>
    <t>福榮街84號4/F B房</t>
    <phoneticPr fontId="2" type="noConversion"/>
  </si>
  <si>
    <t>1女2歲</t>
    <phoneticPr fontId="2" type="noConversion"/>
  </si>
  <si>
    <t>M03373</t>
    <phoneticPr fontId="2" type="noConversion"/>
  </si>
  <si>
    <t>白田邨美葵樓813室</t>
    <phoneticPr fontId="2" type="noConversion"/>
  </si>
  <si>
    <t>1子10歲,1女6歲</t>
    <phoneticPr fontId="2" type="noConversion"/>
  </si>
  <si>
    <t>M03375</t>
    <phoneticPr fontId="2" type="noConversion"/>
  </si>
  <si>
    <t>石硤尾邨美賢樓1116室</t>
    <phoneticPr fontId="2" type="noConversion"/>
  </si>
  <si>
    <t>1子11歲</t>
    <phoneticPr fontId="2" type="noConversion"/>
  </si>
  <si>
    <t>M03378</t>
    <phoneticPr fontId="2" type="noConversion"/>
  </si>
  <si>
    <t>謝淑媚</t>
    <phoneticPr fontId="2" type="noConversion"/>
  </si>
  <si>
    <t>龍春平</t>
    <phoneticPr fontId="2" type="noConversion"/>
  </si>
  <si>
    <t>趙潔玲</t>
    <phoneticPr fontId="2" type="noConversion"/>
  </si>
  <si>
    <t>F0992</t>
  </si>
  <si>
    <t>F0993</t>
  </si>
  <si>
    <t>F0994</t>
  </si>
  <si>
    <t>F0996</t>
  </si>
  <si>
    <t>F0997</t>
  </si>
  <si>
    <t>F0998</t>
  </si>
  <si>
    <t>F0999</t>
  </si>
  <si>
    <t>鍾明格</t>
    <phoneticPr fontId="2" type="noConversion"/>
  </si>
  <si>
    <t>女</t>
    <phoneticPr fontId="2" type="noConversion"/>
  </si>
  <si>
    <t>大坑東邨東海樓504室</t>
    <phoneticPr fontId="2" type="noConversion"/>
  </si>
  <si>
    <t>Zoe</t>
    <phoneticPr fontId="2" type="noConversion"/>
  </si>
  <si>
    <t>M03380</t>
    <phoneticPr fontId="2" type="noConversion"/>
  </si>
  <si>
    <t>1子1歲2女10,4歲</t>
    <phoneticPr fontId="2" type="noConversion"/>
  </si>
  <si>
    <t xml:space="preserve">1子7歲, 1女3歲 </t>
    <phoneticPr fontId="2" type="noConversion"/>
  </si>
  <si>
    <t>M03384</t>
    <phoneticPr fontId="2" type="noConversion"/>
  </si>
  <si>
    <t>叶富群</t>
    <phoneticPr fontId="30" type="noConversion"/>
  </si>
  <si>
    <t>肖青艷</t>
    <phoneticPr fontId="2" type="noConversion"/>
  </si>
  <si>
    <t>女</t>
    <phoneticPr fontId="2" type="noConversion"/>
  </si>
  <si>
    <t>1子7歲</t>
    <phoneticPr fontId="2" type="noConversion"/>
  </si>
  <si>
    <t>M03393</t>
    <phoneticPr fontId="2" type="noConversion"/>
  </si>
  <si>
    <t>何昕容</t>
    <phoneticPr fontId="2" type="noConversion"/>
  </si>
  <si>
    <t>譚小燕</t>
    <phoneticPr fontId="2" type="noConversion"/>
  </si>
  <si>
    <t>分居</t>
    <phoneticPr fontId="2" type="noConversion"/>
  </si>
  <si>
    <t>蘇屋邨海棠樓1717室</t>
    <phoneticPr fontId="2" type="noConversion"/>
  </si>
  <si>
    <t xml:space="preserve">1子5歲, 1女7歲 </t>
    <phoneticPr fontId="2" type="noConversion"/>
  </si>
  <si>
    <t>M03395</t>
    <phoneticPr fontId="2" type="noConversion"/>
  </si>
  <si>
    <t>大南街382號唐一樓1號房</t>
    <phoneticPr fontId="2" type="noConversion"/>
  </si>
  <si>
    <t>1女2歲</t>
    <phoneticPr fontId="2" type="noConversion"/>
  </si>
  <si>
    <t>M03398</t>
    <phoneticPr fontId="2" type="noConversion"/>
  </si>
  <si>
    <t>蔡秋琼</t>
    <phoneticPr fontId="2" type="noConversion"/>
  </si>
  <si>
    <t>元州街40號元安大厦3/F C房</t>
    <phoneticPr fontId="2" type="noConversion"/>
  </si>
  <si>
    <t xml:space="preserve">1子3歲, 1女17歲 </t>
    <phoneticPr fontId="2" type="noConversion"/>
  </si>
  <si>
    <t>M03400</t>
    <phoneticPr fontId="2" type="noConversion"/>
  </si>
  <si>
    <t>鍾美連</t>
    <phoneticPr fontId="2" type="noConversion"/>
  </si>
  <si>
    <t>水泉澳邨城泉樓326室</t>
    <phoneticPr fontId="2" type="noConversion"/>
  </si>
  <si>
    <t>葉瑞娟</t>
    <phoneticPr fontId="2" type="noConversion"/>
  </si>
  <si>
    <t>大南街144號2樓A室</t>
    <phoneticPr fontId="2" type="noConversion"/>
  </si>
  <si>
    <t>單程2014</t>
  </si>
  <si>
    <t>1子8歲</t>
    <phoneticPr fontId="2" type="noConversion"/>
  </si>
  <si>
    <t>M03405</t>
    <phoneticPr fontId="2" type="noConversion"/>
  </si>
  <si>
    <t>褔榮街85號2/F F室</t>
    <phoneticPr fontId="2" type="noConversion"/>
  </si>
  <si>
    <t>單程2016</t>
    <phoneticPr fontId="2" type="noConversion"/>
  </si>
  <si>
    <t xml:space="preserve">1子1歲, 1女4歲 </t>
    <phoneticPr fontId="2" type="noConversion"/>
  </si>
  <si>
    <t>M03407</t>
    <phoneticPr fontId="2" type="noConversion"/>
  </si>
  <si>
    <t>甘小連</t>
    <phoneticPr fontId="2" type="noConversion"/>
  </si>
  <si>
    <t>2子11,9歲, 1女15歲</t>
    <phoneticPr fontId="2" type="noConversion"/>
  </si>
  <si>
    <t>M03410</t>
    <phoneticPr fontId="2" type="noConversion"/>
  </si>
  <si>
    <t>石硤尾街39-41號仁發大厦9/F C室A房</t>
    <phoneticPr fontId="2" type="noConversion"/>
  </si>
  <si>
    <t>F1000</t>
  </si>
  <si>
    <t>F1001</t>
  </si>
  <si>
    <t>F1002</t>
  </si>
  <si>
    <t>F1004</t>
  </si>
  <si>
    <t>F1005</t>
  </si>
  <si>
    <t>F1006</t>
  </si>
  <si>
    <t>單程2013</t>
    <phoneticPr fontId="2" type="noConversion"/>
  </si>
  <si>
    <t xml:space="preserve">2女21,2歲 </t>
    <phoneticPr fontId="2" type="noConversion"/>
  </si>
  <si>
    <t>M03414</t>
    <phoneticPr fontId="2" type="noConversion"/>
  </si>
  <si>
    <t>女</t>
    <phoneticPr fontId="2" type="noConversion"/>
  </si>
  <si>
    <t>汝州街239號7/F F室</t>
    <phoneticPr fontId="2" type="noConversion"/>
  </si>
  <si>
    <t>1子, 1女11歲</t>
    <phoneticPr fontId="2" type="noConversion"/>
  </si>
  <si>
    <t>梁碧云</t>
    <phoneticPr fontId="2" type="noConversion"/>
  </si>
  <si>
    <t>陳曉虹</t>
    <phoneticPr fontId="2" type="noConversion"/>
  </si>
  <si>
    <t>單程2018</t>
    <phoneticPr fontId="2" type="noConversion"/>
  </si>
  <si>
    <t>3子1, 3, 6歲</t>
    <phoneticPr fontId="2" type="noConversion"/>
  </si>
  <si>
    <t>M03419</t>
    <phoneticPr fontId="2" type="noConversion"/>
  </si>
  <si>
    <t>同居</t>
    <phoneticPr fontId="2" type="noConversion"/>
  </si>
  <si>
    <t>90840408/93225632</t>
    <phoneticPr fontId="2" type="noConversion"/>
  </si>
  <si>
    <t>M03417</t>
    <phoneticPr fontId="2" type="noConversion"/>
  </si>
  <si>
    <t>劉桂卿</t>
    <phoneticPr fontId="2" type="noConversion"/>
  </si>
  <si>
    <t>女</t>
    <phoneticPr fontId="2" type="noConversion"/>
  </si>
  <si>
    <t>1子5歲</t>
    <phoneticPr fontId="2" type="noConversion"/>
  </si>
  <si>
    <t>Jimmy</t>
    <phoneticPr fontId="2" type="noConversion"/>
  </si>
  <si>
    <t>F0995</t>
    <phoneticPr fontId="2" type="noConversion"/>
  </si>
  <si>
    <t>M03452</t>
    <phoneticPr fontId="2" type="noConversion"/>
  </si>
  <si>
    <t>黃依媚</t>
    <phoneticPr fontId="2" type="noConversion"/>
  </si>
  <si>
    <t>吳麗娜</t>
    <phoneticPr fontId="2" type="noConversion"/>
  </si>
  <si>
    <t>單程2017</t>
    <phoneticPr fontId="2" type="noConversion"/>
  </si>
  <si>
    <t xml:space="preserve">1子6歲, 1女2歲 </t>
    <phoneticPr fontId="2" type="noConversion"/>
  </si>
  <si>
    <t>Jimmy + Eilish</t>
    <phoneticPr fontId="2" type="noConversion"/>
  </si>
  <si>
    <t>石硤尾街35號福安大厦8/F A室C房</t>
    <phoneticPr fontId="2" type="noConversion"/>
  </si>
  <si>
    <t>M03454</t>
    <phoneticPr fontId="2" type="noConversion"/>
  </si>
  <si>
    <t>趙葉芳</t>
    <phoneticPr fontId="2" type="noConversion"/>
  </si>
  <si>
    <t>女</t>
    <phoneticPr fontId="2" type="noConversion"/>
  </si>
  <si>
    <t>鴨寮街234號四樓C室</t>
    <phoneticPr fontId="2" type="noConversion"/>
  </si>
  <si>
    <t>單程2015</t>
    <phoneticPr fontId="2" type="noConversion"/>
  </si>
  <si>
    <t>2女1, 9歲</t>
    <phoneticPr fontId="2" type="noConversion"/>
  </si>
  <si>
    <t>M03457</t>
    <phoneticPr fontId="2" type="noConversion"/>
  </si>
  <si>
    <t>歐志婷</t>
    <phoneticPr fontId="2" type="noConversion"/>
  </si>
  <si>
    <t>單程2014</t>
    <phoneticPr fontId="2" type="noConversion"/>
  </si>
  <si>
    <t>1子1歲</t>
    <phoneticPr fontId="2" type="noConversion"/>
  </si>
  <si>
    <t>M03460</t>
    <phoneticPr fontId="2" type="noConversion"/>
  </si>
  <si>
    <t>F1008</t>
  </si>
  <si>
    <t>F1009</t>
  </si>
  <si>
    <t>F1010</t>
  </si>
  <si>
    <t>F1011</t>
  </si>
  <si>
    <t>F1012</t>
  </si>
  <si>
    <t>F1013</t>
  </si>
  <si>
    <t>F1014</t>
  </si>
  <si>
    <t>F1016</t>
  </si>
  <si>
    <t>黃玉蘭</t>
    <phoneticPr fontId="2" type="noConversion"/>
  </si>
  <si>
    <t>蘇屋邨杜娟樓1317室</t>
    <phoneticPr fontId="2" type="noConversion"/>
  </si>
  <si>
    <t>單程2017</t>
    <phoneticPr fontId="2" type="noConversion"/>
  </si>
  <si>
    <t>1子7歲</t>
    <phoneticPr fontId="2" type="noConversion"/>
  </si>
  <si>
    <t>女</t>
    <phoneticPr fontId="2" type="noConversion"/>
  </si>
  <si>
    <t>蘇屋邨杜娟樓2217室</t>
    <phoneticPr fontId="2" type="noConversion"/>
  </si>
  <si>
    <t>永久</t>
    <phoneticPr fontId="2" type="noConversion"/>
  </si>
  <si>
    <t>1子6歲</t>
    <phoneticPr fontId="2" type="noConversion"/>
  </si>
  <si>
    <t>M03470</t>
    <phoneticPr fontId="2" type="noConversion"/>
  </si>
  <si>
    <t>汪泳希</t>
    <phoneticPr fontId="2" type="noConversion"/>
  </si>
  <si>
    <t>2女6,2歲</t>
    <phoneticPr fontId="2" type="noConversion"/>
  </si>
  <si>
    <t>M03472</t>
    <phoneticPr fontId="2" type="noConversion"/>
  </si>
  <si>
    <t>梁棟蘭</t>
    <phoneticPr fontId="2" type="noConversion"/>
  </si>
  <si>
    <t>永久</t>
    <phoneticPr fontId="2" type="noConversion"/>
  </si>
  <si>
    <t>石硤尾邨美禧樓2405室</t>
    <phoneticPr fontId="2" type="noConversion"/>
  </si>
  <si>
    <t>M03469</t>
    <phoneticPr fontId="2" type="noConversion"/>
  </si>
  <si>
    <t>黃美燕</t>
    <phoneticPr fontId="2" type="noConversion"/>
  </si>
  <si>
    <t>鴨寮街79號二樓C房</t>
    <phoneticPr fontId="2" type="noConversion"/>
  </si>
  <si>
    <t>彩虹坪石邨翠石樓2009室</t>
    <phoneticPr fontId="2" type="noConversion"/>
  </si>
  <si>
    <t>蘇屋邨荷花樓703室</t>
    <phoneticPr fontId="2" type="noConversion"/>
  </si>
  <si>
    <t>蘇屋邨百合樓507室</t>
    <phoneticPr fontId="2" type="noConversion"/>
  </si>
  <si>
    <t>自置</t>
    <phoneticPr fontId="2" type="noConversion"/>
  </si>
  <si>
    <t>自住</t>
    <phoneticPr fontId="2" type="noConversion"/>
  </si>
  <si>
    <t>自住</t>
    <phoneticPr fontId="2" type="noConversion"/>
  </si>
  <si>
    <t>基隆街240號唐四樓A室</t>
    <phoneticPr fontId="2" type="noConversion"/>
  </si>
  <si>
    <t>南昌街148號昌寶大樓4樓B座C房</t>
    <phoneticPr fontId="2" type="noConversion"/>
  </si>
  <si>
    <t>公屋</t>
    <phoneticPr fontId="2" type="noConversion"/>
  </si>
  <si>
    <t>單程2018</t>
    <phoneticPr fontId="2" type="noConversion"/>
  </si>
  <si>
    <t>公屋</t>
    <phoneticPr fontId="2" type="noConversion"/>
  </si>
  <si>
    <t>甘肖雲</t>
    <phoneticPr fontId="2" type="noConversion"/>
  </si>
  <si>
    <t>觀塘秀茂坪寶達村達康樓1919</t>
  </si>
  <si>
    <t>麗翠苑麗楊閣1010室</t>
    <phoneticPr fontId="2" type="noConversion"/>
  </si>
  <si>
    <t>自住</t>
    <phoneticPr fontId="2" type="noConversion"/>
  </si>
  <si>
    <t>公屋</t>
    <phoneticPr fontId="2" type="noConversion"/>
  </si>
  <si>
    <t>石硤尾邨美賢樓3510室</t>
    <phoneticPr fontId="2" type="noConversion"/>
  </si>
  <si>
    <t>大窩口邨富碧樓2613室</t>
    <phoneticPr fontId="2" type="noConversion"/>
  </si>
  <si>
    <t>石硤尾邨23座1204室</t>
    <phoneticPr fontId="2" type="noConversion"/>
  </si>
  <si>
    <t>劏房</t>
    <phoneticPr fontId="2" type="noConversion"/>
  </si>
  <si>
    <t>沙田水泉澳邨映泉樓901室</t>
    <phoneticPr fontId="2" type="noConversion"/>
  </si>
  <si>
    <t>青衣長康邨康榮樓1111室</t>
    <phoneticPr fontId="2" type="noConversion"/>
  </si>
  <si>
    <t>何文田愛民邨頌民樓318室</t>
    <phoneticPr fontId="2" type="noConversion"/>
  </si>
  <si>
    <t>麗閣邨麗荷樓204室</t>
    <phoneticPr fontId="2" type="noConversion"/>
  </si>
  <si>
    <t>石硤尾邨美亮樓617室</t>
    <phoneticPr fontId="2" type="noConversion"/>
  </si>
  <si>
    <t>海盈邨盈昌樓2818室</t>
    <phoneticPr fontId="2" type="noConversion"/>
  </si>
  <si>
    <t>長沙灣道277號唐3樓C室</t>
  </si>
  <si>
    <t>青衣長宏邨宏心樓512室</t>
    <phoneticPr fontId="2" type="noConversion"/>
  </si>
  <si>
    <t>Jimmy + 北京義工</t>
    <phoneticPr fontId="2" type="noConversion"/>
  </si>
  <si>
    <t>1子1歳, 2女8,3歲</t>
    <phoneticPr fontId="2" type="noConversion"/>
  </si>
  <si>
    <t>單程2013</t>
    <phoneticPr fontId="2" type="noConversion"/>
  </si>
  <si>
    <t>女</t>
    <phoneticPr fontId="2" type="noConversion"/>
  </si>
  <si>
    <t>徐燕琼</t>
    <phoneticPr fontId="2" type="noConversion"/>
  </si>
  <si>
    <t>M02951</t>
    <phoneticPr fontId="2" type="noConversion"/>
  </si>
  <si>
    <t>Jimmy</t>
    <phoneticPr fontId="2" type="noConversion"/>
  </si>
  <si>
    <t>2子2,1歲</t>
    <phoneticPr fontId="2" type="noConversion"/>
  </si>
  <si>
    <t>單2,4</t>
    <phoneticPr fontId="2" type="noConversion"/>
  </si>
  <si>
    <t>基隆街274號8樓D室</t>
    <phoneticPr fontId="2" type="noConversion"/>
  </si>
  <si>
    <t>黃彩文</t>
    <phoneticPr fontId="2" type="noConversion"/>
  </si>
  <si>
    <t>蘇屋邨二期荷花樓1007室</t>
  </si>
  <si>
    <t>石硤尾邨美葵樓1007</t>
  </si>
  <si>
    <t>劉淑賢</t>
    <phoneticPr fontId="2" type="noConversion"/>
  </si>
  <si>
    <t>女</t>
    <phoneticPr fontId="2" type="noConversion"/>
  </si>
  <si>
    <t>石硤尾邨22座912室</t>
    <phoneticPr fontId="2" type="noConversion"/>
  </si>
  <si>
    <t>M03483</t>
    <phoneticPr fontId="2" type="noConversion"/>
  </si>
  <si>
    <t>蔡麗萍</t>
    <phoneticPr fontId="2" type="noConversion"/>
  </si>
  <si>
    <t>劏房</t>
    <phoneticPr fontId="2" type="noConversion"/>
  </si>
  <si>
    <t>東涌滿東邨滿泰樓1718室</t>
  </si>
  <si>
    <t>公屋</t>
    <phoneticPr fontId="2" type="noConversion"/>
  </si>
  <si>
    <t>過度性房屋</t>
    <phoneticPr fontId="2" type="noConversion"/>
  </si>
  <si>
    <t>范紅娟</t>
    <phoneticPr fontId="2" type="noConversion"/>
  </si>
  <si>
    <t>單程2018</t>
    <phoneticPr fontId="2" type="noConversion"/>
  </si>
  <si>
    <t>單程2019</t>
    <phoneticPr fontId="2" type="noConversion"/>
  </si>
  <si>
    <t>單程2018</t>
    <phoneticPr fontId="2" type="noConversion"/>
  </si>
  <si>
    <t>鴨寮街126號6樓B室</t>
  </si>
  <si>
    <t>過度性房屋</t>
    <phoneticPr fontId="2" type="noConversion"/>
  </si>
  <si>
    <t>單程2019</t>
    <phoneticPr fontId="2" type="noConversion"/>
  </si>
  <si>
    <t>單程2018</t>
    <phoneticPr fontId="2" type="noConversion"/>
  </si>
  <si>
    <t>單程2017</t>
    <phoneticPr fontId="2" type="noConversion"/>
  </si>
  <si>
    <t>單程2019</t>
    <phoneticPr fontId="2" type="noConversion"/>
  </si>
  <si>
    <t>單程2019</t>
    <phoneticPr fontId="2" type="noConversion"/>
  </si>
  <si>
    <t>石硤尾邨22座1134室</t>
  </si>
  <si>
    <t>M00470</t>
    <phoneticPr fontId="13" type="noConversion"/>
  </si>
  <si>
    <t>安泰邨和泰樓1504室</t>
    <phoneticPr fontId="2" type="noConversion"/>
  </si>
  <si>
    <t>長沙灣兼善里9-11號3樓/麗閣邨麗菊樓209室</t>
    <phoneticPr fontId="2" type="noConversion"/>
  </si>
  <si>
    <t>大南街359號興安樓唐4樓C室</t>
  </si>
  <si>
    <t>基隆街236號唐7樓</t>
    <phoneticPr fontId="2" type="noConversion"/>
  </si>
  <si>
    <t>青山道522號5樓4房</t>
  </si>
  <si>
    <t>長沙灣道15-19號益華大厦13樓天台</t>
  </si>
  <si>
    <t>大南街333號6樓B室</t>
  </si>
  <si>
    <t>桂林街115號5樓A室</t>
    <phoneticPr fontId="2" type="noConversion"/>
  </si>
  <si>
    <t>深水埗福榮街104號5樓D室</t>
  </si>
  <si>
    <t>黃竹街13號德安樓3樓5室</t>
  </si>
  <si>
    <t>福華街南昌街172號3樓A房</t>
    <phoneticPr fontId="2" type="noConversion"/>
  </si>
  <si>
    <t>鴨寮街255號唐五樓1房</t>
  </si>
  <si>
    <t>夏萍</t>
    <phoneticPr fontId="2" type="noConversion"/>
  </si>
  <si>
    <t xml:space="preserve">1子17歲  </t>
    <phoneticPr fontId="2" type="noConversion"/>
  </si>
  <si>
    <t>M03492</t>
    <phoneticPr fontId="2" type="noConversion"/>
  </si>
  <si>
    <t>安泰邨居泰樓2012室</t>
    <phoneticPr fontId="2" type="noConversion"/>
  </si>
  <si>
    <t>石硤尾邨美禧樓1513室</t>
  </si>
  <si>
    <t>西洋菜街52號唐六樓</t>
  </si>
  <si>
    <t>莊永偉</t>
    <phoneticPr fontId="2" type="noConversion"/>
  </si>
  <si>
    <t>汝州街190號8樓A室</t>
    <phoneticPr fontId="2" type="noConversion"/>
  </si>
  <si>
    <t>1子5歲</t>
    <phoneticPr fontId="2" type="noConversion"/>
  </si>
  <si>
    <t xml:space="preserve">1子24歲, 1女19歲 </t>
    <phoneticPr fontId="2" type="noConversion"/>
  </si>
  <si>
    <t>殷曉霞</t>
    <phoneticPr fontId="2" type="noConversion"/>
  </si>
  <si>
    <t>2子5,6歲</t>
    <phoneticPr fontId="2" type="noConversion"/>
  </si>
  <si>
    <t>女</t>
    <phoneticPr fontId="2" type="noConversion"/>
  </si>
  <si>
    <t>北河街94號8樓5房</t>
    <phoneticPr fontId="2" type="noConversion"/>
  </si>
  <si>
    <t>M03496</t>
    <phoneticPr fontId="2" type="noConversion"/>
  </si>
  <si>
    <t>F1003</t>
    <phoneticPr fontId="2" type="noConversion"/>
  </si>
  <si>
    <t>江彩連</t>
    <phoneticPr fontId="2" type="noConversion"/>
  </si>
  <si>
    <t>分居</t>
    <phoneticPr fontId="2" type="noConversion"/>
  </si>
  <si>
    <t>元州街174-188號鴻裕大厦</t>
    <phoneticPr fontId="2" type="noConversion"/>
  </si>
  <si>
    <t>單程2018</t>
    <phoneticPr fontId="2" type="noConversion"/>
  </si>
  <si>
    <t>1子8歲</t>
    <phoneticPr fontId="2" type="noConversion"/>
  </si>
  <si>
    <t>M03498</t>
  </si>
  <si>
    <t>單位</t>
    <phoneticPr fontId="2" type="noConversion"/>
  </si>
  <si>
    <t>M03497</t>
    <phoneticPr fontId="2" type="noConversion"/>
  </si>
  <si>
    <t>M03494</t>
    <phoneticPr fontId="2" type="noConversion"/>
  </si>
  <si>
    <t>F1017</t>
  </si>
  <si>
    <t>F1018</t>
  </si>
  <si>
    <t>F1026</t>
  </si>
  <si>
    <t>F1027</t>
  </si>
  <si>
    <t>F1028</t>
  </si>
  <si>
    <t>鴨寮街200號四樓A房</t>
    <phoneticPr fontId="2" type="noConversion"/>
  </si>
  <si>
    <t>單程2012</t>
    <phoneticPr fontId="2" type="noConversion"/>
  </si>
  <si>
    <t>1女1歲</t>
    <phoneticPr fontId="2" type="noConversion"/>
  </si>
  <si>
    <t>M03504</t>
    <phoneticPr fontId="2" type="noConversion"/>
  </si>
  <si>
    <t>汝州街128號6樓D室</t>
    <phoneticPr fontId="2" type="noConversion"/>
  </si>
  <si>
    <t>雙程</t>
    <phoneticPr fontId="2" type="noConversion"/>
  </si>
  <si>
    <t>1子3歲</t>
    <phoneticPr fontId="2" type="noConversion"/>
  </si>
  <si>
    <t xml:space="preserve">2子5,3歳 </t>
    <phoneticPr fontId="2" type="noConversion"/>
  </si>
  <si>
    <t>基隆街135號3樓B室</t>
    <phoneticPr fontId="2" type="noConversion"/>
  </si>
  <si>
    <t xml:space="preserve">基隆街175號 </t>
    <phoneticPr fontId="2" type="noConversion"/>
  </si>
  <si>
    <t>單程2013</t>
    <phoneticPr fontId="2" type="noConversion"/>
  </si>
  <si>
    <t>2子7,5歲</t>
    <phoneticPr fontId="2" type="noConversion"/>
  </si>
  <si>
    <t>福華街48A唐五樓A室</t>
    <phoneticPr fontId="2" type="noConversion"/>
  </si>
  <si>
    <t>1子4歲</t>
    <phoneticPr fontId="2" type="noConversion"/>
  </si>
  <si>
    <t>鄭燕華</t>
    <phoneticPr fontId="2" type="noConversion"/>
  </si>
  <si>
    <t>張綺嫻</t>
    <phoneticPr fontId="2" type="noConversion"/>
  </si>
  <si>
    <t>2子20, 6歲</t>
    <phoneticPr fontId="2" type="noConversion"/>
  </si>
  <si>
    <t>單程2017</t>
    <phoneticPr fontId="2" type="noConversion"/>
  </si>
  <si>
    <t>3女20,6,3歲</t>
    <phoneticPr fontId="2" type="noConversion"/>
  </si>
  <si>
    <t>F1007</t>
    <phoneticPr fontId="2" type="noConversion"/>
  </si>
  <si>
    <t>黃豔芳</t>
    <phoneticPr fontId="2" type="noConversion"/>
  </si>
  <si>
    <t>管小青</t>
    <phoneticPr fontId="2" type="noConversion"/>
  </si>
  <si>
    <t>黃娟娟</t>
    <phoneticPr fontId="2" type="noConversion"/>
  </si>
  <si>
    <t>張莎莎</t>
    <phoneticPr fontId="2" type="noConversion"/>
  </si>
  <si>
    <t>肖彩琼</t>
    <phoneticPr fontId="2" type="noConversion"/>
  </si>
  <si>
    <t>袁世英</t>
    <phoneticPr fontId="2" type="noConversion"/>
  </si>
  <si>
    <t>單程2020</t>
    <phoneticPr fontId="2" type="noConversion"/>
  </si>
  <si>
    <t>2女4,2 歲</t>
    <phoneticPr fontId="2" type="noConversion"/>
  </si>
  <si>
    <t>3子16,13,3歲</t>
    <phoneticPr fontId="2" type="noConversion"/>
  </si>
  <si>
    <t>1子3歲,1女6歲</t>
    <phoneticPr fontId="2" type="noConversion"/>
  </si>
  <si>
    <t>元州邨元豐樓1215室</t>
    <phoneticPr fontId="2" type="noConversion"/>
  </si>
  <si>
    <r>
      <rPr>
        <sz val="11"/>
        <color theme="1"/>
        <rFont val="新細明體"/>
        <family val="1"/>
        <charset val="136"/>
        <scheme val="minor"/>
      </rPr>
      <t xml:space="preserve">1子15, </t>
    </r>
    <r>
      <rPr>
        <sz val="12"/>
        <color theme="1"/>
        <rFont val="新細明體"/>
        <family val="1"/>
        <charset val="136"/>
        <scheme val="minor"/>
      </rPr>
      <t>1女17歲</t>
    </r>
    <phoneticPr fontId="2" type="noConversion"/>
  </si>
  <si>
    <t>麗閣邨麗葵樓439室</t>
    <phoneticPr fontId="2" type="noConversion"/>
  </si>
  <si>
    <t>1女13歲</t>
    <phoneticPr fontId="2" type="noConversion"/>
  </si>
  <si>
    <t>蘇屋邨牡丹樓910室</t>
    <phoneticPr fontId="2" type="noConversion"/>
  </si>
  <si>
    <t>2男10,9歲</t>
    <phoneticPr fontId="2" type="noConversion"/>
  </si>
  <si>
    <t>黃少卿</t>
    <phoneticPr fontId="2" type="noConversion"/>
  </si>
  <si>
    <t>黃日安</t>
    <phoneticPr fontId="2" type="noConversion"/>
  </si>
  <si>
    <t>女</t>
    <phoneticPr fontId="2" type="noConversion"/>
  </si>
  <si>
    <t>南山邨南堯樓350室</t>
    <phoneticPr fontId="2" type="noConversion"/>
  </si>
  <si>
    <t>1子9歲</t>
    <phoneticPr fontId="2" type="noConversion"/>
  </si>
  <si>
    <r>
      <rPr>
        <sz val="11"/>
        <color theme="1"/>
        <rFont val="新細明體"/>
        <family val="1"/>
        <charset val="136"/>
        <scheme val="minor"/>
      </rPr>
      <t xml:space="preserve">1子7, </t>
    </r>
    <r>
      <rPr>
        <sz val="12"/>
        <color theme="1"/>
        <rFont val="新細明體"/>
        <family val="1"/>
        <charset val="136"/>
        <scheme val="minor"/>
      </rPr>
      <t>1女19歲</t>
    </r>
    <phoneticPr fontId="2" type="noConversion"/>
  </si>
  <si>
    <t>白田邨太田樓3414室</t>
    <phoneticPr fontId="2" type="noConversion"/>
  </si>
  <si>
    <t>1女15歲</t>
    <phoneticPr fontId="2" type="noConversion"/>
  </si>
  <si>
    <t>單程2013</t>
    <phoneticPr fontId="2" type="noConversion"/>
  </si>
  <si>
    <t>2子10,5歲</t>
    <phoneticPr fontId="2" type="noConversion"/>
  </si>
  <si>
    <t>富昌邨富萊樓706室</t>
  </si>
  <si>
    <t>欽州街1-9號昌遠大厦9/F L室</t>
  </si>
  <si>
    <t>歐陽彩云</t>
    <phoneticPr fontId="2" type="noConversion"/>
  </si>
  <si>
    <t>F1015</t>
    <phoneticPr fontId="2" type="noConversion"/>
  </si>
  <si>
    <t>周佩琼</t>
    <phoneticPr fontId="2" type="noConversion"/>
  </si>
  <si>
    <t>李振蘭</t>
    <phoneticPr fontId="2" type="noConversion"/>
  </si>
  <si>
    <t>関栩雯</t>
    <phoneticPr fontId="2" type="noConversion"/>
  </si>
  <si>
    <t>M03505</t>
    <phoneticPr fontId="2" type="noConversion"/>
  </si>
  <si>
    <t>M03506</t>
    <phoneticPr fontId="2" type="noConversion"/>
  </si>
  <si>
    <t>M03511</t>
    <phoneticPr fontId="2" type="noConversion"/>
  </si>
  <si>
    <t>M03512</t>
    <phoneticPr fontId="2" type="noConversion"/>
  </si>
  <si>
    <t>M03513</t>
    <phoneticPr fontId="2" type="noConversion"/>
  </si>
  <si>
    <t>M03514</t>
    <phoneticPr fontId="2" type="noConversion"/>
  </si>
  <si>
    <t>M03522</t>
    <phoneticPr fontId="2" type="noConversion"/>
  </si>
  <si>
    <t>M03526</t>
    <phoneticPr fontId="2" type="noConversion"/>
  </si>
  <si>
    <t>M03527</t>
    <phoneticPr fontId="2" type="noConversion"/>
  </si>
  <si>
    <t>M03528</t>
    <phoneticPr fontId="2" type="noConversion"/>
  </si>
  <si>
    <t>鍾寶梅</t>
    <phoneticPr fontId="2" type="noConversion"/>
  </si>
  <si>
    <t>F1019</t>
    <phoneticPr fontId="2" type="noConversion"/>
  </si>
  <si>
    <t>M03529</t>
    <phoneticPr fontId="2" type="noConversion"/>
  </si>
  <si>
    <t>唐玉明</t>
    <phoneticPr fontId="2" type="noConversion"/>
  </si>
  <si>
    <t>F1020</t>
    <phoneticPr fontId="2" type="noConversion"/>
  </si>
  <si>
    <t>M03530</t>
    <phoneticPr fontId="2" type="noConversion"/>
  </si>
  <si>
    <t>F1021</t>
    <phoneticPr fontId="2" type="noConversion"/>
  </si>
  <si>
    <t>李春蘭</t>
    <phoneticPr fontId="2" type="noConversion"/>
  </si>
  <si>
    <t>M03531</t>
    <phoneticPr fontId="2" type="noConversion"/>
  </si>
  <si>
    <t>F1022</t>
    <phoneticPr fontId="2" type="noConversion"/>
  </si>
  <si>
    <t>M03542</t>
    <phoneticPr fontId="2" type="noConversion"/>
  </si>
  <si>
    <t>F1023</t>
    <phoneticPr fontId="2" type="noConversion"/>
  </si>
  <si>
    <t>M03543</t>
    <phoneticPr fontId="2" type="noConversion"/>
  </si>
  <si>
    <t>張清芝</t>
    <phoneticPr fontId="2" type="noConversion"/>
  </si>
  <si>
    <t>F1024</t>
    <phoneticPr fontId="2" type="noConversion"/>
  </si>
  <si>
    <t>M03544</t>
    <phoneticPr fontId="2" type="noConversion"/>
  </si>
  <si>
    <t>吳雪梅</t>
    <phoneticPr fontId="2" type="noConversion"/>
  </si>
  <si>
    <t>F1025</t>
    <phoneticPr fontId="2" type="noConversion"/>
  </si>
  <si>
    <t>M03545</t>
    <phoneticPr fontId="2" type="noConversion"/>
  </si>
  <si>
    <t>F1029</t>
  </si>
  <si>
    <t>F1030</t>
  </si>
  <si>
    <t>F1031</t>
  </si>
  <si>
    <t>F1032</t>
  </si>
  <si>
    <t>F1033</t>
  </si>
  <si>
    <t>F1035</t>
  </si>
  <si>
    <t>F1036</t>
  </si>
  <si>
    <t>F1038</t>
  </si>
  <si>
    <t>F1039</t>
  </si>
  <si>
    <t>F1041</t>
  </si>
  <si>
    <t>F1042</t>
  </si>
  <si>
    <t>F1043</t>
  </si>
  <si>
    <t>F1045</t>
  </si>
  <si>
    <t>F1046</t>
  </si>
  <si>
    <t>F1047</t>
  </si>
  <si>
    <t>F1048</t>
  </si>
  <si>
    <t>F1049</t>
  </si>
  <si>
    <t>吳雪珍</t>
    <phoneticPr fontId="2" type="noConversion"/>
  </si>
  <si>
    <t>大南街42號美綸樓唐三樓C室</t>
    <phoneticPr fontId="2" type="noConversion"/>
  </si>
  <si>
    <t>譚鳳群</t>
  </si>
  <si>
    <t>F0269</t>
  </si>
  <si>
    <t>M00269</t>
  </si>
  <si>
    <t>女</t>
    <phoneticPr fontId="2" type="noConversion"/>
  </si>
  <si>
    <t>北河街17號3/F B室</t>
  </si>
  <si>
    <t>1子11歲</t>
    <phoneticPr fontId="2" type="noConversion"/>
  </si>
  <si>
    <t xml:space="preserve">通州街184號富安大廈6樓2室 </t>
    <phoneticPr fontId="2" type="noConversion"/>
  </si>
  <si>
    <t>M01434</t>
    <phoneticPr fontId="2" type="noConversion"/>
  </si>
  <si>
    <t>單身</t>
    <phoneticPr fontId="2" type="noConversion"/>
  </si>
  <si>
    <t>男</t>
    <phoneticPr fontId="2" type="noConversion"/>
  </si>
  <si>
    <t xml:space="preserve"> </t>
    <phoneticPr fontId="2" type="noConversion"/>
  </si>
  <si>
    <t>老智航</t>
    <phoneticPr fontId="2" type="noConversion"/>
  </si>
  <si>
    <t>石硤尾邨美益樓1715室</t>
    <phoneticPr fontId="2" type="noConversion"/>
  </si>
  <si>
    <t>石硤尾邨美如樓1128室</t>
    <phoneticPr fontId="2" type="noConversion"/>
  </si>
  <si>
    <t>M03554</t>
    <phoneticPr fontId="2" type="noConversion"/>
  </si>
  <si>
    <t>余小媚</t>
    <phoneticPr fontId="2" type="noConversion"/>
  </si>
  <si>
    <t>桂林街115號3樓E室</t>
  </si>
  <si>
    <t xml:space="preserve">陳艷 </t>
    <phoneticPr fontId="2" type="noConversion"/>
  </si>
  <si>
    <t>榮昌邨榮傑樓1014室</t>
    <phoneticPr fontId="2" type="noConversion"/>
  </si>
  <si>
    <t>單程2015</t>
    <phoneticPr fontId="2" type="noConversion"/>
  </si>
  <si>
    <t>M03557</t>
    <phoneticPr fontId="2" type="noConversion"/>
  </si>
  <si>
    <t>1子2歲, 1女1歲</t>
    <phoneticPr fontId="2" type="noConversion"/>
  </si>
  <si>
    <t>2子11,3歲</t>
    <phoneticPr fontId="2" type="noConversion"/>
  </si>
  <si>
    <t>海盈邨盈昌樓1015室</t>
    <phoneticPr fontId="2" type="noConversion"/>
  </si>
  <si>
    <t>M03560</t>
    <phoneticPr fontId="2" type="noConversion"/>
  </si>
  <si>
    <t xml:space="preserve">禤穎蘭 </t>
    <phoneticPr fontId="2" type="noConversion"/>
  </si>
  <si>
    <t>李育連</t>
    <phoneticPr fontId="2" type="noConversion"/>
  </si>
  <si>
    <t>元州街409號11樓</t>
    <phoneticPr fontId="2" type="noConversion"/>
  </si>
  <si>
    <t>1女9歲</t>
    <phoneticPr fontId="2" type="noConversion"/>
  </si>
  <si>
    <t>M03563</t>
    <phoneticPr fontId="2" type="noConversion"/>
  </si>
  <si>
    <t>梁琼笑</t>
    <phoneticPr fontId="2" type="noConversion"/>
  </si>
  <si>
    <t>大南街255號3/F D室</t>
    <phoneticPr fontId="30" type="noConversion"/>
  </si>
  <si>
    <t>元州邨元盛樓3103室</t>
  </si>
  <si>
    <t>李麗珍</t>
    <phoneticPr fontId="2" type="noConversion"/>
  </si>
  <si>
    <t>荔枝角道240-244號寶興樓4樓B5室</t>
    <phoneticPr fontId="2" type="noConversion"/>
  </si>
  <si>
    <t>單程2020</t>
    <phoneticPr fontId="2" type="noConversion"/>
  </si>
  <si>
    <t>M03570</t>
    <phoneticPr fontId="2" type="noConversion"/>
  </si>
  <si>
    <t>黃家裕</t>
    <phoneticPr fontId="2" type="noConversion"/>
  </si>
  <si>
    <t>基隆街177號2/F B房</t>
    <phoneticPr fontId="2" type="noConversion"/>
  </si>
  <si>
    <t>牛頭角彩盈邨盈樂樓20樓20室</t>
    <phoneticPr fontId="2" type="noConversion"/>
  </si>
  <si>
    <t>長沙灣麗閣邨麗菊樓924室</t>
    <phoneticPr fontId="2" type="noConversion"/>
  </si>
  <si>
    <t>海盈邨盈輝樓1906室</t>
    <phoneticPr fontId="2" type="noConversion"/>
  </si>
  <si>
    <t>M03573</t>
    <phoneticPr fontId="2" type="noConversion"/>
  </si>
  <si>
    <t>宦美螢</t>
    <phoneticPr fontId="2" type="noConversion"/>
  </si>
  <si>
    <t>蘇屋邨金松樓2018室</t>
    <phoneticPr fontId="2" type="noConversion"/>
  </si>
  <si>
    <t>1子1, 1女6歲</t>
    <phoneticPr fontId="2" type="noConversion"/>
  </si>
  <si>
    <t>1子1, 1女4歲</t>
    <phoneticPr fontId="2" type="noConversion"/>
  </si>
  <si>
    <t>1子10, 2女17,14歲</t>
    <phoneticPr fontId="2" type="noConversion"/>
  </si>
  <si>
    <t>1子22,1女12歲</t>
    <phoneticPr fontId="2" type="noConversion"/>
  </si>
  <si>
    <t>M03577</t>
    <phoneticPr fontId="2" type="noConversion"/>
  </si>
  <si>
    <t>長沙灣邨長欣樓3421室</t>
    <phoneticPr fontId="2" type="noConversion"/>
  </si>
  <si>
    <t>1子19歲</t>
    <phoneticPr fontId="2" type="noConversion"/>
  </si>
  <si>
    <t>M03580</t>
    <phoneticPr fontId="2" type="noConversion"/>
  </si>
  <si>
    <t>丁艷珠</t>
    <phoneticPr fontId="2" type="noConversion"/>
  </si>
  <si>
    <t>黃麗娟</t>
    <phoneticPr fontId="2" type="noConversion"/>
  </si>
  <si>
    <t>黃春妮</t>
    <phoneticPr fontId="2" type="noConversion"/>
  </si>
  <si>
    <t>基隆街268號4F A室</t>
    <phoneticPr fontId="2" type="noConversion"/>
  </si>
  <si>
    <t>1子4, 1女1歲</t>
    <phoneticPr fontId="2" type="noConversion"/>
  </si>
  <si>
    <t>鄭秋虹</t>
    <phoneticPr fontId="2" type="noConversion"/>
  </si>
  <si>
    <t>大埔道234號澤群樓8/F B</t>
    <phoneticPr fontId="2" type="noConversion"/>
  </si>
  <si>
    <t>單程2018</t>
    <phoneticPr fontId="2" type="noConversion"/>
  </si>
  <si>
    <t>M03585</t>
    <phoneticPr fontId="2" type="noConversion"/>
  </si>
  <si>
    <t>F1034</t>
    <phoneticPr fontId="2" type="noConversion"/>
  </si>
  <si>
    <t>陳嘉敏</t>
    <phoneticPr fontId="2" type="noConversion"/>
  </si>
  <si>
    <t>女</t>
    <phoneticPr fontId="2" type="noConversion"/>
  </si>
  <si>
    <t>青山道62號5/F D座 B號室</t>
    <phoneticPr fontId="2" type="noConversion"/>
  </si>
  <si>
    <t>單程2016</t>
    <phoneticPr fontId="2" type="noConversion"/>
  </si>
  <si>
    <t>1女4歲</t>
    <phoneticPr fontId="2" type="noConversion"/>
  </si>
  <si>
    <t>M03588</t>
    <phoneticPr fontId="2" type="noConversion"/>
  </si>
  <si>
    <t>1子6, 1女4歲</t>
    <phoneticPr fontId="2" type="noConversion"/>
  </si>
  <si>
    <t>M03582</t>
    <phoneticPr fontId="2" type="noConversion"/>
  </si>
  <si>
    <t>龔麗雅</t>
    <phoneticPr fontId="2" type="noConversion"/>
  </si>
  <si>
    <t>雙程</t>
    <phoneticPr fontId="2" type="noConversion"/>
  </si>
  <si>
    <t>1子4歲</t>
    <phoneticPr fontId="2" type="noConversion"/>
  </si>
  <si>
    <t>張麗霞</t>
    <phoneticPr fontId="2" type="noConversion"/>
  </si>
  <si>
    <t>2子14,7歲</t>
    <phoneticPr fontId="2" type="noConversion"/>
  </si>
  <si>
    <t>1女4歲</t>
    <phoneticPr fontId="2" type="noConversion"/>
  </si>
  <si>
    <t>M03590</t>
    <phoneticPr fontId="2" type="noConversion"/>
  </si>
  <si>
    <t>M03591</t>
  </si>
  <si>
    <t>M03592</t>
  </si>
  <si>
    <t>F1037</t>
    <phoneticPr fontId="2" type="noConversion"/>
  </si>
  <si>
    <t>黃嘉靜</t>
    <phoneticPr fontId="2" type="noConversion"/>
  </si>
  <si>
    <t>長沙灣道58號協興大厦</t>
    <phoneticPr fontId="2" type="noConversion"/>
  </si>
  <si>
    <t>葵涌安蔭邨耀蔭樓218室</t>
    <phoneticPr fontId="2" type="noConversion"/>
  </si>
  <si>
    <t>葵涌石離一邨石俊樓2506室</t>
    <phoneticPr fontId="2" type="noConversion"/>
  </si>
  <si>
    <t>過渡性房屋</t>
    <phoneticPr fontId="2" type="noConversion"/>
  </si>
  <si>
    <t>M03597</t>
    <phoneticPr fontId="2" type="noConversion"/>
  </si>
  <si>
    <t>2女7,4,1歲</t>
    <phoneticPr fontId="2" type="noConversion"/>
  </si>
  <si>
    <t>F1040</t>
    <phoneticPr fontId="2" type="noConversion"/>
  </si>
  <si>
    <t>李曉曉</t>
    <phoneticPr fontId="2" type="noConversion"/>
  </si>
  <si>
    <t>綜援</t>
    <phoneticPr fontId="2" type="noConversion"/>
  </si>
  <si>
    <t>F1050</t>
  </si>
  <si>
    <t>F1051</t>
  </si>
  <si>
    <t>F1052</t>
  </si>
  <si>
    <t>F1053</t>
  </si>
  <si>
    <t>F1054</t>
  </si>
  <si>
    <t>F1055</t>
  </si>
  <si>
    <t>F1056</t>
  </si>
  <si>
    <t>F1057</t>
  </si>
  <si>
    <t>F1058</t>
  </si>
  <si>
    <t>單程2015</t>
    <phoneticPr fontId="2" type="noConversion"/>
  </si>
  <si>
    <t>M03603</t>
    <phoneticPr fontId="2" type="noConversion"/>
  </si>
  <si>
    <t>北河街28號九樓D室</t>
    <phoneticPr fontId="2" type="noConversion"/>
  </si>
  <si>
    <t>雙非</t>
    <phoneticPr fontId="2" type="noConversion"/>
  </si>
  <si>
    <t>1子13, 1女4歲</t>
    <phoneticPr fontId="2" type="noConversion"/>
  </si>
  <si>
    <t>1子11歲</t>
    <phoneticPr fontId="2" type="noConversion"/>
  </si>
  <si>
    <t>M03606</t>
    <phoneticPr fontId="2" type="noConversion"/>
  </si>
  <si>
    <t>女</t>
    <phoneticPr fontId="2" type="noConversion"/>
  </si>
  <si>
    <t>大南街267號2/F C室</t>
    <phoneticPr fontId="2" type="noConversion"/>
  </si>
  <si>
    <t>M03608</t>
    <phoneticPr fontId="2" type="noConversion"/>
  </si>
  <si>
    <t>1子4, 1女1歲</t>
    <phoneticPr fontId="2" type="noConversion"/>
  </si>
  <si>
    <t>褔榮街84號1/F 2室</t>
    <phoneticPr fontId="2" type="noConversion"/>
  </si>
  <si>
    <t>單程2014</t>
    <phoneticPr fontId="2" type="noConversion"/>
  </si>
  <si>
    <t>M03612</t>
    <phoneticPr fontId="2" type="noConversion"/>
  </si>
  <si>
    <t>麗閣邨麗薇樓307室</t>
    <phoneticPr fontId="2" type="noConversion"/>
  </si>
  <si>
    <t>2子18,8歲</t>
    <phoneticPr fontId="2" type="noConversion"/>
  </si>
  <si>
    <t>M03616</t>
    <phoneticPr fontId="2" type="noConversion"/>
  </si>
  <si>
    <t>1子9, 1女15歲</t>
    <phoneticPr fontId="2" type="noConversion"/>
  </si>
  <si>
    <t>胡運紅</t>
    <phoneticPr fontId="2" type="noConversion"/>
  </si>
  <si>
    <t>李春雁</t>
    <phoneticPr fontId="2" type="noConversion"/>
  </si>
  <si>
    <t>云春姑</t>
    <phoneticPr fontId="2" type="noConversion"/>
  </si>
  <si>
    <t>F1044</t>
    <phoneticPr fontId="2" type="noConversion"/>
  </si>
  <si>
    <t>陳佩娟</t>
    <phoneticPr fontId="2" type="noConversion"/>
  </si>
  <si>
    <t>何洁梅</t>
    <phoneticPr fontId="2" type="noConversion"/>
  </si>
  <si>
    <t>大埔道234號澤群樓3/F B</t>
    <phoneticPr fontId="2" type="noConversion"/>
  </si>
  <si>
    <t>1子7歲</t>
    <phoneticPr fontId="2" type="noConversion"/>
  </si>
  <si>
    <t>M03619</t>
    <phoneticPr fontId="2" type="noConversion"/>
  </si>
  <si>
    <t>黃嘉嘉</t>
    <phoneticPr fontId="2" type="noConversion"/>
  </si>
  <si>
    <t>荔枝角道218號-220號順景樓6/F C室</t>
    <phoneticPr fontId="2" type="noConversion"/>
  </si>
  <si>
    <t>甄小玲</t>
    <phoneticPr fontId="2" type="noConversion"/>
  </si>
  <si>
    <t>單程2019</t>
    <phoneticPr fontId="2" type="noConversion"/>
  </si>
  <si>
    <t>M03621</t>
    <phoneticPr fontId="2" type="noConversion"/>
  </si>
  <si>
    <t>M03622</t>
  </si>
  <si>
    <t>張育紅</t>
    <phoneticPr fontId="2" type="noConversion"/>
  </si>
  <si>
    <t>1女13歲</t>
    <phoneticPr fontId="2" type="noConversion"/>
  </si>
  <si>
    <t>何就喜</t>
    <phoneticPr fontId="2" type="noConversion"/>
  </si>
  <si>
    <t>女</t>
    <phoneticPr fontId="2" type="noConversion"/>
  </si>
  <si>
    <t>福榮街54號唐3樓A室</t>
    <phoneticPr fontId="2" type="noConversion"/>
  </si>
  <si>
    <t>2子20,3歲</t>
    <phoneticPr fontId="2" type="noConversion"/>
  </si>
  <si>
    <t>1子4, 1女1歲</t>
    <phoneticPr fontId="2" type="noConversion"/>
  </si>
  <si>
    <t>營盤街163號建安大厦7/F A室</t>
    <phoneticPr fontId="2" type="noConversion"/>
  </si>
  <si>
    <t>汝州街156號1/F B室</t>
    <phoneticPr fontId="2" type="noConversion"/>
  </si>
  <si>
    <t>M03628</t>
    <phoneticPr fontId="2" type="noConversion"/>
  </si>
  <si>
    <t>M03629</t>
  </si>
  <si>
    <t>M03630</t>
  </si>
  <si>
    <t>低收入-全額</t>
    <phoneticPr fontId="2" type="noConversion"/>
  </si>
  <si>
    <t>1子18, 1女8歲</t>
    <phoneticPr fontId="2" type="noConversion"/>
  </si>
  <si>
    <t>鐵發芬</t>
    <phoneticPr fontId="2" type="noConversion"/>
  </si>
  <si>
    <t>1子8, 1女10歲</t>
    <phoneticPr fontId="2" type="noConversion"/>
  </si>
  <si>
    <t>謝淑娟</t>
    <phoneticPr fontId="2" type="noConversion"/>
  </si>
  <si>
    <t>福華街143A號6/F 樓A室</t>
    <phoneticPr fontId="2" type="noConversion"/>
  </si>
  <si>
    <t>M03637</t>
    <phoneticPr fontId="2" type="noConversion"/>
  </si>
  <si>
    <t>1子7歲</t>
    <phoneticPr fontId="2" type="noConversion"/>
  </si>
  <si>
    <t>甄杏清</t>
    <phoneticPr fontId="2" type="noConversion"/>
  </si>
  <si>
    <t>2女4,1歲</t>
    <phoneticPr fontId="2" type="noConversion"/>
  </si>
  <si>
    <t>青山道249A 7/F</t>
    <phoneticPr fontId="2" type="noConversion"/>
  </si>
  <si>
    <t>過渡性房屋</t>
    <phoneticPr fontId="2" type="noConversion"/>
  </si>
  <si>
    <t>青山道249A 4/F</t>
    <phoneticPr fontId="2" type="noConversion"/>
  </si>
  <si>
    <t>青山道251 2/F A房</t>
    <phoneticPr fontId="2" type="noConversion"/>
  </si>
  <si>
    <t>青山道251 5/F B房</t>
    <phoneticPr fontId="2" type="noConversion"/>
  </si>
  <si>
    <t xml:space="preserve">青山道251 6/F  </t>
  </si>
  <si>
    <t>過渡性房屋</t>
    <phoneticPr fontId="2" type="noConversion"/>
  </si>
  <si>
    <t>新蒲崗錦榮街金橋大厦四樓12A</t>
    <phoneticPr fontId="2" type="noConversion"/>
  </si>
  <si>
    <t>青山道249A 4樓A房</t>
    <phoneticPr fontId="2" type="noConversion"/>
  </si>
  <si>
    <t>秀茂坪安達邨誠達樓3406室</t>
    <phoneticPr fontId="2" type="noConversion"/>
  </si>
  <si>
    <t>M00730</t>
    <phoneticPr fontId="2" type="noConversion"/>
  </si>
  <si>
    <t>M00731</t>
    <phoneticPr fontId="2" type="noConversion"/>
  </si>
  <si>
    <t>荔枝角道202號6樓E室</t>
    <phoneticPr fontId="2" type="noConversion"/>
  </si>
  <si>
    <t>1子7歲</t>
    <phoneticPr fontId="2" type="noConversion"/>
  </si>
  <si>
    <t>單程2018</t>
    <phoneticPr fontId="2" type="noConversion"/>
  </si>
  <si>
    <t>1子4, 1女2歲</t>
    <phoneticPr fontId="2" type="noConversion"/>
  </si>
  <si>
    <t>單程2014</t>
    <phoneticPr fontId="2" type="noConversion"/>
  </si>
  <si>
    <t>1子11歲</t>
    <phoneticPr fontId="2" type="noConversion"/>
  </si>
  <si>
    <t>M03639</t>
    <phoneticPr fontId="2" type="noConversion"/>
  </si>
  <si>
    <t>M03640</t>
  </si>
  <si>
    <t>M03641</t>
  </si>
  <si>
    <t>F1059</t>
  </si>
  <si>
    <t>F1060</t>
  </si>
  <si>
    <t>F1061</t>
  </si>
  <si>
    <t>F1064</t>
  </si>
  <si>
    <t>F1065</t>
  </si>
  <si>
    <t>F1066</t>
  </si>
  <si>
    <t>F1067</t>
  </si>
  <si>
    <t>F1068</t>
  </si>
  <si>
    <t>F1069</t>
  </si>
  <si>
    <t>F1070</t>
  </si>
  <si>
    <t>F1071</t>
  </si>
  <si>
    <t>F1073</t>
  </si>
  <si>
    <t>F1074</t>
  </si>
  <si>
    <t>大南街184號9樓A室</t>
    <phoneticPr fontId="2" type="noConversion"/>
  </si>
  <si>
    <t>單程2019</t>
    <phoneticPr fontId="2" type="noConversion"/>
  </si>
  <si>
    <t>醫局街124-126號森明樓4/F A室</t>
    <phoneticPr fontId="2" type="noConversion"/>
  </si>
  <si>
    <t>司徒惠康</t>
    <phoneticPr fontId="2" type="noConversion"/>
  </si>
  <si>
    <t>基隆街154號基業大厦4/F A室</t>
    <phoneticPr fontId="2" type="noConversion"/>
  </si>
  <si>
    <t>夏萍+信</t>
    <phoneticPr fontId="2" type="noConversion"/>
  </si>
  <si>
    <t>M03646</t>
    <phoneticPr fontId="2" type="noConversion"/>
  </si>
  <si>
    <t>低收入-全額, 書半額</t>
    <phoneticPr fontId="2" type="noConversion"/>
  </si>
  <si>
    <t>M03647</t>
  </si>
  <si>
    <t>M03648</t>
  </si>
  <si>
    <t>M00324</t>
    <phoneticPr fontId="2" type="noConversion"/>
  </si>
  <si>
    <t>M00460</t>
    <phoneticPr fontId="2" type="noConversion"/>
  </si>
  <si>
    <t>單程2016</t>
    <phoneticPr fontId="2" type="noConversion"/>
  </si>
  <si>
    <t>女</t>
    <phoneticPr fontId="2" type="noConversion"/>
  </si>
  <si>
    <t>大角咀道239號5樓E室</t>
    <phoneticPr fontId="2" type="noConversion"/>
  </si>
  <si>
    <t>低收入-書津全額</t>
    <phoneticPr fontId="2" type="noConversion"/>
  </si>
  <si>
    <t>M03649</t>
  </si>
  <si>
    <t>雙程</t>
    <phoneticPr fontId="2" type="noConversion"/>
  </si>
  <si>
    <t>M03650</t>
  </si>
  <si>
    <t>許青儀</t>
    <phoneticPr fontId="2" type="noConversion"/>
  </si>
  <si>
    <t>蔣巧笑</t>
    <phoneticPr fontId="2" type="noConversion"/>
  </si>
  <si>
    <t>湯周開</t>
    <phoneticPr fontId="2" type="noConversion"/>
  </si>
  <si>
    <t>伍露嫦</t>
    <phoneticPr fontId="2" type="noConversion"/>
  </si>
  <si>
    <t>黃平</t>
    <phoneticPr fontId="2" type="noConversion"/>
  </si>
  <si>
    <t>吳少敏</t>
    <phoneticPr fontId="2" type="noConversion"/>
  </si>
  <si>
    <t>何水連</t>
    <phoneticPr fontId="2" type="noConversion"/>
  </si>
  <si>
    <t>大南街184號唐三樓A</t>
    <phoneticPr fontId="2" type="noConversion"/>
  </si>
  <si>
    <t>單程2018</t>
    <phoneticPr fontId="2" type="noConversion"/>
  </si>
  <si>
    <t>M03660</t>
    <phoneticPr fontId="2" type="noConversion"/>
  </si>
  <si>
    <t>1子6, 2女4,2歲</t>
    <phoneticPr fontId="2" type="noConversion"/>
  </si>
  <si>
    <t>1子8, 1女25歲</t>
    <phoneticPr fontId="2" type="noConversion"/>
  </si>
  <si>
    <t>1子3, 1女8歲</t>
    <phoneticPr fontId="2" type="noConversion"/>
  </si>
  <si>
    <t>1子2歲</t>
    <phoneticPr fontId="2" type="noConversion"/>
  </si>
  <si>
    <t>2子9,2歲</t>
    <phoneticPr fontId="2" type="noConversion"/>
  </si>
  <si>
    <t>1子5, 1女2歲</t>
    <phoneticPr fontId="2" type="noConversion"/>
  </si>
  <si>
    <t>深水埗北河街116B福安大厦2FD房</t>
  </si>
  <si>
    <t>坪石邨金石樓2030室</t>
    <phoneticPr fontId="2" type="noConversion"/>
  </si>
  <si>
    <t>蘇屋邨彩雀樓616室</t>
    <phoneticPr fontId="2" type="noConversion"/>
  </si>
  <si>
    <t>麗閣邨麗荷樓422室</t>
    <phoneticPr fontId="2" type="noConversion"/>
  </si>
  <si>
    <t>麗翠苑麗柏閣3413室</t>
    <phoneticPr fontId="2" type="noConversion"/>
  </si>
  <si>
    <t>過渡性房屋</t>
    <phoneticPr fontId="2" type="noConversion"/>
  </si>
  <si>
    <t>海盈邨盈輝樓1306室</t>
    <phoneticPr fontId="2" type="noConversion"/>
  </si>
  <si>
    <t>鍾竹君</t>
    <phoneticPr fontId="2" type="noConversion"/>
  </si>
  <si>
    <t>長沙灣道286-300跪南洋大厦6F G室B房</t>
    <phoneticPr fontId="2" type="noConversion"/>
  </si>
  <si>
    <t>深水埗麗閤邨麗芙樓五樓521室</t>
    <phoneticPr fontId="2" type="noConversion"/>
  </si>
  <si>
    <t>梁馥羽</t>
    <phoneticPr fontId="2" type="noConversion"/>
  </si>
  <si>
    <t>元州邨元滿樓2309室</t>
    <phoneticPr fontId="2" type="noConversion"/>
  </si>
  <si>
    <t>白田邨昌田樓3312室</t>
    <phoneticPr fontId="2" type="noConversion"/>
  </si>
  <si>
    <t>M03665</t>
    <phoneticPr fontId="2" type="noConversion"/>
  </si>
  <si>
    <t>M03666</t>
  </si>
  <si>
    <t>單親</t>
    <phoneticPr fontId="2" type="noConversion"/>
  </si>
  <si>
    <t>M03667</t>
  </si>
  <si>
    <t>F1062</t>
    <phoneticPr fontId="2" type="noConversion"/>
  </si>
  <si>
    <t>林子琳</t>
    <phoneticPr fontId="2" type="noConversion"/>
  </si>
  <si>
    <t>F1063</t>
    <phoneticPr fontId="2" type="noConversion"/>
  </si>
  <si>
    <t>黃曉鳳</t>
    <phoneticPr fontId="2" type="noConversion"/>
  </si>
  <si>
    <t>無收入-書津全額</t>
    <phoneticPr fontId="2" type="noConversion"/>
  </si>
  <si>
    <t>2女13,8歲</t>
    <phoneticPr fontId="2" type="noConversion"/>
  </si>
  <si>
    <t>2子9,8歲</t>
    <phoneticPr fontId="2" type="noConversion"/>
  </si>
  <si>
    <t>1子13歲</t>
    <phoneticPr fontId="2" type="noConversion"/>
  </si>
  <si>
    <t>F1075</t>
  </si>
  <si>
    <t>F1076</t>
  </si>
  <si>
    <t>F1077</t>
  </si>
  <si>
    <t>F1078</t>
  </si>
  <si>
    <t>F1079</t>
  </si>
  <si>
    <t>F1080</t>
  </si>
  <si>
    <t>F1081</t>
  </si>
  <si>
    <t>F1082</t>
  </si>
  <si>
    <t>F1083</t>
  </si>
  <si>
    <t>F1084</t>
  </si>
  <si>
    <t>F1085</t>
  </si>
  <si>
    <t>F1086</t>
  </si>
  <si>
    <t>單程2019</t>
    <phoneticPr fontId="2" type="noConversion"/>
  </si>
  <si>
    <t>M03673</t>
    <phoneticPr fontId="2" type="noConversion"/>
  </si>
  <si>
    <t>梁旺珍</t>
    <phoneticPr fontId="2" type="noConversion"/>
  </si>
  <si>
    <t>海麗邨海禧樓3505室</t>
    <phoneticPr fontId="2" type="noConversion"/>
  </si>
  <si>
    <t>M03674</t>
  </si>
  <si>
    <t>2子4,3歲</t>
    <phoneticPr fontId="2" type="noConversion"/>
  </si>
  <si>
    <t>1子18, 1女13歲</t>
    <phoneticPr fontId="2" type="noConversion"/>
  </si>
  <si>
    <t>黃有好</t>
    <phoneticPr fontId="2" type="noConversion"/>
  </si>
  <si>
    <t>南昌街156-158號祥興大厦三樓4室</t>
    <phoneticPr fontId="2" type="noConversion"/>
  </si>
  <si>
    <t>朱映紅</t>
    <phoneticPr fontId="2" type="noConversion"/>
  </si>
  <si>
    <t>秀茂坪邨秀義樓1816室</t>
    <phoneticPr fontId="2" type="noConversion"/>
  </si>
  <si>
    <t>長康邨康榮樓2102室</t>
    <phoneticPr fontId="2" type="noConversion"/>
  </si>
  <si>
    <t>陳少紅</t>
    <phoneticPr fontId="2" type="noConversion"/>
  </si>
  <si>
    <t>女</t>
    <phoneticPr fontId="2" type="noConversion"/>
  </si>
  <si>
    <t>低收入-書津全額</t>
    <phoneticPr fontId="2" type="noConversion"/>
  </si>
  <si>
    <t>南昌街75號4樓A房</t>
    <phoneticPr fontId="2" type="noConversion"/>
  </si>
  <si>
    <t>M03679</t>
    <phoneticPr fontId="2" type="noConversion"/>
  </si>
  <si>
    <t>低收入-書津全額</t>
    <phoneticPr fontId="2" type="noConversion"/>
  </si>
  <si>
    <t>M03680</t>
  </si>
  <si>
    <t>M03681</t>
  </si>
  <si>
    <t>M03682</t>
  </si>
  <si>
    <t>低收入-書津全額</t>
    <phoneticPr fontId="2" type="noConversion"/>
  </si>
  <si>
    <t>低收入-書津半額</t>
    <phoneticPr fontId="2" type="noConversion"/>
  </si>
  <si>
    <t>M03683</t>
  </si>
  <si>
    <t>郭偉</t>
    <phoneticPr fontId="2" type="noConversion"/>
  </si>
  <si>
    <t>黃錦燕</t>
    <phoneticPr fontId="2" type="noConversion"/>
  </si>
  <si>
    <t>莫錦霞</t>
    <phoneticPr fontId="2" type="noConversion"/>
  </si>
  <si>
    <t>李勁</t>
    <phoneticPr fontId="2" type="noConversion"/>
  </si>
  <si>
    <t>1子10, 1女16歲</t>
    <phoneticPr fontId="2" type="noConversion"/>
  </si>
  <si>
    <t>1子7, 1女13,11歲</t>
    <phoneticPr fontId="2" type="noConversion"/>
  </si>
  <si>
    <t>2子10,9歲</t>
    <phoneticPr fontId="2" type="noConversion"/>
  </si>
  <si>
    <t>1女6歲</t>
    <phoneticPr fontId="2" type="noConversion"/>
  </si>
  <si>
    <t>2子9,6歲</t>
    <phoneticPr fontId="2" type="noConversion"/>
  </si>
  <si>
    <t>羅英彩</t>
    <phoneticPr fontId="2" type="noConversion"/>
  </si>
  <si>
    <t>白田邨裕田樓1305室</t>
    <phoneticPr fontId="2" type="noConversion"/>
  </si>
  <si>
    <t>1子14, 1女12歲</t>
    <phoneticPr fontId="2" type="noConversion"/>
  </si>
  <si>
    <t>葵涌安蔭邨嘉蔭樓1905室</t>
    <phoneticPr fontId="2" type="noConversion"/>
  </si>
  <si>
    <t>火炭駿洋邨駿時樓1622室</t>
    <phoneticPr fontId="2" type="noConversion"/>
  </si>
  <si>
    <t>榮昌邨榮傑樓409室</t>
    <phoneticPr fontId="2" type="noConversion"/>
  </si>
  <si>
    <t>陳東棧</t>
    <phoneticPr fontId="2" type="noConversion"/>
  </si>
  <si>
    <t>元州街372號長發大厦唐7樓C室</t>
    <phoneticPr fontId="2" type="noConversion"/>
  </si>
  <si>
    <t>單程2015</t>
    <phoneticPr fontId="2" type="noConversion"/>
  </si>
  <si>
    <t>1子8, 1女1歲</t>
    <phoneticPr fontId="2" type="noConversion"/>
  </si>
  <si>
    <t>彭小梅</t>
    <phoneticPr fontId="2" type="noConversion"/>
  </si>
  <si>
    <t>基隆街218號唐4樓1A室</t>
    <phoneticPr fontId="2" type="noConversion"/>
  </si>
  <si>
    <t>單程2018</t>
    <phoneticPr fontId="2" type="noConversion"/>
  </si>
  <si>
    <t>1子12歲</t>
    <phoneticPr fontId="2" type="noConversion"/>
  </si>
  <si>
    <t>M03698</t>
    <phoneticPr fontId="2" type="noConversion"/>
  </si>
  <si>
    <t>M03699</t>
  </si>
  <si>
    <t>女</t>
    <phoneticPr fontId="2" type="noConversion"/>
  </si>
  <si>
    <t>福榮街87號福榮大樓1/F A房</t>
    <phoneticPr fontId="2" type="noConversion"/>
  </si>
  <si>
    <t>F1087</t>
  </si>
  <si>
    <t>F1088</t>
  </si>
  <si>
    <t>F1089</t>
  </si>
  <si>
    <t>F1090</t>
  </si>
  <si>
    <t>F1091</t>
  </si>
  <si>
    <t>F1092</t>
  </si>
  <si>
    <t>F1093</t>
  </si>
  <si>
    <t>F1094</t>
  </si>
  <si>
    <t>F1095</t>
  </si>
  <si>
    <t>F1096</t>
  </si>
  <si>
    <t>F1097</t>
  </si>
  <si>
    <t>F1098</t>
  </si>
  <si>
    <t>F1099</t>
  </si>
  <si>
    <t>F1100</t>
  </si>
  <si>
    <t>F1101</t>
  </si>
  <si>
    <t>F1102</t>
  </si>
  <si>
    <t>1女13歲</t>
    <phoneticPr fontId="2" type="noConversion"/>
  </si>
  <si>
    <t>北河街31號4/F B室</t>
    <phoneticPr fontId="2" type="noConversion"/>
  </si>
  <si>
    <t>單程2016</t>
    <phoneticPr fontId="2" type="noConversion"/>
  </si>
  <si>
    <t>1子2, 1女5歲</t>
    <phoneticPr fontId="2" type="noConversion"/>
  </si>
  <si>
    <t>1子8, 1女11歲</t>
    <phoneticPr fontId="2" type="noConversion"/>
  </si>
  <si>
    <t>福榮街155號冠奇大厦8/F 1室3號房</t>
    <phoneticPr fontId="2" type="noConversion"/>
  </si>
  <si>
    <t>1子3歲</t>
    <phoneticPr fontId="2" type="noConversion"/>
  </si>
  <si>
    <t>M03704</t>
    <phoneticPr fontId="2" type="noConversion"/>
  </si>
  <si>
    <t>M03705</t>
  </si>
  <si>
    <t>M03706</t>
  </si>
  <si>
    <t>M03707</t>
  </si>
  <si>
    <t>陳春妹</t>
    <phoneticPr fontId="2" type="noConversion"/>
  </si>
  <si>
    <t>庄瑜</t>
    <phoneticPr fontId="2" type="noConversion"/>
  </si>
  <si>
    <t>許愛如</t>
    <phoneticPr fontId="2" type="noConversion"/>
  </si>
  <si>
    <t>馮玉清</t>
    <phoneticPr fontId="2" type="noConversion"/>
  </si>
  <si>
    <t>女</t>
    <phoneticPr fontId="2" type="noConversion"/>
  </si>
  <si>
    <t>汝州街150號A 唐7樓C室</t>
    <phoneticPr fontId="2" type="noConversion"/>
  </si>
  <si>
    <t>單程2015</t>
    <phoneticPr fontId="2" type="noConversion"/>
  </si>
  <si>
    <t>1子5歲</t>
    <phoneticPr fontId="2" type="noConversion"/>
  </si>
  <si>
    <t>荔枝角道386號2/F 2A1室</t>
    <phoneticPr fontId="2" type="noConversion"/>
  </si>
  <si>
    <t>1子12歲</t>
    <phoneticPr fontId="2" type="noConversion"/>
  </si>
  <si>
    <t>褔榮街23號B 4/F C房</t>
    <phoneticPr fontId="2" type="noConversion"/>
  </si>
  <si>
    <t>贍養費+書津全貼</t>
    <phoneticPr fontId="2" type="noConversion"/>
  </si>
  <si>
    <t>1子20, 1女14歲</t>
    <phoneticPr fontId="2" type="noConversion"/>
  </si>
  <si>
    <t>女</t>
    <phoneticPr fontId="2" type="noConversion"/>
  </si>
  <si>
    <t>麗閣邨麗萱樓705室</t>
    <phoneticPr fontId="2" type="noConversion"/>
  </si>
  <si>
    <t>低收入-書津全額</t>
    <phoneticPr fontId="2" type="noConversion"/>
  </si>
  <si>
    <t>M03714</t>
    <phoneticPr fontId="2" type="noConversion"/>
  </si>
  <si>
    <t>M03715</t>
  </si>
  <si>
    <t>M03716</t>
  </si>
  <si>
    <t>M03717</t>
  </si>
  <si>
    <t>2子14,4, 1女17歲</t>
    <phoneticPr fontId="2" type="noConversion"/>
  </si>
  <si>
    <t>梁嬋</t>
    <phoneticPr fontId="2" type="noConversion"/>
  </si>
  <si>
    <t>李麗芬</t>
    <phoneticPr fontId="2" type="noConversion"/>
  </si>
  <si>
    <t>陳秀花</t>
    <phoneticPr fontId="2" type="noConversion"/>
  </si>
  <si>
    <t>陳奀妹</t>
    <phoneticPr fontId="2" type="noConversion"/>
  </si>
  <si>
    <t>牛頭角樂華邨勸華樓2506室</t>
    <phoneticPr fontId="2" type="noConversion"/>
  </si>
  <si>
    <t>長沙灣道227號唐7樓A室</t>
    <phoneticPr fontId="2" type="noConversion"/>
  </si>
  <si>
    <t>1女14歲</t>
    <phoneticPr fontId="2" type="noConversion"/>
  </si>
  <si>
    <t>低收入-書津全額</t>
    <phoneticPr fontId="2" type="noConversion"/>
  </si>
  <si>
    <t>M03725</t>
    <phoneticPr fontId="2" type="noConversion"/>
  </si>
  <si>
    <t>單程2016</t>
    <phoneticPr fontId="2" type="noConversion"/>
  </si>
  <si>
    <t>樂富邨宏旭樓217室</t>
  </si>
  <si>
    <t>大埔公路大埔滘段4105號策誠軒1座2樓236室</t>
    <phoneticPr fontId="2" type="noConversion"/>
  </si>
  <si>
    <t>過渡性房屋</t>
    <phoneticPr fontId="2" type="noConversion"/>
  </si>
  <si>
    <t>單程2015</t>
    <phoneticPr fontId="2" type="noConversion"/>
  </si>
  <si>
    <t>元州邨元禧樓915室</t>
    <phoneticPr fontId="2" type="noConversion"/>
  </si>
  <si>
    <t>M03727</t>
    <phoneticPr fontId="2" type="noConversion"/>
  </si>
  <si>
    <t>1子11歲</t>
    <phoneticPr fontId="2" type="noConversion"/>
  </si>
  <si>
    <t>元州街54號唐五樓A室</t>
    <phoneticPr fontId="2" type="noConversion"/>
  </si>
  <si>
    <t>單程2018</t>
    <phoneticPr fontId="2" type="noConversion"/>
  </si>
  <si>
    <t>葉安麗</t>
    <phoneticPr fontId="2" type="noConversion"/>
  </si>
  <si>
    <t>劉阿琪</t>
    <phoneticPr fontId="2" type="noConversion"/>
  </si>
  <si>
    <t>低收入-書津全額</t>
    <phoneticPr fontId="2" type="noConversion"/>
  </si>
  <si>
    <t>M03729</t>
    <phoneticPr fontId="2" type="noConversion"/>
  </si>
  <si>
    <t>M03730</t>
  </si>
  <si>
    <t>2女8,7歲</t>
    <phoneticPr fontId="2" type="noConversion"/>
  </si>
  <si>
    <t>M03731</t>
  </si>
  <si>
    <t>M03732</t>
  </si>
  <si>
    <t>1女8歲</t>
    <phoneticPr fontId="2" type="noConversion"/>
  </si>
  <si>
    <t>2子8,5, 1女3歲</t>
    <phoneticPr fontId="2" type="noConversion"/>
  </si>
  <si>
    <t>1子6歲</t>
    <phoneticPr fontId="2" type="noConversion"/>
  </si>
  <si>
    <t>黃郭月娥</t>
    <phoneticPr fontId="2" type="noConversion"/>
  </si>
  <si>
    <t>符桂川</t>
    <phoneticPr fontId="2" type="noConversion"/>
  </si>
  <si>
    <t>季麗英</t>
    <phoneticPr fontId="2" type="noConversion"/>
  </si>
  <si>
    <t>火炭駿洋邨駿山樓3607室</t>
    <phoneticPr fontId="2" type="noConversion"/>
  </si>
  <si>
    <t>F1103</t>
  </si>
  <si>
    <t>F1104</t>
  </si>
  <si>
    <t>F1105</t>
  </si>
  <si>
    <t>F1106</t>
  </si>
  <si>
    <t>F1107</t>
  </si>
  <si>
    <t>F1108</t>
  </si>
  <si>
    <t>F1109</t>
  </si>
  <si>
    <t>F1110</t>
  </si>
  <si>
    <t>F1111</t>
  </si>
  <si>
    <t>F1112</t>
  </si>
  <si>
    <t>F1113</t>
  </si>
  <si>
    <t>翁木連</t>
    <phoneticPr fontId="2" type="noConversion"/>
  </si>
  <si>
    <t>單程2015</t>
    <phoneticPr fontId="2" type="noConversion"/>
  </si>
  <si>
    <t>M03740</t>
    <phoneticPr fontId="2" type="noConversion"/>
  </si>
  <si>
    <t>1子6,3歲</t>
    <phoneticPr fontId="2" type="noConversion"/>
  </si>
  <si>
    <t>余笑蘭</t>
    <phoneticPr fontId="2" type="noConversion"/>
  </si>
  <si>
    <t>北河街113-117號玉泉樓4/F B室</t>
    <phoneticPr fontId="2" type="noConversion"/>
  </si>
  <si>
    <t>低收入-書津全額</t>
    <phoneticPr fontId="2" type="noConversion"/>
  </si>
  <si>
    <t>M03743</t>
    <phoneticPr fontId="2" type="noConversion"/>
  </si>
  <si>
    <t>沙田火炭駿洋邨駿逸樓3514室</t>
    <phoneticPr fontId="2" type="noConversion"/>
  </si>
  <si>
    <t>邱燕敏</t>
    <phoneticPr fontId="2" type="noConversion"/>
  </si>
  <si>
    <t>李鄭屋邨仁愛樓2513室</t>
    <phoneticPr fontId="2" type="noConversion"/>
  </si>
  <si>
    <t>汝州街111號唐7樓D室</t>
    <phoneticPr fontId="2" type="noConversion"/>
  </si>
  <si>
    <t>單程2014</t>
    <phoneticPr fontId="2" type="noConversion"/>
  </si>
  <si>
    <t>楊玉桃</t>
    <phoneticPr fontId="2" type="noConversion"/>
  </si>
  <si>
    <t>長沙灣187號一樓一室</t>
    <phoneticPr fontId="2" type="noConversion"/>
  </si>
  <si>
    <t>M03755</t>
    <phoneticPr fontId="2" type="noConversion"/>
  </si>
  <si>
    <t>1女4歲</t>
    <phoneticPr fontId="2" type="noConversion"/>
  </si>
  <si>
    <t>M03756</t>
  </si>
  <si>
    <t>M03757</t>
  </si>
  <si>
    <t>林虹霞</t>
    <phoneticPr fontId="2" type="noConversion"/>
  </si>
  <si>
    <t>2子13,5歲</t>
    <phoneticPr fontId="2" type="noConversion"/>
  </si>
  <si>
    <t>2子11,9, 1女6歲</t>
    <phoneticPr fontId="2" type="noConversion"/>
  </si>
  <si>
    <t>1子19, 1女21歲</t>
    <phoneticPr fontId="2" type="noConversion"/>
  </si>
  <si>
    <t>火炭駿洋邨駿逸樓601室</t>
    <phoneticPr fontId="2" type="noConversion"/>
  </si>
  <si>
    <t>盧鳳連</t>
    <phoneticPr fontId="2" type="noConversion"/>
  </si>
  <si>
    <t>九江街6-8號11/F E室</t>
    <phoneticPr fontId="2" type="noConversion"/>
  </si>
  <si>
    <t>自置</t>
    <phoneticPr fontId="2" type="noConversion"/>
  </si>
  <si>
    <t>M03765</t>
    <phoneticPr fontId="2" type="noConversion"/>
  </si>
  <si>
    <t>M00733</t>
    <phoneticPr fontId="2" type="noConversion"/>
  </si>
  <si>
    <t>吳雪年</t>
    <phoneticPr fontId="2" type="noConversion"/>
  </si>
  <si>
    <t>麗閣邨麗蘭樓 432室</t>
    <phoneticPr fontId="2" type="noConversion"/>
  </si>
  <si>
    <t>1女1歲</t>
    <phoneticPr fontId="2" type="noConversion"/>
  </si>
  <si>
    <t>1子12,9, 1女14歲</t>
    <phoneticPr fontId="2" type="noConversion"/>
  </si>
  <si>
    <t>M03774</t>
    <phoneticPr fontId="2" type="noConversion"/>
  </si>
  <si>
    <t>大南街187號唐8樓A房A室</t>
    <phoneticPr fontId="2" type="noConversion"/>
  </si>
  <si>
    <t>1女12歲</t>
    <phoneticPr fontId="2" type="noConversion"/>
  </si>
  <si>
    <t>M03778</t>
    <phoneticPr fontId="2" type="noConversion"/>
  </si>
  <si>
    <t>姚勸紅</t>
    <phoneticPr fontId="2" type="noConversion"/>
  </si>
  <si>
    <t>基隆街137號唐六樓C室</t>
    <phoneticPr fontId="2" type="noConversion"/>
  </si>
  <si>
    <t>單程2019</t>
    <phoneticPr fontId="2" type="noConversion"/>
  </si>
  <si>
    <t>2子13,11歲</t>
    <phoneticPr fontId="2" type="noConversion"/>
  </si>
  <si>
    <t>M03779</t>
  </si>
  <si>
    <t>長沙灣發祥街8號3樓D室</t>
    <phoneticPr fontId="2" type="noConversion"/>
  </si>
  <si>
    <t>蒲小麗</t>
    <phoneticPr fontId="2" type="noConversion"/>
  </si>
  <si>
    <t>南昌街116號唐六B室</t>
    <phoneticPr fontId="2" type="noConversion"/>
  </si>
  <si>
    <t>桂林街115號唐四樓房</t>
    <phoneticPr fontId="2" type="noConversion"/>
  </si>
  <si>
    <t>黃艷瑩</t>
    <phoneticPr fontId="2" type="noConversion"/>
  </si>
  <si>
    <t>黃瑞琴</t>
    <phoneticPr fontId="2" type="noConversion"/>
  </si>
  <si>
    <t>雙程</t>
    <phoneticPr fontId="2" type="noConversion"/>
  </si>
  <si>
    <t>汝州街261號5/F D室</t>
    <phoneticPr fontId="2" type="noConversion"/>
  </si>
  <si>
    <t>單程2019</t>
    <phoneticPr fontId="2" type="noConversion"/>
  </si>
  <si>
    <t>1子5歲</t>
    <phoneticPr fontId="2" type="noConversion"/>
  </si>
  <si>
    <t>富昌邨富韻樓112室</t>
    <phoneticPr fontId="2" type="noConversion"/>
  </si>
  <si>
    <t>單程2015</t>
    <phoneticPr fontId="2" type="noConversion"/>
  </si>
  <si>
    <t>2子9,4歲</t>
    <phoneticPr fontId="2" type="noConversion"/>
  </si>
  <si>
    <t>褔華街155號冠奇大厦1/F 6B室</t>
    <phoneticPr fontId="2" type="noConversion"/>
  </si>
  <si>
    <t>單程2018</t>
    <phoneticPr fontId="2" type="noConversion"/>
  </si>
  <si>
    <t>1女8歲</t>
    <phoneticPr fontId="2" type="noConversion"/>
  </si>
  <si>
    <t>M03812</t>
    <phoneticPr fontId="2" type="noConversion"/>
  </si>
  <si>
    <t>M03811</t>
    <phoneticPr fontId="2" type="noConversion"/>
  </si>
  <si>
    <t>M03810</t>
    <phoneticPr fontId="2" type="noConversion"/>
  </si>
  <si>
    <t>劉美媛</t>
    <phoneticPr fontId="2" type="noConversion"/>
  </si>
  <si>
    <t>孫碧燕</t>
    <phoneticPr fontId="2" type="noConversion"/>
  </si>
  <si>
    <t>劉彩萍</t>
    <phoneticPr fontId="2" type="noConversion"/>
  </si>
  <si>
    <t>F1114</t>
  </si>
  <si>
    <t>F1115</t>
  </si>
  <si>
    <t>F1116</t>
  </si>
  <si>
    <t>F1117</t>
  </si>
  <si>
    <t>F1118</t>
  </si>
  <si>
    <t>基隆街316-324號聯康大厦3/F E室</t>
    <phoneticPr fontId="2" type="noConversion"/>
  </si>
  <si>
    <t>1女2歲</t>
    <phoneticPr fontId="2" type="noConversion"/>
  </si>
  <si>
    <t>陳莉丹</t>
    <phoneticPr fontId="2" type="noConversion"/>
  </si>
  <si>
    <t>南昌街98號3/F A室</t>
    <phoneticPr fontId="2" type="noConversion"/>
  </si>
  <si>
    <t>單程2016</t>
    <phoneticPr fontId="2" type="noConversion"/>
  </si>
  <si>
    <t>1男2歲</t>
    <phoneticPr fontId="2" type="noConversion"/>
  </si>
  <si>
    <t>M03817</t>
    <phoneticPr fontId="2" type="noConversion"/>
  </si>
  <si>
    <t>M03818</t>
  </si>
  <si>
    <t>周雪燕</t>
    <phoneticPr fontId="2" type="noConversion"/>
  </si>
  <si>
    <t>過渡性房屋</t>
    <phoneticPr fontId="2" type="noConversion"/>
  </si>
  <si>
    <t>吳路茜</t>
    <phoneticPr fontId="2" type="noConversion"/>
  </si>
  <si>
    <t>蘇屋邨劍蘭樓908室</t>
    <phoneticPr fontId="2" type="noConversion"/>
  </si>
  <si>
    <t>長沙灣青山道251號7/F</t>
  </si>
  <si>
    <t>陸敏婷</t>
    <phoneticPr fontId="2" type="noConversion"/>
  </si>
  <si>
    <t>單程2021</t>
    <phoneticPr fontId="2" type="noConversion"/>
  </si>
  <si>
    <t>福榮街109號唐4樓C室</t>
    <phoneticPr fontId="2" type="noConversion"/>
  </si>
  <si>
    <t>M03838</t>
    <phoneticPr fontId="2" type="noConversion"/>
  </si>
  <si>
    <t>2子18,3歲</t>
    <phoneticPr fontId="2" type="noConversion"/>
  </si>
  <si>
    <t>龔雪媚</t>
    <phoneticPr fontId="2" type="noConversion"/>
  </si>
  <si>
    <t>梨木樹邨榮樹樓1415室</t>
    <phoneticPr fontId="2" type="noConversion"/>
  </si>
  <si>
    <t>何水金/ 何䁱彤</t>
    <phoneticPr fontId="2" type="noConversion"/>
  </si>
  <si>
    <t>觀塘翠屏南邨翠樂樓1105室</t>
    <phoneticPr fontId="2" type="noConversion"/>
  </si>
  <si>
    <t>F1119</t>
  </si>
  <si>
    <t>F1120</t>
  </si>
  <si>
    <t>F1121</t>
  </si>
  <si>
    <t>F1122</t>
  </si>
  <si>
    <t>F1123</t>
  </si>
  <si>
    <t>麗閣邨麗葵樓1216室</t>
    <phoneticPr fontId="2" type="noConversion"/>
  </si>
  <si>
    <t>1女5歲</t>
    <phoneticPr fontId="2" type="noConversion"/>
  </si>
  <si>
    <t>M03845</t>
    <phoneticPr fontId="2" type="noConversion"/>
  </si>
  <si>
    <t>陳曉華</t>
    <phoneticPr fontId="2" type="noConversion"/>
  </si>
  <si>
    <t>譚麗笑</t>
    <phoneticPr fontId="2" type="noConversion"/>
  </si>
  <si>
    <t>褔華街178號德寶大厦唐十樓</t>
  </si>
  <si>
    <t>荃灣石圍角邨石菊樓1524室</t>
    <phoneticPr fontId="2" type="noConversion"/>
  </si>
  <si>
    <t>女</t>
    <phoneticPr fontId="2" type="noConversion"/>
  </si>
  <si>
    <t>荔枝角道202號唐五樓1室</t>
    <phoneticPr fontId="2" type="noConversion"/>
  </si>
  <si>
    <t>M03853</t>
    <phoneticPr fontId="2" type="noConversion"/>
  </si>
  <si>
    <t>北河街137號五樓B室</t>
    <phoneticPr fontId="2" type="noConversion"/>
  </si>
  <si>
    <t>贍養費</t>
    <phoneticPr fontId="2" type="noConversion"/>
  </si>
  <si>
    <t>1子8歲</t>
    <phoneticPr fontId="2" type="noConversion"/>
  </si>
  <si>
    <t>1女16歲1子11歲</t>
    <phoneticPr fontId="2" type="noConversion"/>
  </si>
  <si>
    <t>M03854</t>
  </si>
  <si>
    <t>黃艷麗</t>
    <phoneticPr fontId="2" type="noConversion"/>
  </si>
  <si>
    <t>朱停綺</t>
    <phoneticPr fontId="2" type="noConversion"/>
  </si>
  <si>
    <t>元州街1A 5/F D室</t>
    <phoneticPr fontId="2" type="noConversion"/>
  </si>
  <si>
    <t>2子11, 9歲</t>
    <phoneticPr fontId="2" type="noConversion"/>
  </si>
  <si>
    <t>元州街54號唐五樓B室</t>
    <phoneticPr fontId="2" type="noConversion"/>
  </si>
  <si>
    <t>單程2019</t>
    <phoneticPr fontId="2" type="noConversion"/>
  </si>
  <si>
    <t>1子18, 1女10歲</t>
    <phoneticPr fontId="2" type="noConversion"/>
  </si>
  <si>
    <t>南昌街140號南灣大厦6/F C室</t>
    <phoneticPr fontId="2" type="noConversion"/>
  </si>
  <si>
    <t>單程2016</t>
    <phoneticPr fontId="2" type="noConversion"/>
  </si>
  <si>
    <t>2女7,4歲</t>
    <phoneticPr fontId="2" type="noConversion"/>
  </si>
  <si>
    <t>M03858</t>
    <phoneticPr fontId="2" type="noConversion"/>
  </si>
  <si>
    <t>低收入-書津全額</t>
    <phoneticPr fontId="2" type="noConversion"/>
  </si>
  <si>
    <t>M03859</t>
  </si>
  <si>
    <t>M03860</t>
  </si>
  <si>
    <t>黃竹街唐2樓B房</t>
    <phoneticPr fontId="2" type="noConversion"/>
  </si>
  <si>
    <t>2子6,4歲</t>
    <phoneticPr fontId="2" type="noConversion"/>
  </si>
  <si>
    <t>M03867</t>
    <phoneticPr fontId="2" type="noConversion"/>
  </si>
  <si>
    <t>宋旋</t>
    <phoneticPr fontId="2" type="noConversion"/>
  </si>
  <si>
    <t>余美雁</t>
    <phoneticPr fontId="2" type="noConversion"/>
  </si>
  <si>
    <t>何和霞</t>
    <phoneticPr fontId="2" type="noConversion"/>
  </si>
  <si>
    <t>林靜</t>
    <phoneticPr fontId="2" type="noConversion"/>
  </si>
  <si>
    <t>柴灣漁灣邨漁進樓1811室</t>
    <phoneticPr fontId="2" type="noConversion"/>
  </si>
  <si>
    <t>公屋</t>
    <phoneticPr fontId="2" type="noConversion"/>
  </si>
  <si>
    <t>六</t>
    <phoneticPr fontId="2" type="noConversion"/>
  </si>
  <si>
    <t>何港清</t>
    <phoneticPr fontId="2" type="noConversion"/>
  </si>
  <si>
    <t>青山道249號A 一樓</t>
    <phoneticPr fontId="2" type="noConversion"/>
  </si>
  <si>
    <t>李曉琴</t>
    <phoneticPr fontId="2" type="noConversion"/>
  </si>
  <si>
    <t>M03871</t>
    <phoneticPr fontId="2" type="noConversion"/>
  </si>
  <si>
    <t>M03870</t>
    <phoneticPr fontId="2" type="noConversion"/>
  </si>
  <si>
    <t>2子11,6歲</t>
    <phoneticPr fontId="2" type="noConversion"/>
  </si>
  <si>
    <t>低收入-在職全額</t>
    <phoneticPr fontId="2" type="noConversion"/>
  </si>
  <si>
    <t>陳錦蓮</t>
    <phoneticPr fontId="2" type="noConversion"/>
  </si>
  <si>
    <t>低收入-職津全額</t>
    <phoneticPr fontId="2" type="noConversion"/>
  </si>
  <si>
    <t>低收入- 書津全額</t>
    <phoneticPr fontId="2" type="noConversion"/>
  </si>
  <si>
    <t>無收入-書津全額</t>
    <phoneticPr fontId="2" type="noConversion"/>
  </si>
  <si>
    <t>余藹琼</t>
  </si>
  <si>
    <t>單程2018</t>
    <phoneticPr fontId="2" type="noConversion"/>
  </si>
  <si>
    <t>深水埗荔枝角道366號閣樓前座</t>
    <phoneticPr fontId="2" type="noConversion"/>
  </si>
  <si>
    <t>陳曉燕</t>
    <phoneticPr fontId="2" type="noConversion"/>
  </si>
  <si>
    <t>1子2歲</t>
    <phoneticPr fontId="2" type="noConversion"/>
  </si>
  <si>
    <t>M03879</t>
    <phoneticPr fontId="2" type="noConversion"/>
  </si>
  <si>
    <t>劉美麗</t>
    <phoneticPr fontId="2" type="noConversion"/>
  </si>
  <si>
    <t>海達邨海榮樓3206室</t>
    <phoneticPr fontId="2" type="noConversion"/>
  </si>
  <si>
    <t>單2,4</t>
    <phoneticPr fontId="2" type="noConversion"/>
  </si>
  <si>
    <t>綜援</t>
    <phoneticPr fontId="2" type="noConversion"/>
  </si>
  <si>
    <t>1子7,1女9歲+孖女2歲</t>
    <phoneticPr fontId="2" type="noConversion"/>
  </si>
  <si>
    <t>2子18,14歲1,女12歲</t>
    <phoneticPr fontId="2" type="noConversion"/>
  </si>
  <si>
    <t>夏萍</t>
    <phoneticPr fontId="2" type="noConversion"/>
  </si>
  <si>
    <t>M03880</t>
  </si>
  <si>
    <t>黃雅旋</t>
    <phoneticPr fontId="2" type="noConversion"/>
  </si>
  <si>
    <t>富昌邨富英樓1918室</t>
    <phoneticPr fontId="2" type="noConversion"/>
  </si>
  <si>
    <t>海盈邨盈昌樓2611室</t>
    <phoneticPr fontId="2" type="noConversion"/>
  </si>
  <si>
    <t>書津全額</t>
  </si>
  <si>
    <t>1女6歲,1子2</t>
    <phoneticPr fontId="2" type="noConversion"/>
  </si>
  <si>
    <t>M03881</t>
  </si>
  <si>
    <t>何月娟</t>
    <phoneticPr fontId="2" type="noConversion"/>
  </si>
  <si>
    <t>石硤邨美益樓3507室</t>
    <phoneticPr fontId="2" type="noConversion"/>
  </si>
  <si>
    <t>單程2014</t>
    <phoneticPr fontId="2" type="noConversion"/>
  </si>
  <si>
    <t>1子10歲,1孖女4歲</t>
    <phoneticPr fontId="2" type="noConversion"/>
  </si>
  <si>
    <t>M03882</t>
  </si>
  <si>
    <t>荔枝角道270號8/F D房</t>
  </si>
  <si>
    <t>鍾敏齊</t>
    <phoneticPr fontId="2" type="noConversion"/>
  </si>
  <si>
    <t>長沙灣邨長泰樓608室</t>
    <phoneticPr fontId="2" type="noConversion"/>
  </si>
  <si>
    <t>1子4歲</t>
    <phoneticPr fontId="2" type="noConversion"/>
  </si>
  <si>
    <t>鄭惠格</t>
    <phoneticPr fontId="2" type="noConversion"/>
  </si>
  <si>
    <t>單程2016</t>
    <phoneticPr fontId="2" type="noConversion"/>
  </si>
  <si>
    <t>1子7歲,1女3歲</t>
    <phoneticPr fontId="2" type="noConversion"/>
  </si>
  <si>
    <t>M03892</t>
    <phoneticPr fontId="2" type="noConversion"/>
  </si>
  <si>
    <t>M03893</t>
    <phoneticPr fontId="2" type="noConversion"/>
  </si>
  <si>
    <t>低收入 - 職津半額</t>
    <phoneticPr fontId="2" type="noConversion"/>
  </si>
  <si>
    <t>低收入 - 書津全額</t>
    <phoneticPr fontId="2" type="noConversion"/>
  </si>
  <si>
    <t>低收入 - 職津全額</t>
    <phoneticPr fontId="2" type="noConversion"/>
  </si>
  <si>
    <r>
      <t xml:space="preserve">低收入 </t>
    </r>
    <r>
      <rPr>
        <sz val="12"/>
        <color theme="1"/>
        <rFont val="新細明體"/>
        <family val="1"/>
        <charset val="136"/>
        <scheme val="minor"/>
      </rPr>
      <t>- 書津全額</t>
    </r>
    <phoneticPr fontId="4" type="noConversion"/>
  </si>
  <si>
    <t>低收入 - 書津半額</t>
    <phoneticPr fontId="4" type="noConversion"/>
  </si>
  <si>
    <t>低收入 - 職津全額</t>
    <phoneticPr fontId="2" type="noConversion"/>
  </si>
  <si>
    <t>低收入- 書津全額</t>
    <phoneticPr fontId="2" type="noConversion"/>
  </si>
  <si>
    <t>傷殘津貼</t>
  </si>
  <si>
    <t>低收入 - 書津半額</t>
    <phoneticPr fontId="2" type="noConversion"/>
  </si>
  <si>
    <t>低收入 - 書津半額</t>
    <phoneticPr fontId="2" type="noConversion"/>
  </si>
  <si>
    <t>贍養費 - 書津全額</t>
    <phoneticPr fontId="2" type="noConversion"/>
  </si>
  <si>
    <t>贍養費 - 書津全額</t>
    <phoneticPr fontId="2" type="noConversion"/>
  </si>
  <si>
    <t>無收入 - 書津全額</t>
    <phoneticPr fontId="2" type="noConversion"/>
  </si>
  <si>
    <t>綜援</t>
    <phoneticPr fontId="2" type="noConversion"/>
  </si>
  <si>
    <t>低收入 - 書津全額</t>
    <phoneticPr fontId="2" type="noConversion"/>
  </si>
  <si>
    <t>2子16,6歲</t>
    <phoneticPr fontId="2" type="noConversion"/>
  </si>
  <si>
    <t>低收入 - 職津半額</t>
    <phoneticPr fontId="2" type="noConversion"/>
  </si>
  <si>
    <t>綜援</t>
    <phoneticPr fontId="2" type="noConversion"/>
  </si>
  <si>
    <t>低收入 - 書津3/4</t>
    <phoneticPr fontId="2" type="noConversion"/>
  </si>
  <si>
    <t xml:space="preserve"> 無收入 - 書津全額</t>
    <phoneticPr fontId="2" type="noConversion"/>
  </si>
  <si>
    <t>單程2014 - 書津半額</t>
    <phoneticPr fontId="2" type="noConversion"/>
  </si>
  <si>
    <t>無收入 - 書津半額</t>
    <phoneticPr fontId="2" type="noConversion"/>
  </si>
  <si>
    <t>低收入 - 職津全額</t>
    <phoneticPr fontId="2" type="noConversion"/>
  </si>
  <si>
    <t>低收入 - 書津全額</t>
    <phoneticPr fontId="2" type="noConversion"/>
  </si>
  <si>
    <t>低收入 - 職津3/4</t>
    <phoneticPr fontId="2" type="noConversion"/>
  </si>
  <si>
    <t>低收入 - 書津全額</t>
    <phoneticPr fontId="2" type="noConversion"/>
  </si>
  <si>
    <t>低收入 - 書津半額</t>
    <phoneticPr fontId="2" type="noConversion"/>
  </si>
  <si>
    <t>靠內地女兒 - 書津全額</t>
    <phoneticPr fontId="2" type="noConversion"/>
  </si>
  <si>
    <t>低收入 - 書津全額</t>
    <phoneticPr fontId="2" type="noConversion"/>
  </si>
  <si>
    <t>低收入 - 書津全額</t>
    <phoneticPr fontId="2" type="noConversion"/>
  </si>
  <si>
    <t>低收入 - 書津半額</t>
    <phoneticPr fontId="2" type="noConversion"/>
  </si>
  <si>
    <t>低收入 - 書津全額</t>
    <phoneticPr fontId="2" type="noConversion"/>
  </si>
  <si>
    <t>低收入 - 職津3/4</t>
    <phoneticPr fontId="2" type="noConversion"/>
  </si>
  <si>
    <t>低收入 - 職津全額</t>
    <phoneticPr fontId="2" type="noConversion"/>
  </si>
  <si>
    <t>無收入 - 書津全額</t>
    <phoneticPr fontId="2" type="noConversion"/>
  </si>
  <si>
    <t>陳巧玲</t>
    <phoneticPr fontId="2" type="noConversion"/>
  </si>
  <si>
    <t>蘇屋邨荷花樓703室</t>
    <phoneticPr fontId="2" type="noConversion"/>
  </si>
  <si>
    <t>單1,3,5</t>
    <phoneticPr fontId="2" type="noConversion"/>
  </si>
  <si>
    <t>2子4,1.5歳</t>
    <phoneticPr fontId="2" type="noConversion"/>
  </si>
  <si>
    <t>楚宜</t>
    <phoneticPr fontId="2" type="noConversion"/>
  </si>
  <si>
    <t>低收入 - 書津半額</t>
    <phoneticPr fontId="2" type="noConversion"/>
  </si>
  <si>
    <t>低收入 - 職津全額</t>
    <phoneticPr fontId="2" type="noConversion"/>
  </si>
  <si>
    <t>低收入 - 書津全額</t>
    <phoneticPr fontId="2" type="noConversion"/>
  </si>
  <si>
    <t>低收入 - 書津半額</t>
    <phoneticPr fontId="2" type="noConversion"/>
  </si>
  <si>
    <t>低收入 - 書津全額</t>
    <phoneticPr fontId="2" type="noConversion"/>
  </si>
  <si>
    <t>低收入 - 書津全額</t>
    <phoneticPr fontId="2" type="noConversion"/>
  </si>
  <si>
    <t>低收入 - 職津全額</t>
    <phoneticPr fontId="2" type="noConversion"/>
  </si>
  <si>
    <t>低收入 - 職津全額+3/4</t>
    <phoneticPr fontId="2" type="noConversion"/>
  </si>
  <si>
    <t>低收入 - 書津半額</t>
    <phoneticPr fontId="2" type="noConversion"/>
  </si>
  <si>
    <t xml:space="preserve"> 低收入 - 書津全額</t>
    <phoneticPr fontId="2" type="noConversion"/>
  </si>
  <si>
    <t>男</t>
    <phoneticPr fontId="2" type="noConversion"/>
  </si>
  <si>
    <t>大南街287號2/F後座5室</t>
    <phoneticPr fontId="2" type="noConversion"/>
  </si>
  <si>
    <t>1子14歲</t>
    <phoneticPr fontId="2" type="noConversion"/>
  </si>
  <si>
    <t>李艷雲</t>
    <phoneticPr fontId="2" type="noConversion"/>
  </si>
  <si>
    <t>南昌街110號唐六樓D</t>
    <phoneticPr fontId="2" type="noConversion"/>
  </si>
  <si>
    <t>M03898</t>
    <phoneticPr fontId="2" type="noConversion"/>
  </si>
  <si>
    <t>鍾娟培</t>
    <phoneticPr fontId="2" type="noConversion"/>
  </si>
  <si>
    <t>麗翠苑麗柏閣1618室</t>
    <phoneticPr fontId="2" type="noConversion"/>
  </si>
  <si>
    <t>單程2018</t>
    <phoneticPr fontId="2" type="noConversion"/>
  </si>
  <si>
    <t>2女8歲,4歲</t>
    <phoneticPr fontId="2" type="noConversion"/>
  </si>
  <si>
    <t>1子6歲,1女21歲</t>
    <phoneticPr fontId="2" type="noConversion"/>
  </si>
  <si>
    <t>安愛文</t>
    <phoneticPr fontId="2" type="noConversion"/>
  </si>
  <si>
    <t>2女15歲.13歲,1子20歲</t>
    <phoneticPr fontId="2" type="noConversion"/>
  </si>
  <si>
    <t>M03899</t>
    <phoneticPr fontId="2" type="noConversion"/>
  </si>
  <si>
    <t>M03900</t>
    <phoneticPr fontId="2" type="noConversion"/>
  </si>
  <si>
    <t>F1124</t>
  </si>
  <si>
    <t>F1125</t>
  </si>
  <si>
    <t>F1126</t>
  </si>
  <si>
    <t>低收入 - 書津全額</t>
  </si>
  <si>
    <t>海達邨海華樓1718室</t>
    <phoneticPr fontId="2" type="noConversion"/>
  </si>
  <si>
    <t>謝祝艷</t>
    <phoneticPr fontId="2" type="noConversion"/>
  </si>
  <si>
    <t>長沙灣兼善里3號唐八樓A</t>
    <phoneticPr fontId="2" type="noConversion"/>
  </si>
  <si>
    <t>雙非</t>
    <phoneticPr fontId="2" type="noConversion"/>
  </si>
  <si>
    <t>3女,25歲,16歲,14歲</t>
    <phoneticPr fontId="2" type="noConversion"/>
  </si>
  <si>
    <t>M03909</t>
    <phoneticPr fontId="2" type="noConversion"/>
  </si>
  <si>
    <t>F1127</t>
  </si>
  <si>
    <t>F1128</t>
  </si>
  <si>
    <t>F1129</t>
  </si>
  <si>
    <t>F1130</t>
  </si>
  <si>
    <t>F1131</t>
  </si>
  <si>
    <t>F1133</t>
  </si>
  <si>
    <t>F1134</t>
  </si>
  <si>
    <t>張嬋容</t>
    <phoneticPr fontId="2" type="noConversion"/>
  </si>
  <si>
    <t>陳娟</t>
    <phoneticPr fontId="2" type="noConversion"/>
  </si>
  <si>
    <t>南昌街116號唐六樓 I 座</t>
    <phoneticPr fontId="2" type="noConversion"/>
  </si>
  <si>
    <t>1子,7歲</t>
    <phoneticPr fontId="2" type="noConversion"/>
  </si>
  <si>
    <t>伍綺慈</t>
    <phoneticPr fontId="2" type="noConversion"/>
  </si>
  <si>
    <t>大南街255號唐五樓B室</t>
    <phoneticPr fontId="2" type="noConversion"/>
  </si>
  <si>
    <t>1子,10歲</t>
    <phoneticPr fontId="2" type="noConversion"/>
  </si>
  <si>
    <t>鄧梅玲</t>
    <phoneticPr fontId="2" type="noConversion"/>
  </si>
  <si>
    <t>鴨寮街257號唐五樓4號房</t>
    <phoneticPr fontId="2" type="noConversion"/>
  </si>
  <si>
    <t>1子,12歲</t>
    <phoneticPr fontId="2" type="noConversion"/>
  </si>
  <si>
    <t>M03913</t>
    <phoneticPr fontId="2" type="noConversion"/>
  </si>
  <si>
    <t>M03917</t>
    <phoneticPr fontId="2" type="noConversion"/>
  </si>
  <si>
    <t>M03919</t>
    <phoneticPr fontId="2" type="noConversion"/>
  </si>
  <si>
    <t>M03921</t>
    <phoneticPr fontId="2" type="noConversion"/>
  </si>
  <si>
    <t>麗閣邨麗蘿樓818室</t>
  </si>
  <si>
    <t>麗閣邨麗蘿樓526室</t>
  </si>
  <si>
    <t>謝靜萬/謝婉華</t>
  </si>
  <si>
    <t>海達邨海華樓2519室</t>
  </si>
  <si>
    <t>營盤街120號營福大厦2/F</t>
  </si>
  <si>
    <t>海達邨海華樓3201室</t>
  </si>
  <si>
    <t>大南街169號大南商業大廈4/F A房</t>
  </si>
  <si>
    <t>元州邨元豐樓2813室</t>
  </si>
  <si>
    <t>荃灣福來邨永嘉樓814室</t>
  </si>
  <si>
    <t>蕭汝群</t>
  </si>
  <si>
    <t>M03897</t>
  </si>
  <si>
    <t>吳尚毅</t>
  </si>
  <si>
    <t>王琴玉</t>
    <phoneticPr fontId="2" type="noConversion"/>
  </si>
  <si>
    <t>北河街62號7樓C室</t>
    <phoneticPr fontId="2" type="noConversion"/>
  </si>
  <si>
    <t>2子,14歲,7歲</t>
    <phoneticPr fontId="2" type="noConversion"/>
  </si>
  <si>
    <t>王麗</t>
    <phoneticPr fontId="2" type="noConversion"/>
  </si>
  <si>
    <t>單程2017</t>
    <phoneticPr fontId="2" type="noConversion"/>
  </si>
  <si>
    <t>1子8歲,1女2歲</t>
    <phoneticPr fontId="2" type="noConversion"/>
  </si>
  <si>
    <t>M03925</t>
    <phoneticPr fontId="2" type="noConversion"/>
  </si>
  <si>
    <t>M03929</t>
    <phoneticPr fontId="2" type="noConversion"/>
  </si>
  <si>
    <t>彩雲一邨白鳳樓2404室</t>
    <phoneticPr fontId="2" type="noConversion"/>
  </si>
  <si>
    <t>元州邨元泰樓1018室</t>
    <phoneticPr fontId="2" type="noConversion"/>
  </si>
  <si>
    <t>吳錦麗</t>
    <phoneticPr fontId="2" type="noConversion"/>
  </si>
  <si>
    <t>F</t>
    <phoneticPr fontId="2" type="noConversion"/>
  </si>
  <si>
    <t>邱華英</t>
    <phoneticPr fontId="2" type="noConversion"/>
  </si>
  <si>
    <t>單程2019</t>
    <phoneticPr fontId="2" type="noConversion"/>
  </si>
  <si>
    <t>1子7歲,1女3歲</t>
    <phoneticPr fontId="2" type="noConversion"/>
  </si>
  <si>
    <t>林小紅</t>
    <phoneticPr fontId="2" type="noConversion"/>
  </si>
  <si>
    <t>1子18歲</t>
    <phoneticPr fontId="2" type="noConversion"/>
  </si>
  <si>
    <t>李月芳</t>
    <phoneticPr fontId="2" type="noConversion"/>
  </si>
  <si>
    <t>福榮街155號冠奇大厦7/F D室</t>
    <phoneticPr fontId="2" type="noConversion"/>
  </si>
  <si>
    <t>1女4歲</t>
    <phoneticPr fontId="2" type="noConversion"/>
  </si>
  <si>
    <t>M03932</t>
    <phoneticPr fontId="37" type="noConversion"/>
  </si>
  <si>
    <t>M03933</t>
    <phoneticPr fontId="37" type="noConversion"/>
  </si>
  <si>
    <t>M03934</t>
    <phoneticPr fontId="37" type="noConversion"/>
  </si>
  <si>
    <t>F1135</t>
  </si>
  <si>
    <t>F1136</t>
  </si>
  <si>
    <t>F1137</t>
  </si>
  <si>
    <t>F1138</t>
  </si>
  <si>
    <t>李現琴</t>
    <phoneticPr fontId="2" type="noConversion"/>
  </si>
  <si>
    <t>雙程</t>
    <phoneticPr fontId="2" type="noConversion"/>
  </si>
  <si>
    <t>2女,19歲,13歲</t>
    <phoneticPr fontId="2" type="noConversion"/>
  </si>
  <si>
    <t>林朝美</t>
    <phoneticPr fontId="2" type="noConversion"/>
  </si>
  <si>
    <t>荔枝角道336號4/F</t>
    <phoneticPr fontId="2" type="noConversion"/>
  </si>
  <si>
    <t>1子22歲,2女3歲,3歲</t>
    <phoneticPr fontId="2" type="noConversion"/>
  </si>
  <si>
    <t>梁錦意</t>
    <phoneticPr fontId="2" type="noConversion"/>
  </si>
  <si>
    <t>單程2020</t>
    <phoneticPr fontId="2" type="noConversion"/>
  </si>
  <si>
    <t>1子6歲.1女6M</t>
    <phoneticPr fontId="2" type="noConversion"/>
  </si>
  <si>
    <t>吳喜樂</t>
    <phoneticPr fontId="2" type="noConversion"/>
  </si>
  <si>
    <t>基隆街171號2/FA房</t>
    <phoneticPr fontId="2" type="noConversion"/>
  </si>
  <si>
    <t>單程2017</t>
    <phoneticPr fontId="2" type="noConversion"/>
  </si>
  <si>
    <t>1女4歲</t>
    <phoneticPr fontId="2" type="noConversion"/>
  </si>
  <si>
    <t>麗閣邨麗蘿樓1110室</t>
    <phoneticPr fontId="2" type="noConversion"/>
  </si>
  <si>
    <t>單程2019</t>
    <phoneticPr fontId="2" type="noConversion"/>
  </si>
  <si>
    <t>1女6歲</t>
    <phoneticPr fontId="2" type="noConversion"/>
  </si>
  <si>
    <t>F1139</t>
  </si>
  <si>
    <t>F1140</t>
  </si>
  <si>
    <t>F1141</t>
  </si>
  <si>
    <t>F1142</t>
  </si>
  <si>
    <t>M03695</t>
    <phoneticPr fontId="2" type="noConversion"/>
  </si>
  <si>
    <r>
      <t>M</t>
    </r>
    <r>
      <rPr>
        <sz val="12"/>
        <color theme="1"/>
        <rFont val="新細明體"/>
        <family val="1"/>
        <charset val="136"/>
        <scheme val="minor"/>
      </rPr>
      <t>03939</t>
    </r>
    <phoneticPr fontId="2" type="noConversion"/>
  </si>
  <si>
    <r>
      <t>M</t>
    </r>
    <r>
      <rPr>
        <sz val="12"/>
        <color theme="1"/>
        <rFont val="新細明體"/>
        <family val="1"/>
        <charset val="136"/>
        <scheme val="minor"/>
      </rPr>
      <t>03940</t>
    </r>
    <phoneticPr fontId="2" type="noConversion"/>
  </si>
  <si>
    <r>
      <t>M</t>
    </r>
    <r>
      <rPr>
        <sz val="12"/>
        <color theme="1"/>
        <rFont val="新細明體"/>
        <family val="1"/>
        <charset val="136"/>
        <scheme val="minor"/>
      </rPr>
      <t>03941</t>
    </r>
    <phoneticPr fontId="2" type="noConversion"/>
  </si>
  <si>
    <r>
      <t>M</t>
    </r>
    <r>
      <rPr>
        <sz val="12"/>
        <color theme="1"/>
        <rFont val="新細明體"/>
        <family val="1"/>
        <charset val="136"/>
        <scheme val="minor"/>
      </rPr>
      <t>03942</t>
    </r>
    <phoneticPr fontId="2" type="noConversion"/>
  </si>
  <si>
    <t>M03943</t>
    <phoneticPr fontId="2" type="noConversion"/>
  </si>
  <si>
    <t>林玉荃</t>
    <phoneticPr fontId="2" type="noConversion"/>
  </si>
  <si>
    <t>大南街289號5/F A室</t>
    <phoneticPr fontId="2" type="noConversion"/>
  </si>
  <si>
    <t>白田邨健田樓2511室</t>
    <phoneticPr fontId="2" type="noConversion"/>
  </si>
  <si>
    <t>杜春枚</t>
    <phoneticPr fontId="2" type="noConversion"/>
  </si>
  <si>
    <t>李鄭屋邨信義樓508室</t>
    <phoneticPr fontId="2" type="noConversion"/>
  </si>
  <si>
    <t>福華街12號5/F六樓B室</t>
    <phoneticPr fontId="2" type="noConversion"/>
  </si>
  <si>
    <t>單程2016</t>
    <phoneticPr fontId="2" type="noConversion"/>
  </si>
  <si>
    <t>2女,9歲,3歲</t>
    <phoneticPr fontId="2" type="noConversion"/>
  </si>
  <si>
    <t>M03953</t>
    <phoneticPr fontId="2" type="noConversion"/>
  </si>
  <si>
    <t>關春平</t>
    <phoneticPr fontId="2" type="noConversion"/>
  </si>
  <si>
    <t>荔枝角道163-165號麗珠大廈10A</t>
    <phoneticPr fontId="2" type="noConversion"/>
  </si>
  <si>
    <t>單程2018</t>
    <phoneticPr fontId="2" type="noConversion"/>
  </si>
  <si>
    <t>1子,9歲</t>
    <phoneticPr fontId="2" type="noConversion"/>
  </si>
  <si>
    <t>單程2015</t>
    <phoneticPr fontId="2" type="noConversion"/>
  </si>
  <si>
    <t>1女,8歲</t>
    <phoneticPr fontId="2" type="noConversion"/>
  </si>
  <si>
    <t>南昌街220號2樓212室</t>
    <phoneticPr fontId="2" type="noConversion"/>
  </si>
  <si>
    <t>潘金花</t>
    <phoneticPr fontId="2" type="noConversion"/>
  </si>
  <si>
    <t>單程2016</t>
  </si>
  <si>
    <t>1子8歲,1女4歲</t>
    <phoneticPr fontId="2" type="noConversion"/>
  </si>
  <si>
    <t>郭彩珊</t>
    <phoneticPr fontId="2" type="noConversion"/>
  </si>
  <si>
    <t>基隆街359號唐六樓D室</t>
    <phoneticPr fontId="2" type="noConversion"/>
  </si>
  <si>
    <t>M03956</t>
    <phoneticPr fontId="2" type="noConversion"/>
  </si>
  <si>
    <t>M03960</t>
    <phoneticPr fontId="2" type="noConversion"/>
  </si>
  <si>
    <t>M03963</t>
    <phoneticPr fontId="2" type="noConversion"/>
  </si>
  <si>
    <t>M03958</t>
    <phoneticPr fontId="2" type="noConversion"/>
  </si>
  <si>
    <t>單位</t>
  </si>
  <si>
    <t>F1132</t>
    <phoneticPr fontId="2" type="noConversion"/>
  </si>
  <si>
    <t>F1143</t>
    <phoneticPr fontId="2" type="noConversion"/>
  </si>
  <si>
    <t>F1144</t>
    <phoneticPr fontId="2" type="noConversion"/>
  </si>
  <si>
    <t>李務宜</t>
    <phoneticPr fontId="2" type="noConversion"/>
  </si>
  <si>
    <t>女</t>
    <phoneticPr fontId="2" type="noConversion"/>
  </si>
  <si>
    <t>2女12歲,10歲</t>
    <phoneticPr fontId="2" type="noConversion"/>
  </si>
  <si>
    <t>1女,8歲</t>
    <phoneticPr fontId="2" type="noConversion"/>
  </si>
  <si>
    <t>甘海燕</t>
    <phoneticPr fontId="2" type="noConversion"/>
  </si>
  <si>
    <t>白田邨運田樓424室</t>
    <phoneticPr fontId="2" type="noConversion"/>
  </si>
  <si>
    <t>永久</t>
    <phoneticPr fontId="2" type="noConversion"/>
  </si>
  <si>
    <t>1子16歲,1女11歲</t>
    <phoneticPr fontId="2" type="noConversion"/>
  </si>
  <si>
    <t>M03966</t>
    <phoneticPr fontId="2" type="noConversion"/>
  </si>
  <si>
    <t>M03968</t>
    <phoneticPr fontId="2" type="noConversion"/>
  </si>
  <si>
    <t>石硤尾澤安邨華澤樓1107室</t>
    <phoneticPr fontId="2" type="noConversion"/>
  </si>
  <si>
    <t>F1145</t>
  </si>
  <si>
    <t>F1146</t>
  </si>
  <si>
    <t>F1147</t>
  </si>
  <si>
    <t>朱麗清</t>
    <phoneticPr fontId="2" type="noConversion"/>
  </si>
  <si>
    <t>元洲街410號唐8樓C室</t>
    <phoneticPr fontId="2" type="noConversion"/>
  </si>
  <si>
    <t>1子4歲</t>
    <phoneticPr fontId="2" type="noConversion"/>
  </si>
  <si>
    <t>M03971</t>
    <phoneticPr fontId="2" type="noConversion"/>
  </si>
  <si>
    <t>F1148</t>
  </si>
  <si>
    <t>F1149</t>
  </si>
  <si>
    <t>F1150</t>
  </si>
  <si>
    <t>何媚笑</t>
    <phoneticPr fontId="2" type="noConversion"/>
  </si>
  <si>
    <t>女</t>
    <phoneticPr fontId="2" type="noConversion"/>
  </si>
  <si>
    <t>2子,16歲,14歲</t>
    <phoneticPr fontId="2" type="noConversion"/>
  </si>
  <si>
    <t>杜巧環</t>
    <phoneticPr fontId="2" type="noConversion"/>
  </si>
  <si>
    <t>大南街271號三樓B室</t>
    <phoneticPr fontId="2" type="noConversion"/>
  </si>
  <si>
    <t>1子,10歲,2女(國內)18歲,4歲</t>
    <phoneticPr fontId="2" type="noConversion"/>
  </si>
  <si>
    <t>M03973</t>
    <phoneticPr fontId="2" type="noConversion"/>
  </si>
  <si>
    <t>M03976</t>
    <phoneticPr fontId="2" type="noConversion"/>
  </si>
  <si>
    <t>鍾琼英</t>
    <phoneticPr fontId="2" type="noConversion"/>
  </si>
  <si>
    <t>福華街546號五樓A室</t>
    <phoneticPr fontId="2" type="noConversion"/>
  </si>
  <si>
    <t>F0868</t>
    <phoneticPr fontId="2" type="noConversion"/>
  </si>
  <si>
    <t>劉嘉惠</t>
    <phoneticPr fontId="2" type="noConversion"/>
  </si>
  <si>
    <t>女</t>
    <phoneticPr fontId="2" type="noConversion"/>
  </si>
  <si>
    <t>單程</t>
    <phoneticPr fontId="2" type="noConversion"/>
  </si>
  <si>
    <t>2子,10歲,3歲</t>
    <phoneticPr fontId="2" type="noConversion"/>
  </si>
  <si>
    <t>陳翠源</t>
    <phoneticPr fontId="2" type="noConversion"/>
  </si>
  <si>
    <t>長沙灣邨長欣樓617室</t>
    <phoneticPr fontId="2" type="noConversion"/>
  </si>
  <si>
    <t>1子8歲,1女4歲</t>
    <phoneticPr fontId="2" type="noConversion"/>
  </si>
  <si>
    <t>李鄭屋邨仁愛樓1013室(租親戚的)</t>
    <phoneticPr fontId="2" type="noConversion"/>
  </si>
  <si>
    <t>F1151</t>
  </si>
  <si>
    <t>F1152</t>
  </si>
  <si>
    <t>F1153</t>
  </si>
  <si>
    <t>M03978</t>
    <phoneticPr fontId="2" type="noConversion"/>
  </si>
  <si>
    <t>M03981</t>
    <phoneticPr fontId="2" type="noConversion"/>
  </si>
  <si>
    <t>奶奶物業</t>
    <phoneticPr fontId="2" type="noConversion"/>
  </si>
  <si>
    <t>吳美惠</t>
    <phoneticPr fontId="2" type="noConversion"/>
  </si>
  <si>
    <t>青山道60號興業大廈4/F B前座 C房</t>
    <phoneticPr fontId="2" type="noConversion"/>
  </si>
  <si>
    <t>1子9歲,1女6歲</t>
    <phoneticPr fontId="2" type="noConversion"/>
  </si>
  <si>
    <t>丘麗梅</t>
    <phoneticPr fontId="2" type="noConversion"/>
  </si>
  <si>
    <t>長沙灣道214號金沙樓5/F B室</t>
    <phoneticPr fontId="2" type="noConversion"/>
  </si>
  <si>
    <t>1子4歲</t>
    <phoneticPr fontId="2" type="noConversion"/>
  </si>
  <si>
    <t>歐陽彩蘭</t>
    <phoneticPr fontId="2" type="noConversion"/>
  </si>
  <si>
    <t>大南街188號三樓D室</t>
    <phoneticPr fontId="2" type="noConversion"/>
  </si>
  <si>
    <t>1子20歲,1女4歲</t>
    <phoneticPr fontId="2" type="noConversion"/>
  </si>
  <si>
    <t>M03984</t>
    <phoneticPr fontId="2" type="noConversion"/>
  </si>
  <si>
    <t>M03987</t>
    <phoneticPr fontId="2" type="noConversion"/>
  </si>
  <si>
    <t>F1154</t>
  </si>
  <si>
    <t>F1155</t>
  </si>
  <si>
    <t>F1156</t>
  </si>
  <si>
    <t>F1157</t>
  </si>
  <si>
    <t>M03989</t>
    <phoneticPr fontId="2" type="noConversion"/>
  </si>
  <si>
    <t>植詩雅</t>
    <phoneticPr fontId="2" type="noConversion"/>
  </si>
  <si>
    <t>永久</t>
    <phoneticPr fontId="2" type="noConversion"/>
  </si>
  <si>
    <t>1子2歲</t>
    <phoneticPr fontId="2" type="noConversion"/>
  </si>
  <si>
    <t>鄭宛絲</t>
    <phoneticPr fontId="2" type="noConversion"/>
  </si>
  <si>
    <t>1子3歲,1女6歲</t>
    <phoneticPr fontId="2" type="noConversion"/>
  </si>
  <si>
    <t>陳南英</t>
    <phoneticPr fontId="2" type="noConversion"/>
  </si>
  <si>
    <t>1子2歲</t>
    <phoneticPr fontId="2" type="noConversion"/>
  </si>
  <si>
    <t>羅金蘭</t>
    <phoneticPr fontId="2" type="noConversion"/>
  </si>
  <si>
    <t>基隆街220號唐四樓C室</t>
    <phoneticPr fontId="2" type="noConversion"/>
  </si>
  <si>
    <t>石硤尾邨42座山尾樓732號</t>
    <phoneticPr fontId="2" type="noConversion"/>
  </si>
  <si>
    <t>石硤尾街27號唐8樓C房</t>
    <phoneticPr fontId="2" type="noConversion"/>
  </si>
  <si>
    <t>1女7歲</t>
    <phoneticPr fontId="2" type="noConversion"/>
  </si>
  <si>
    <t>M03997</t>
    <phoneticPr fontId="37" type="noConversion"/>
  </si>
  <si>
    <t>M03999</t>
    <phoneticPr fontId="37" type="noConversion"/>
  </si>
  <si>
    <r>
      <t>M</t>
    </r>
    <r>
      <rPr>
        <sz val="12"/>
        <color theme="1"/>
        <rFont val="新細明體"/>
        <family val="1"/>
        <charset val="136"/>
        <scheme val="minor"/>
      </rPr>
      <t>04004</t>
    </r>
    <phoneticPr fontId="2" type="noConversion"/>
  </si>
  <si>
    <t>M04002</t>
    <phoneticPr fontId="37" type="noConversion"/>
  </si>
  <si>
    <t>19/8/2015</t>
    <phoneticPr fontId="2" type="noConversion"/>
  </si>
  <si>
    <t>陳巧鈴(陳告)</t>
    <phoneticPr fontId="2" type="noConversion"/>
  </si>
  <si>
    <t>六</t>
    <phoneticPr fontId="2" type="noConversion"/>
  </si>
  <si>
    <t>F1158</t>
  </si>
  <si>
    <t>F1159</t>
  </si>
  <si>
    <t>范明霞</t>
    <phoneticPr fontId="2" type="noConversion"/>
  </si>
  <si>
    <t>女</t>
    <phoneticPr fontId="2" type="noConversion"/>
  </si>
  <si>
    <t>元州街128號3/F C室</t>
    <phoneticPr fontId="2" type="noConversion"/>
  </si>
  <si>
    <t>2子,3歲,5歲</t>
    <phoneticPr fontId="2" type="noConversion"/>
  </si>
  <si>
    <t>張靜云</t>
    <phoneticPr fontId="2" type="noConversion"/>
  </si>
  <si>
    <t>大埔道234號澤群樓7/F A 室</t>
    <phoneticPr fontId="2" type="noConversion"/>
  </si>
  <si>
    <t>1子8歲,1女3歲</t>
    <phoneticPr fontId="2" type="noConversion"/>
  </si>
  <si>
    <t>女</t>
    <phoneticPr fontId="2" type="noConversion"/>
  </si>
  <si>
    <t>基隆街139號4/F A室</t>
    <phoneticPr fontId="2" type="noConversion"/>
  </si>
  <si>
    <t>1子13歲</t>
    <phoneticPr fontId="2" type="noConversion"/>
  </si>
  <si>
    <t>馮換好</t>
    <phoneticPr fontId="2" type="noConversion"/>
  </si>
  <si>
    <t>M04006</t>
    <phoneticPr fontId="2" type="noConversion"/>
  </si>
  <si>
    <t>M04009</t>
    <phoneticPr fontId="2" type="noConversion"/>
  </si>
  <si>
    <t>M04012</t>
    <phoneticPr fontId="2" type="noConversion"/>
  </si>
  <si>
    <t>麗安邨麗徳樓707室</t>
    <phoneticPr fontId="2" type="noConversion"/>
  </si>
  <si>
    <t>F1160</t>
    <phoneticPr fontId="2" type="noConversion"/>
  </si>
  <si>
    <t>林錦</t>
    <phoneticPr fontId="2" type="noConversion"/>
  </si>
  <si>
    <t>汝州街259號唐樓B室</t>
    <phoneticPr fontId="2" type="noConversion"/>
  </si>
  <si>
    <t>1子4歲</t>
    <phoneticPr fontId="2" type="noConversion"/>
  </si>
  <si>
    <t>M04014</t>
    <phoneticPr fontId="2" type="noConversion"/>
  </si>
  <si>
    <t>F1161</t>
    <phoneticPr fontId="2" type="noConversion"/>
  </si>
  <si>
    <t>F1162</t>
    <phoneticPr fontId="2" type="noConversion"/>
  </si>
  <si>
    <t>林晓宣</t>
    <phoneticPr fontId="2" type="noConversion"/>
  </si>
  <si>
    <t>汝州街138號10/F B室</t>
    <phoneticPr fontId="2" type="noConversion"/>
  </si>
  <si>
    <t>1子19歲.1女22歲</t>
    <phoneticPr fontId="2" type="noConversion"/>
  </si>
  <si>
    <t>林鳳英</t>
    <phoneticPr fontId="2" type="noConversion"/>
  </si>
  <si>
    <t>基隆街385號興隆大廈天台屋</t>
    <phoneticPr fontId="2" type="noConversion"/>
  </si>
  <si>
    <t>1女1歲</t>
    <phoneticPr fontId="2" type="noConversion"/>
  </si>
  <si>
    <t>M04017</t>
    <phoneticPr fontId="2" type="noConversion"/>
  </si>
  <si>
    <t>M04020</t>
    <phoneticPr fontId="2" type="noConversion"/>
  </si>
  <si>
    <t>廖冬梅</t>
    <phoneticPr fontId="2" type="noConversion"/>
  </si>
  <si>
    <t>元洲邨元豐樓717室</t>
    <phoneticPr fontId="2" type="noConversion"/>
  </si>
  <si>
    <t>元洲邨元雅樓3518室</t>
    <phoneticPr fontId="2" type="noConversion"/>
  </si>
  <si>
    <t>F1163</t>
    <phoneticPr fontId="2" type="noConversion"/>
  </si>
  <si>
    <t>余艷珍</t>
    <phoneticPr fontId="2" type="noConversion"/>
  </si>
  <si>
    <t>北河街116號福安打廈2/F B室</t>
    <phoneticPr fontId="2" type="noConversion"/>
  </si>
  <si>
    <t>2子,6歲.3歲</t>
    <phoneticPr fontId="2" type="noConversion"/>
  </si>
  <si>
    <t>M04022</t>
    <phoneticPr fontId="2" type="noConversion"/>
  </si>
  <si>
    <t>F1164</t>
  </si>
  <si>
    <t>F1165</t>
  </si>
  <si>
    <t>F1166</t>
  </si>
  <si>
    <t>劉金梅</t>
    <phoneticPr fontId="2" type="noConversion"/>
  </si>
  <si>
    <t>澤安邨富澤樓737室</t>
    <phoneticPr fontId="2" type="noConversion"/>
  </si>
  <si>
    <t>1子13歲</t>
    <phoneticPr fontId="2" type="noConversion"/>
  </si>
  <si>
    <t>劉靜</t>
    <phoneticPr fontId="2" type="noConversion"/>
  </si>
  <si>
    <t>蘇屋邨彩雀樓2416室</t>
    <phoneticPr fontId="2" type="noConversion"/>
  </si>
  <si>
    <t>永久</t>
    <phoneticPr fontId="2" type="noConversion"/>
  </si>
  <si>
    <t>1子,9歲</t>
    <phoneticPr fontId="2" type="noConversion"/>
  </si>
  <si>
    <t>郭惠燕</t>
    <phoneticPr fontId="2" type="noConversion"/>
  </si>
  <si>
    <t>荔枝角道238號三樓A</t>
    <phoneticPr fontId="2" type="noConversion"/>
  </si>
  <si>
    <t>1子,5歲,1女4歲</t>
    <phoneticPr fontId="2" type="noConversion"/>
  </si>
  <si>
    <t>富昌邨富城樓507室</t>
    <phoneticPr fontId="2" type="noConversion"/>
  </si>
  <si>
    <t>M04025</t>
    <phoneticPr fontId="2" type="noConversion"/>
  </si>
  <si>
    <t>M04027</t>
    <phoneticPr fontId="2" type="noConversion"/>
  </si>
  <si>
    <t>M04029</t>
    <phoneticPr fontId="2" type="noConversion"/>
  </si>
  <si>
    <t>公屋</t>
    <phoneticPr fontId="2" type="noConversion"/>
  </si>
  <si>
    <t>白田邨麗田樓2615室</t>
    <phoneticPr fontId="2" type="noConversion"/>
  </si>
  <si>
    <t>六</t>
    <phoneticPr fontId="2" type="noConversion"/>
  </si>
  <si>
    <t>六</t>
    <phoneticPr fontId="2" type="noConversion"/>
  </si>
  <si>
    <t>F1072</t>
    <phoneticPr fontId="2" type="noConversion"/>
  </si>
  <si>
    <t>F1167</t>
    <phoneticPr fontId="2" type="noConversion"/>
  </si>
  <si>
    <t>吳小梨</t>
    <phoneticPr fontId="2" type="noConversion"/>
  </si>
  <si>
    <t>永隆街19號鉅昌大廈1/F B室</t>
    <phoneticPr fontId="2" type="noConversion"/>
  </si>
  <si>
    <t>M04032</t>
    <phoneticPr fontId="2" type="noConversion"/>
  </si>
  <si>
    <t>六</t>
    <phoneticPr fontId="2" type="noConversion"/>
  </si>
  <si>
    <t>白田邨澤田樓415室</t>
    <phoneticPr fontId="2" type="noConversion"/>
  </si>
  <si>
    <t>大角咀利得街4號千歲大厦15/F L座1室</t>
    <phoneticPr fontId="2" type="noConversion"/>
  </si>
  <si>
    <t>麗安邨麗德樓1418室</t>
    <phoneticPr fontId="2" type="noConversion"/>
  </si>
  <si>
    <t>白田邨昌田樓3907室</t>
    <phoneticPr fontId="2" type="noConversion"/>
  </si>
  <si>
    <t>鴨寮街115號4樓C房</t>
    <phoneticPr fontId="2" type="noConversion"/>
  </si>
  <si>
    <t>鴨寮街204號天台屋</t>
    <phoneticPr fontId="2" type="noConversion"/>
  </si>
  <si>
    <t>F0916</t>
    <phoneticPr fontId="2" type="noConversion"/>
  </si>
  <si>
    <t>莫春婷</t>
    <phoneticPr fontId="2" type="noConversion"/>
  </si>
  <si>
    <t>白田邨永田樓1314室</t>
    <phoneticPr fontId="2" type="noConversion"/>
  </si>
  <si>
    <t>住屋類別</t>
  </si>
  <si>
    <t>1子16歲,3女9歲,1歲,6個月</t>
    <phoneticPr fontId="2" type="noConversion"/>
  </si>
  <si>
    <t>F1168</t>
  </si>
  <si>
    <t>F1169</t>
  </si>
  <si>
    <t>F1170</t>
  </si>
  <si>
    <t>F1171</t>
  </si>
  <si>
    <t>江小梅</t>
    <phoneticPr fontId="2" type="noConversion"/>
  </si>
  <si>
    <t>元州街316號5/F 室</t>
    <phoneticPr fontId="2" type="noConversion"/>
  </si>
  <si>
    <t>石硤尾邨23座1323室</t>
    <phoneticPr fontId="2" type="noConversion"/>
  </si>
  <si>
    <t>公屋</t>
    <phoneticPr fontId="2" type="noConversion"/>
  </si>
  <si>
    <t>永久</t>
    <phoneticPr fontId="2" type="noConversion"/>
  </si>
  <si>
    <t>2女,10歲,6歲</t>
    <phoneticPr fontId="2" type="noConversion"/>
  </si>
  <si>
    <t>2子,11歲,6歲</t>
    <phoneticPr fontId="2" type="noConversion"/>
  </si>
  <si>
    <t>林艷艷</t>
    <phoneticPr fontId="2" type="noConversion"/>
  </si>
  <si>
    <t>北河街132號12樓B室</t>
    <phoneticPr fontId="2" type="noConversion"/>
  </si>
  <si>
    <t>福榮街60號唐三樓 B室</t>
    <phoneticPr fontId="2" type="noConversion"/>
  </si>
  <si>
    <t>自住</t>
    <phoneticPr fontId="2" type="noConversion"/>
  </si>
  <si>
    <t>1女,11歲</t>
    <phoneticPr fontId="2" type="noConversion"/>
  </si>
  <si>
    <t>M04034</t>
    <phoneticPr fontId="2" type="noConversion"/>
  </si>
  <si>
    <t>M04037</t>
    <phoneticPr fontId="2" type="noConversion"/>
  </si>
  <si>
    <t>M04042</t>
    <phoneticPr fontId="2" type="noConversion"/>
  </si>
  <si>
    <t>F1172</t>
  </si>
  <si>
    <t>男</t>
    <phoneticPr fontId="2" type="noConversion"/>
  </si>
  <si>
    <t>元州街161號翠雲大廈 7/F 6室 B 房</t>
    <phoneticPr fontId="2" type="noConversion"/>
  </si>
  <si>
    <t>1女,7歲</t>
    <phoneticPr fontId="2" type="noConversion"/>
  </si>
  <si>
    <t>1子,7歲</t>
    <phoneticPr fontId="2" type="noConversion"/>
  </si>
  <si>
    <t>1女,15歲</t>
    <phoneticPr fontId="2" type="noConversion"/>
  </si>
  <si>
    <t>M04044</t>
    <phoneticPr fontId="2" type="noConversion"/>
  </si>
  <si>
    <t>邱艷香</t>
    <phoneticPr fontId="2" type="noConversion"/>
  </si>
  <si>
    <t>廖欣迪</t>
    <phoneticPr fontId="2" type="noConversion"/>
  </si>
  <si>
    <t>深水埗青山道193A永業大廈六樓B室</t>
    <phoneticPr fontId="2" type="noConversion"/>
  </si>
  <si>
    <t>東涌逸東二邨寶逸樓207室</t>
    <phoneticPr fontId="2" type="noConversion"/>
  </si>
  <si>
    <t>黃三娣</t>
    <phoneticPr fontId="2" type="noConversion"/>
  </si>
  <si>
    <t>黃大仙竹園南邨榮園樓1714室</t>
    <phoneticPr fontId="2" type="noConversion"/>
  </si>
  <si>
    <t>彩雲(二)邨明丽楼2209</t>
    <phoneticPr fontId="2" type="noConversion"/>
  </si>
  <si>
    <t>九龍慈雲山慈樂邨樂旺樓2315</t>
    <phoneticPr fontId="2" type="noConversion"/>
  </si>
  <si>
    <t>九龍黃大仙區樂富邨樂翠樓5樓503室</t>
    <phoneticPr fontId="2" type="noConversion"/>
  </si>
  <si>
    <t>大角咀利得街海角唐楼46号四楼H室</t>
  </si>
  <si>
    <t>深水埗元洲街161號翠雲大厦5F/7室1房</t>
    <phoneticPr fontId="2" type="noConversion"/>
  </si>
  <si>
    <t>黃大仙下邨龍昌樓23樓06室</t>
    <phoneticPr fontId="2" type="noConversion"/>
  </si>
  <si>
    <t>沙田新田圍邨豐圍樓1703室</t>
    <phoneticPr fontId="2" type="noConversion"/>
  </si>
  <si>
    <t>綜援</t>
    <phoneticPr fontId="2" type="noConversion"/>
  </si>
  <si>
    <t>返大陸</t>
    <phoneticPr fontId="13" type="noConversion"/>
  </si>
  <si>
    <t>沒有更新會員資料</t>
    <phoneticPr fontId="13" type="noConversion"/>
  </si>
  <si>
    <t>回鄉</t>
    <phoneticPr fontId="2" type="noConversion"/>
  </si>
  <si>
    <t>吳美華</t>
    <phoneticPr fontId="4" type="noConversion"/>
  </si>
  <si>
    <t>麗閣邨麗芙樓321室</t>
    <phoneticPr fontId="2" type="noConversion"/>
  </si>
  <si>
    <t>基隆街359號2樓C座1室</t>
    <phoneticPr fontId="2" type="noConversion"/>
  </si>
  <si>
    <t>長沙灣青山道282號3F B室</t>
    <phoneticPr fontId="2" type="noConversion"/>
  </si>
  <si>
    <t>F1173</t>
    <phoneticPr fontId="2" type="noConversion"/>
  </si>
  <si>
    <t>肖鳳秀</t>
    <phoneticPr fontId="2" type="noConversion"/>
  </si>
  <si>
    <t>女</t>
    <phoneticPr fontId="2" type="noConversion"/>
  </si>
  <si>
    <t>石硤尾邨21座1131室</t>
    <phoneticPr fontId="2" type="noConversion"/>
  </si>
  <si>
    <t>蘇屋邨荷花樓1616室</t>
    <phoneticPr fontId="2" type="noConversion"/>
  </si>
  <si>
    <t>1女,9歲</t>
    <phoneticPr fontId="2" type="noConversion"/>
  </si>
  <si>
    <t>海達邨第三期海盛樓2103室</t>
  </si>
  <si>
    <t>F1174</t>
    <phoneticPr fontId="2" type="noConversion"/>
  </si>
  <si>
    <t>葉逸宇</t>
    <phoneticPr fontId="2" type="noConversion"/>
  </si>
  <si>
    <t>女</t>
    <phoneticPr fontId="2" type="noConversion"/>
  </si>
  <si>
    <t>福榮街138號8/F F室</t>
    <phoneticPr fontId="2" type="noConversion"/>
  </si>
  <si>
    <t>1女9歲,1子3歲</t>
    <phoneticPr fontId="2" type="noConversion"/>
  </si>
  <si>
    <t>M04051</t>
    <phoneticPr fontId="2" type="noConversion"/>
  </si>
  <si>
    <t>M04049</t>
    <phoneticPr fontId="2" type="noConversion"/>
  </si>
  <si>
    <t>F1175</t>
    <phoneticPr fontId="2" type="noConversion"/>
  </si>
  <si>
    <t>吳玉玲</t>
    <phoneticPr fontId="2" type="noConversion"/>
  </si>
  <si>
    <t>女</t>
    <phoneticPr fontId="2" type="noConversion"/>
  </si>
  <si>
    <t>1女5歲,1子2歲</t>
    <phoneticPr fontId="2" type="noConversion"/>
  </si>
  <si>
    <t>M04054</t>
    <phoneticPr fontId="2" type="noConversion"/>
  </si>
  <si>
    <t>F1176</t>
    <phoneticPr fontId="2" type="noConversion"/>
  </si>
  <si>
    <t>梁權鳳</t>
    <phoneticPr fontId="2" type="noConversion"/>
  </si>
  <si>
    <t>女</t>
    <phoneticPr fontId="2" type="noConversion"/>
  </si>
  <si>
    <t>大埔道234號澤群樓3/F  A室</t>
    <phoneticPr fontId="2" type="noConversion"/>
  </si>
  <si>
    <t>1子11歲,1女8歲</t>
    <phoneticPr fontId="2" type="noConversion"/>
  </si>
  <si>
    <t>M04057</t>
    <phoneticPr fontId="2" type="noConversion"/>
  </si>
  <si>
    <t>六</t>
    <phoneticPr fontId="2" type="noConversion"/>
  </si>
  <si>
    <t>F1177</t>
    <phoneticPr fontId="2" type="noConversion"/>
  </si>
  <si>
    <t>賴桂尔</t>
    <phoneticPr fontId="2" type="noConversion"/>
  </si>
  <si>
    <t>福華街66號4/F後B室</t>
    <phoneticPr fontId="2" type="noConversion"/>
  </si>
  <si>
    <t>永久</t>
    <phoneticPr fontId="2" type="noConversion"/>
  </si>
  <si>
    <t>2子12歲,8歲,1女10歲</t>
    <phoneticPr fontId="2" type="noConversion"/>
  </si>
  <si>
    <t>M04060</t>
    <phoneticPr fontId="2" type="noConversion"/>
  </si>
  <si>
    <t>F1178</t>
    <phoneticPr fontId="2" type="noConversion"/>
  </si>
  <si>
    <t>洪敏平</t>
    <phoneticPr fontId="2" type="noConversion"/>
  </si>
  <si>
    <t>女</t>
    <phoneticPr fontId="2" type="noConversion"/>
  </si>
  <si>
    <t>長沙灣道52-54號廣興大廈12/F 房</t>
    <phoneticPr fontId="2" type="noConversion"/>
  </si>
  <si>
    <t>1子5歲</t>
    <phoneticPr fontId="2" type="noConversion"/>
  </si>
  <si>
    <t>M04064</t>
    <phoneticPr fontId="2" type="noConversion"/>
  </si>
  <si>
    <t>跨區</t>
    <phoneticPr fontId="2" type="noConversion"/>
  </si>
  <si>
    <t>跨區</t>
    <phoneticPr fontId="2" type="noConversion"/>
  </si>
  <si>
    <t>跨區</t>
    <phoneticPr fontId="2" type="noConversion"/>
  </si>
  <si>
    <t>跨區</t>
    <phoneticPr fontId="2" type="noConversion"/>
  </si>
  <si>
    <t>觀塘順安邨安頌樓411室</t>
    <phoneticPr fontId="2" type="noConversion"/>
  </si>
  <si>
    <t>跨區</t>
    <phoneticPr fontId="2" type="noConversion"/>
  </si>
  <si>
    <t>低收入</t>
    <phoneticPr fontId="2" type="noConversion"/>
  </si>
  <si>
    <t>綜援</t>
    <phoneticPr fontId="2" type="noConversion"/>
  </si>
  <si>
    <t>綜援</t>
    <phoneticPr fontId="2" type="noConversion"/>
  </si>
  <si>
    <t>綜援</t>
    <phoneticPr fontId="2" type="noConversion"/>
  </si>
  <si>
    <t>綜援</t>
    <phoneticPr fontId="2" type="noConversion"/>
  </si>
  <si>
    <t>低收入</t>
    <phoneticPr fontId="2" type="noConversion"/>
  </si>
  <si>
    <t>荔枝角道229號5A(自置物業)</t>
    <phoneticPr fontId="2" type="noConversion"/>
  </si>
  <si>
    <t>2子4歲,1歲</t>
    <phoneticPr fontId="2" type="noConversion"/>
  </si>
  <si>
    <t>2女6歲</t>
    <phoneticPr fontId="2" type="noConversion"/>
  </si>
  <si>
    <t>林錦端</t>
    <phoneticPr fontId="2" type="noConversion"/>
  </si>
  <si>
    <t>青山道285號前座7/F 唐8樓 A房</t>
    <phoneticPr fontId="2" type="noConversion"/>
  </si>
  <si>
    <t>單程</t>
    <phoneticPr fontId="2" type="noConversion"/>
  </si>
  <si>
    <t>2子14歲,9歲</t>
    <phoneticPr fontId="2" type="noConversion"/>
  </si>
  <si>
    <t>鄧倩華</t>
    <phoneticPr fontId="2" type="noConversion"/>
  </si>
  <si>
    <t>福華街66號三樓 A 301室</t>
    <phoneticPr fontId="2" type="noConversion"/>
  </si>
  <si>
    <t>永久</t>
    <phoneticPr fontId="2" type="noConversion"/>
  </si>
  <si>
    <t>低收入</t>
    <phoneticPr fontId="2" type="noConversion"/>
  </si>
  <si>
    <t>1子3歲</t>
    <phoneticPr fontId="2" type="noConversion"/>
  </si>
  <si>
    <t>F1179</t>
    <phoneticPr fontId="2" type="noConversion"/>
  </si>
  <si>
    <t>F1180</t>
    <phoneticPr fontId="2" type="noConversion"/>
  </si>
  <si>
    <t>M04068</t>
    <phoneticPr fontId="2" type="noConversion"/>
  </si>
  <si>
    <t>M04071</t>
    <phoneticPr fontId="2" type="noConversion"/>
  </si>
  <si>
    <t>F1181</t>
    <phoneticPr fontId="2" type="noConversion"/>
  </si>
  <si>
    <t>F1182</t>
    <phoneticPr fontId="2" type="noConversion"/>
  </si>
  <si>
    <t>陳美雲</t>
    <phoneticPr fontId="2" type="noConversion"/>
  </si>
  <si>
    <t>太子道西102號彩金樓4/F A室</t>
    <phoneticPr fontId="2" type="noConversion"/>
  </si>
  <si>
    <t>1女,5歲</t>
    <phoneticPr fontId="2" type="noConversion"/>
  </si>
  <si>
    <t>郭麗霞</t>
    <phoneticPr fontId="2" type="noConversion"/>
  </si>
  <si>
    <t>女</t>
    <phoneticPr fontId="2" type="noConversion"/>
  </si>
  <si>
    <t>福榮街13號 3/F A房</t>
    <phoneticPr fontId="2" type="noConversion"/>
  </si>
  <si>
    <t>1女9歲</t>
    <phoneticPr fontId="2" type="noConversion"/>
  </si>
  <si>
    <t>M04073</t>
    <phoneticPr fontId="2" type="noConversion"/>
  </si>
  <si>
    <t>M04075</t>
    <phoneticPr fontId="2" type="noConversion"/>
  </si>
  <si>
    <t>F1183</t>
    <phoneticPr fontId="2" type="noConversion"/>
  </si>
  <si>
    <t>吳燕娟</t>
    <phoneticPr fontId="2" type="noConversion"/>
  </si>
  <si>
    <t>基隆街36號唐5樓C室</t>
    <phoneticPr fontId="2" type="noConversion"/>
  </si>
  <si>
    <t>1子4歲</t>
    <phoneticPr fontId="2" type="noConversion"/>
  </si>
  <si>
    <t>M04077</t>
    <phoneticPr fontId="2" type="noConversion"/>
  </si>
  <si>
    <t>F1184</t>
    <phoneticPr fontId="2" type="noConversion"/>
  </si>
  <si>
    <t>F1185</t>
    <phoneticPr fontId="2" type="noConversion"/>
  </si>
  <si>
    <t>黃雁婷</t>
    <phoneticPr fontId="2" type="noConversion"/>
  </si>
  <si>
    <t>女</t>
    <phoneticPr fontId="2" type="noConversion"/>
  </si>
  <si>
    <t>荔枝角道227A號永明大廈 11/F C室</t>
    <phoneticPr fontId="2" type="noConversion"/>
  </si>
  <si>
    <t>永久</t>
    <phoneticPr fontId="2" type="noConversion"/>
  </si>
  <si>
    <t>1子10歲</t>
    <phoneticPr fontId="2" type="noConversion"/>
  </si>
  <si>
    <t>中心約見</t>
    <phoneticPr fontId="2" type="noConversion"/>
  </si>
  <si>
    <t>M04079</t>
    <phoneticPr fontId="2" type="noConversion"/>
  </si>
  <si>
    <t>陳燕妮</t>
    <phoneticPr fontId="2" type="noConversion"/>
  </si>
  <si>
    <t>青山道205-209號春輝大廈10/FA室</t>
    <phoneticPr fontId="2" type="noConversion"/>
  </si>
  <si>
    <t>2女,12歲,14歲</t>
    <phoneticPr fontId="2" type="noConversion"/>
  </si>
  <si>
    <t>M04081</t>
    <phoneticPr fontId="2" type="noConversion"/>
  </si>
  <si>
    <t>1子1.5</t>
    <phoneticPr fontId="2" type="noConversion"/>
  </si>
  <si>
    <t>M04040</t>
    <phoneticPr fontId="2" type="noConversion"/>
  </si>
  <si>
    <t>梁麗堯    張子成</t>
    <phoneticPr fontId="2" type="noConversion"/>
  </si>
  <si>
    <t>大南街211號2/ F B座</t>
    <phoneticPr fontId="2" type="noConversion"/>
  </si>
  <si>
    <t>F1186</t>
    <phoneticPr fontId="2" type="noConversion"/>
  </si>
  <si>
    <t>F1187</t>
    <phoneticPr fontId="2" type="noConversion"/>
  </si>
  <si>
    <t>關愛華</t>
    <phoneticPr fontId="2" type="noConversion"/>
  </si>
  <si>
    <t>欽州街16-22號華興大廈4/F 20B</t>
    <phoneticPr fontId="2" type="noConversion"/>
  </si>
  <si>
    <t>單程</t>
    <phoneticPr fontId="2" type="noConversion"/>
  </si>
  <si>
    <t>1子4歲,1女,12歲</t>
    <phoneticPr fontId="2" type="noConversion"/>
  </si>
  <si>
    <t>陳永鴻</t>
    <phoneticPr fontId="2" type="noConversion"/>
  </si>
  <si>
    <t>女</t>
    <phoneticPr fontId="2" type="noConversion"/>
  </si>
  <si>
    <t>白楊街16號三樓B室</t>
    <phoneticPr fontId="2" type="noConversion"/>
  </si>
  <si>
    <t>1女1歲</t>
    <phoneticPr fontId="2" type="noConversion"/>
  </si>
  <si>
    <t>M04084</t>
    <phoneticPr fontId="2" type="noConversion"/>
  </si>
  <si>
    <t>M04087</t>
    <phoneticPr fontId="2" type="noConversion"/>
  </si>
  <si>
    <t>梁洪月</t>
    <phoneticPr fontId="2" type="noConversion"/>
  </si>
  <si>
    <t>石硤尾白田邨會詠田樓1816</t>
  </si>
  <si>
    <t>F0678</t>
    <phoneticPr fontId="2" type="noConversion"/>
  </si>
  <si>
    <t>F1188</t>
    <phoneticPr fontId="2" type="noConversion"/>
  </si>
  <si>
    <t>F1189</t>
    <phoneticPr fontId="2" type="noConversion"/>
  </si>
  <si>
    <t>劉海風</t>
    <phoneticPr fontId="2" type="noConversion"/>
  </si>
  <si>
    <t>公屋</t>
    <phoneticPr fontId="2" type="noConversion"/>
  </si>
  <si>
    <t>1女14歲</t>
    <phoneticPr fontId="2" type="noConversion"/>
  </si>
  <si>
    <t>羅雪華</t>
    <phoneticPr fontId="2" type="noConversion"/>
  </si>
  <si>
    <t>石硤尾邨美楊樓2715室</t>
    <phoneticPr fontId="2" type="noConversion"/>
  </si>
  <si>
    <t>海盈邨盈昌樓2613室</t>
    <phoneticPr fontId="2" type="noConversion"/>
  </si>
  <si>
    <t>2女9歲,4歲</t>
    <phoneticPr fontId="2" type="noConversion"/>
  </si>
  <si>
    <t>麗閣邨麗蘿樓1113室</t>
    <phoneticPr fontId="2" type="noConversion"/>
  </si>
  <si>
    <t>M04089</t>
    <phoneticPr fontId="2" type="noConversion"/>
  </si>
  <si>
    <t>M04091</t>
    <phoneticPr fontId="2" type="noConversion"/>
  </si>
  <si>
    <t>F1190</t>
    <phoneticPr fontId="2" type="noConversion"/>
  </si>
  <si>
    <t>F1191</t>
    <phoneticPr fontId="2" type="noConversion"/>
  </si>
  <si>
    <t>俞瑾</t>
    <phoneticPr fontId="2" type="noConversion"/>
  </si>
  <si>
    <t>福華街17-25號福昇大廈1/F B後座</t>
    <phoneticPr fontId="2" type="noConversion"/>
  </si>
  <si>
    <t>2子7歲,2歲</t>
    <phoneticPr fontId="2" type="noConversion"/>
  </si>
  <si>
    <t>謝淑珍</t>
    <phoneticPr fontId="2" type="noConversion"/>
  </si>
  <si>
    <t>永久</t>
    <phoneticPr fontId="2" type="noConversion"/>
  </si>
  <si>
    <t>1子9歲,1女12歲</t>
    <phoneticPr fontId="2" type="noConversion"/>
  </si>
  <si>
    <t>M04094</t>
    <phoneticPr fontId="2" type="noConversion"/>
  </si>
  <si>
    <t>M04097</t>
    <phoneticPr fontId="2" type="noConversion"/>
  </si>
  <si>
    <t>F1192</t>
    <phoneticPr fontId="2" type="noConversion"/>
  </si>
  <si>
    <t>蔡華寬</t>
    <phoneticPr fontId="2" type="noConversion"/>
  </si>
  <si>
    <t>青山道289號怡發樓唐3樓C室</t>
    <phoneticPr fontId="2" type="noConversion"/>
  </si>
  <si>
    <t>1子9歲,2女13歲,12歲</t>
    <phoneticPr fontId="2" type="noConversion"/>
  </si>
  <si>
    <t>六</t>
    <phoneticPr fontId="2" type="noConversion"/>
  </si>
  <si>
    <t>M04100</t>
    <phoneticPr fontId="2" type="noConversion"/>
  </si>
  <si>
    <t>F1193</t>
    <phoneticPr fontId="2" type="noConversion"/>
  </si>
  <si>
    <t>F1194</t>
    <phoneticPr fontId="2" type="noConversion"/>
  </si>
  <si>
    <t>F1195</t>
    <phoneticPr fontId="2" type="noConversion"/>
  </si>
  <si>
    <t>陳群英</t>
    <phoneticPr fontId="2" type="noConversion"/>
  </si>
  <si>
    <t>女</t>
    <phoneticPr fontId="2" type="noConversion"/>
  </si>
  <si>
    <t>幸福邨福月樓2416室</t>
    <phoneticPr fontId="2" type="noConversion"/>
  </si>
  <si>
    <t>3女23歲,13歲,12歲</t>
    <phoneticPr fontId="2" type="noConversion"/>
  </si>
  <si>
    <t>徐綠婷</t>
    <phoneticPr fontId="2" type="noConversion"/>
  </si>
  <si>
    <t>女</t>
    <phoneticPr fontId="2" type="noConversion"/>
  </si>
  <si>
    <t>南昌街29號唐六樓A</t>
    <phoneticPr fontId="2" type="noConversion"/>
  </si>
  <si>
    <t>綜援</t>
    <phoneticPr fontId="2" type="noConversion"/>
  </si>
  <si>
    <t>1子4歲,1女9歲</t>
    <phoneticPr fontId="2" type="noConversion"/>
  </si>
  <si>
    <t>劉鳳如</t>
    <phoneticPr fontId="2" type="noConversion"/>
  </si>
  <si>
    <t>女</t>
    <phoneticPr fontId="2" type="noConversion"/>
  </si>
  <si>
    <t>鴨寮街218號3/F B室</t>
    <phoneticPr fontId="2" type="noConversion"/>
  </si>
  <si>
    <t>1女9歲,1子(內地)</t>
    <phoneticPr fontId="2" type="noConversion"/>
  </si>
  <si>
    <t>M04104</t>
    <phoneticPr fontId="2" type="noConversion"/>
  </si>
  <si>
    <t>M04108</t>
    <phoneticPr fontId="2" type="noConversion"/>
  </si>
  <si>
    <t>M04111</t>
    <phoneticPr fontId="2" type="noConversion"/>
  </si>
  <si>
    <t>F1196</t>
    <phoneticPr fontId="2" type="noConversion"/>
  </si>
  <si>
    <t>王會珍</t>
    <phoneticPr fontId="2" type="noConversion"/>
  </si>
  <si>
    <t>女</t>
    <phoneticPr fontId="2" type="noConversion"/>
  </si>
  <si>
    <t>醫局街129號紹興大廈5/F前座</t>
    <phoneticPr fontId="2" type="noConversion"/>
  </si>
  <si>
    <t>1子11歲,1女6歲</t>
    <phoneticPr fontId="2" type="noConversion"/>
  </si>
  <si>
    <t>M04113</t>
    <phoneticPr fontId="2" type="noConversion"/>
  </si>
  <si>
    <t>六</t>
    <phoneticPr fontId="2" type="noConversion"/>
  </si>
  <si>
    <t>M00762</t>
    <phoneticPr fontId="2" type="noConversion"/>
  </si>
  <si>
    <t>F0762</t>
    <phoneticPr fontId="2" type="noConversion"/>
  </si>
  <si>
    <t>單程2019</t>
    <phoneticPr fontId="2" type="noConversion"/>
  </si>
  <si>
    <t>1女13歳</t>
    <phoneticPr fontId="2" type="noConversion"/>
  </si>
  <si>
    <t>夏萍</t>
    <phoneticPr fontId="2" type="noConversion"/>
  </si>
  <si>
    <t>從新入會</t>
    <phoneticPr fontId="2" type="noConversion"/>
  </si>
  <si>
    <t>F1197</t>
    <phoneticPr fontId="2" type="noConversion"/>
  </si>
  <si>
    <t>施美雅</t>
    <phoneticPr fontId="2" type="noConversion"/>
  </si>
  <si>
    <t>石硤尾邨美柏樓813室</t>
    <phoneticPr fontId="2" type="noConversion"/>
  </si>
  <si>
    <t>海麗邨海和樓509室</t>
    <phoneticPr fontId="2" type="noConversion"/>
  </si>
  <si>
    <t>2仔16歲12歲,2女15歲,10歲</t>
    <phoneticPr fontId="2" type="noConversion"/>
  </si>
  <si>
    <t>M04121</t>
    <phoneticPr fontId="2" type="noConversion"/>
  </si>
  <si>
    <t>F1198</t>
    <phoneticPr fontId="2" type="noConversion"/>
  </si>
  <si>
    <t>F1199</t>
    <phoneticPr fontId="2" type="noConversion"/>
  </si>
  <si>
    <t>李艷冰</t>
    <phoneticPr fontId="2" type="noConversion"/>
  </si>
  <si>
    <t>北河街109號四樓B房</t>
    <phoneticPr fontId="2" type="noConversion"/>
  </si>
  <si>
    <t>2女,14歲,11歲</t>
    <phoneticPr fontId="2" type="noConversion"/>
  </si>
  <si>
    <t>葉冰冰</t>
    <phoneticPr fontId="2" type="noConversion"/>
  </si>
  <si>
    <t>1子,7歲</t>
    <phoneticPr fontId="2" type="noConversion"/>
  </si>
  <si>
    <t>海達邨海盛樓1609室</t>
    <phoneticPr fontId="2" type="noConversion"/>
  </si>
  <si>
    <t>M04126</t>
    <phoneticPr fontId="2" type="noConversion"/>
  </si>
  <si>
    <t>M04129</t>
    <phoneticPr fontId="2" type="noConversion"/>
  </si>
  <si>
    <t>M00678</t>
    <phoneticPr fontId="2" type="noConversion"/>
  </si>
  <si>
    <t>劉彩萍</t>
    <phoneticPr fontId="2" type="noConversion"/>
  </si>
  <si>
    <t>石硤尾邨美影樓607室</t>
    <phoneticPr fontId="8" type="noConversion"/>
  </si>
  <si>
    <r>
      <t>白田邨11座1104室</t>
    </r>
    <r>
      <rPr>
        <sz val="12"/>
        <color theme="1"/>
        <rFont val="新細明體"/>
        <family val="1"/>
        <charset val="136"/>
        <scheme val="minor"/>
      </rPr>
      <t>(3991-9871)</t>
    </r>
    <phoneticPr fontId="4" type="noConversion"/>
  </si>
  <si>
    <t>石硤尾邨美葵樓815室</t>
    <phoneticPr fontId="4" type="noConversion"/>
  </si>
  <si>
    <t>石硤尾邨21座207室</t>
    <phoneticPr fontId="2" type="noConversion"/>
  </si>
  <si>
    <t>白田邨詠田樓2413室</t>
    <phoneticPr fontId="2" type="noConversion"/>
  </si>
  <si>
    <t>荃灣福來邨永泰樓1621室</t>
    <phoneticPr fontId="2" type="noConversion"/>
  </si>
  <si>
    <t>元州邨元禧樓2317室</t>
    <phoneticPr fontId="2" type="noConversion"/>
  </si>
  <si>
    <t>石硤尾邨美彩樓1234室</t>
    <phoneticPr fontId="2" type="noConversion"/>
  </si>
  <si>
    <t>醫局街143號</t>
    <phoneticPr fontId="2" type="noConversion"/>
  </si>
  <si>
    <t>白田邨11座822室</t>
    <phoneticPr fontId="2" type="noConversion"/>
  </si>
  <si>
    <t>荔景祖堯邨啟堯樓109室</t>
    <phoneticPr fontId="2" type="noConversion"/>
  </si>
  <si>
    <t>富昌邨富悅樓1904室</t>
    <phoneticPr fontId="2" type="noConversion"/>
  </si>
  <si>
    <t>海達邨海盛樓1024室</t>
    <phoneticPr fontId="2" type="noConversion"/>
  </si>
  <si>
    <t>元州邨元禧樓720室</t>
    <phoneticPr fontId="2" type="noConversion"/>
  </si>
  <si>
    <t>石硤尾邨美柏樓915室</t>
    <phoneticPr fontId="2" type="noConversion"/>
  </si>
  <si>
    <t>粉嶺和興村7號2樓</t>
    <phoneticPr fontId="2" type="noConversion"/>
  </si>
  <si>
    <t>石硤尾邨美盛樓1412室</t>
    <phoneticPr fontId="2" type="noConversion"/>
  </si>
  <si>
    <t>麗閣邨麗蘿樓1321室</t>
    <phoneticPr fontId="2" type="noConversion"/>
  </si>
  <si>
    <t>元州街68號8樓</t>
    <phoneticPr fontId="2" type="noConversion"/>
  </si>
  <si>
    <t>長沙灣蘇屋邨荷花樓1112室</t>
    <phoneticPr fontId="2" type="noConversion"/>
  </si>
  <si>
    <t>彩虹道235號啟鑽苑1座613室</t>
    <phoneticPr fontId="30" type="noConversion"/>
  </si>
  <si>
    <t>上環甘雨街8號</t>
    <phoneticPr fontId="2" type="noConversion"/>
  </si>
  <si>
    <t>元州邨元樂樓412室</t>
    <phoneticPr fontId="2" type="noConversion"/>
  </si>
  <si>
    <t>白田邨清田樓908室</t>
    <phoneticPr fontId="2" type="noConversion"/>
  </si>
  <si>
    <t>海麗邨海明樓2109室</t>
    <phoneticPr fontId="2" type="noConversion"/>
  </si>
  <si>
    <t>白田邨康田樓2807室</t>
    <phoneticPr fontId="2" type="noConversion"/>
  </si>
  <si>
    <t>白田邨11座814室</t>
    <phoneticPr fontId="2" type="noConversion"/>
  </si>
  <si>
    <t>長沙灣邨元豐樓2812室</t>
    <phoneticPr fontId="2" type="noConversion"/>
  </si>
  <si>
    <t>慈雲山慈民邨民泰樓1511室</t>
    <phoneticPr fontId="2" type="noConversion"/>
  </si>
  <si>
    <t>南昌街110號4/F 4室</t>
    <phoneticPr fontId="2" type="noConversion"/>
  </si>
  <si>
    <t>富昌邨富良樓1205室</t>
    <phoneticPr fontId="2" type="noConversion"/>
  </si>
  <si>
    <t>白田邨健田樓201 室</t>
    <phoneticPr fontId="2" type="noConversion"/>
  </si>
  <si>
    <t>深水埗福榮街58號天台E室</t>
    <phoneticPr fontId="2" type="noConversion"/>
  </si>
  <si>
    <t>荔枝角道298號1E</t>
    <phoneticPr fontId="2" type="noConversion"/>
  </si>
  <si>
    <t>欽州街1A號雅匯A室209室</t>
    <phoneticPr fontId="2" type="noConversion"/>
  </si>
  <si>
    <t>旺角彌敦道731-733號振宜大廈12樓12B 1室</t>
    <phoneticPr fontId="2" type="noConversion"/>
  </si>
  <si>
    <t>海達邨海華樓3804室</t>
    <phoneticPr fontId="2" type="noConversion"/>
  </si>
  <si>
    <t>橡樹街67號 3/F</t>
    <phoneticPr fontId="2" type="noConversion"/>
  </si>
  <si>
    <t>白田邨詠田樓1411室</t>
    <phoneticPr fontId="2" type="noConversion"/>
  </si>
  <si>
    <t>福華街87A 5/F</t>
    <phoneticPr fontId="2" type="noConversion"/>
  </si>
  <si>
    <t>黃大仙下邨龍樂樓2115室</t>
    <phoneticPr fontId="2" type="noConversion"/>
  </si>
  <si>
    <t>公屋</t>
    <phoneticPr fontId="2" type="noConversion"/>
  </si>
  <si>
    <t>秀茂坪 邨秀慧樓2914室</t>
    <phoneticPr fontId="2" type="noConversion"/>
  </si>
  <si>
    <t>巴域街59號2樓G室</t>
    <phoneticPr fontId="2" type="noConversion"/>
  </si>
  <si>
    <t>海麗邨海雅樓1003室</t>
    <phoneticPr fontId="2" type="noConversion"/>
  </si>
  <si>
    <t>元州邨元盛樓904室</t>
    <phoneticPr fontId="2" type="noConversion"/>
  </si>
  <si>
    <t>欽州街34-42號永明大廈7/F E室D</t>
    <phoneticPr fontId="2" type="noConversion"/>
  </si>
  <si>
    <t>荔枝角道362號4/F E1室</t>
    <phoneticPr fontId="2" type="noConversion"/>
  </si>
  <si>
    <t>公屋</t>
    <phoneticPr fontId="2" type="noConversion"/>
  </si>
  <si>
    <t>順天邨天瑤樓1603室</t>
    <phoneticPr fontId="2" type="noConversion"/>
  </si>
  <si>
    <t>樂華邨</t>
    <phoneticPr fontId="2" type="noConversion"/>
  </si>
  <si>
    <t>富昌邨富萊樓114室</t>
    <phoneticPr fontId="2" type="noConversion"/>
  </si>
  <si>
    <t>大南街214號3/FA室</t>
    <phoneticPr fontId="2" type="noConversion"/>
  </si>
  <si>
    <t>海達邨海藍樓1011室</t>
    <phoneticPr fontId="2" type="noConversion"/>
  </si>
  <si>
    <t>長沙灣東沙島街157號5樓C室</t>
    <phoneticPr fontId="2" type="noConversion"/>
  </si>
  <si>
    <t>欽州街雅匯B室209室</t>
    <phoneticPr fontId="2" type="noConversion"/>
  </si>
  <si>
    <t>海達邨海盛樓1308室</t>
    <phoneticPr fontId="2" type="noConversion"/>
  </si>
  <si>
    <t>界限街11E 6/F</t>
    <phoneticPr fontId="2" type="noConversion"/>
  </si>
  <si>
    <t>元州街17號1樓A室</t>
    <phoneticPr fontId="2" type="noConversion"/>
  </si>
  <si>
    <t>葵涌荔景邨恆景樓2217室</t>
    <phoneticPr fontId="2" type="noConversion"/>
  </si>
  <si>
    <t>青山道251號8/F</t>
    <phoneticPr fontId="2" type="noConversion"/>
  </si>
  <si>
    <t>青山道249A</t>
    <phoneticPr fontId="2" type="noConversion"/>
  </si>
  <si>
    <t>海達邨海榮樓33603室</t>
    <phoneticPr fontId="2" type="noConversion"/>
  </si>
  <si>
    <t>福華街57號後座唐二樓A室</t>
    <phoneticPr fontId="2" type="noConversion"/>
  </si>
  <si>
    <t>大埔道79號A民安大廈4樓A室</t>
    <phoneticPr fontId="2" type="noConversion"/>
  </si>
  <si>
    <t>跨區</t>
  </si>
  <si>
    <t>備註(子女人數)</t>
    <phoneticPr fontId="2" type="noConversion"/>
  </si>
  <si>
    <t>兒子人數</t>
    <phoneticPr fontId="37" type="noConversion"/>
  </si>
  <si>
    <t>女兒人數</t>
    <phoneticPr fontId="37" type="noConversion"/>
  </si>
  <si>
    <t>兒子年齡</t>
    <phoneticPr fontId="37" type="noConversion"/>
  </si>
  <si>
    <t>女兒年齡</t>
    <phoneticPr fontId="37" type="noConversion"/>
  </si>
  <si>
    <t>NA</t>
    <phoneticPr fontId="37" type="noConversion"/>
  </si>
  <si>
    <t>7,4,0</t>
    <phoneticPr fontId="37" type="noConversion"/>
  </si>
  <si>
    <t>阿麗介紹</t>
    <phoneticPr fontId="37" type="noConversion"/>
  </si>
  <si>
    <t>2個半月</t>
    <phoneticPr fontId="37" type="noConversion"/>
  </si>
  <si>
    <t>9,5</t>
    <phoneticPr fontId="37" type="noConversion"/>
  </si>
  <si>
    <t>新移民家庭, 來港4年</t>
    <phoneticPr fontId="37" type="noConversion"/>
  </si>
  <si>
    <t>5,10個月</t>
    <phoneticPr fontId="37" type="noConversion"/>
  </si>
  <si>
    <t>4,1</t>
    <phoneticPr fontId="37" type="noConversion"/>
  </si>
  <si>
    <t>?</t>
    <phoneticPr fontId="37" type="noConversion"/>
  </si>
  <si>
    <t>8,2</t>
    <phoneticPr fontId="37" type="noConversion"/>
  </si>
  <si>
    <t>丈夫63歲</t>
  </si>
  <si>
    <t>6,3</t>
    <phoneticPr fontId="37" type="noConversion"/>
  </si>
  <si>
    <t>丈夫在內地工作,跟奶奶住</t>
    <phoneticPr fontId="37" type="noConversion"/>
  </si>
  <si>
    <t>17,14</t>
    <phoneticPr fontId="37" type="noConversion"/>
  </si>
  <si>
    <t>跟母親住</t>
  </si>
  <si>
    <t>21,11</t>
    <phoneticPr fontId="37" type="noConversion"/>
  </si>
  <si>
    <t>17歲智障</t>
  </si>
  <si>
    <t>11,12,14,16</t>
    <phoneticPr fontId="37" type="noConversion"/>
  </si>
  <si>
    <t>1歲4月</t>
  </si>
  <si>
    <t>5,10</t>
    <phoneticPr fontId="37" type="noConversion"/>
  </si>
  <si>
    <t>8,12</t>
    <phoneticPr fontId="37" type="noConversion"/>
  </si>
  <si>
    <t>J CAFÉ會員</t>
    <phoneticPr fontId="37" type="noConversion"/>
  </si>
  <si>
    <t>3,12</t>
    <phoneticPr fontId="37" type="noConversion"/>
  </si>
  <si>
    <t>丈夫有精神病(同梁月嫦嬸母)</t>
    <phoneticPr fontId="37" type="noConversion"/>
  </si>
  <si>
    <t>3歲半</t>
    <phoneticPr fontId="37" type="noConversion"/>
  </si>
  <si>
    <t>跟老爺、奶奶住</t>
  </si>
  <si>
    <t>1.5,4</t>
    <phoneticPr fontId="37" type="noConversion"/>
  </si>
  <si>
    <t>0.5,5,6</t>
    <phoneticPr fontId="37" type="noConversion"/>
  </si>
  <si>
    <t>(丈夫及大仔在內地生活)</t>
  </si>
  <si>
    <t>2,11</t>
    <phoneticPr fontId="37" type="noConversion"/>
  </si>
  <si>
    <t>太太返工</t>
    <phoneticPr fontId="37" type="noConversion"/>
  </si>
  <si>
    <t>5,7</t>
    <phoneticPr fontId="37" type="noConversion"/>
  </si>
  <si>
    <t>7,11</t>
    <phoneticPr fontId="37" type="noConversion"/>
  </si>
  <si>
    <t>跟奶奶住,月入萬3至萬4,</t>
    <phoneticPr fontId="37" type="noConversion"/>
  </si>
  <si>
    <t>雙程,住父親家,女兒由父親照顧</t>
    <phoneticPr fontId="37" type="noConversion"/>
  </si>
  <si>
    <t>12,17</t>
    <phoneticPr fontId="37" type="noConversion"/>
  </si>
  <si>
    <t>2,3,5</t>
    <phoneticPr fontId="37" type="noConversion"/>
  </si>
  <si>
    <t>3個月,4歲孖</t>
    <phoneticPr fontId="37" type="noConversion"/>
  </si>
  <si>
    <t>9,13</t>
    <phoneticPr fontId="37" type="noConversion"/>
  </si>
  <si>
    <t>一子18歲在大陸</t>
    <phoneticPr fontId="37" type="noConversion"/>
  </si>
  <si>
    <t xml:space="preserve"> </t>
    <phoneticPr fontId="37" type="noConversion"/>
  </si>
  <si>
    <t>17,21</t>
    <phoneticPr fontId="37" type="noConversion"/>
  </si>
  <si>
    <t>11(在大陸)</t>
    <phoneticPr fontId="37" type="noConversion"/>
  </si>
  <si>
    <t>6,(18歲在大陸)</t>
    <phoneticPr fontId="37" type="noConversion"/>
  </si>
  <si>
    <t>18歲在大陸</t>
  </si>
  <si>
    <t>11,20,
(16,22歲在大陸)</t>
    <phoneticPr fontId="37" type="noConversion"/>
  </si>
  <si>
    <t>3,6</t>
    <phoneticPr fontId="37" type="noConversion"/>
  </si>
  <si>
    <t>2,6</t>
    <phoneticPr fontId="37" type="noConversion"/>
  </si>
  <si>
    <t>3,8</t>
    <phoneticPr fontId="37" type="noConversion"/>
  </si>
  <si>
    <t>6,16</t>
    <phoneticPr fontId="37" type="noConversion"/>
  </si>
  <si>
    <t>3,5,8</t>
    <phoneticPr fontId="37" type="noConversion"/>
  </si>
  <si>
    <t>4,6</t>
    <phoneticPr fontId="37" type="noConversion"/>
  </si>
  <si>
    <t>3,15</t>
    <phoneticPr fontId="37" type="noConversion"/>
  </si>
  <si>
    <t>5,6,8</t>
    <phoneticPr fontId="37" type="noConversion"/>
  </si>
  <si>
    <t>11,12</t>
    <phoneticPr fontId="37" type="noConversion"/>
  </si>
  <si>
    <t>1,4,7</t>
    <phoneticPr fontId="37" type="noConversion"/>
  </si>
  <si>
    <t>14,18</t>
    <phoneticPr fontId="37" type="noConversion"/>
  </si>
  <si>
    <t>11,14</t>
    <phoneticPr fontId="37" type="noConversion"/>
  </si>
  <si>
    <t>17,20</t>
    <phoneticPr fontId="37" type="noConversion"/>
  </si>
  <si>
    <t>4,17</t>
    <phoneticPr fontId="37" type="noConversion"/>
  </si>
  <si>
    <t>3,10</t>
    <phoneticPr fontId="37" type="noConversion"/>
  </si>
  <si>
    <t>5,12</t>
    <phoneticPr fontId="37" type="noConversion"/>
  </si>
  <si>
    <t>8,17,18</t>
    <phoneticPr fontId="37" type="noConversion"/>
  </si>
  <si>
    <t>2(孖)</t>
    <phoneticPr fontId="37" type="noConversion"/>
  </si>
  <si>
    <t>0,5,11</t>
    <phoneticPr fontId="37" type="noConversion"/>
  </si>
  <si>
    <t>1,6,9</t>
    <phoneticPr fontId="37" type="noConversion"/>
  </si>
  <si>
    <t>8(孫女)</t>
    <phoneticPr fontId="37" type="noConversion"/>
  </si>
  <si>
    <t>10,(15歲在大陸)</t>
    <phoneticPr fontId="37" type="noConversion"/>
  </si>
  <si>
    <t>4,9</t>
    <phoneticPr fontId="37" type="noConversion"/>
  </si>
  <si>
    <t>1,3,8</t>
    <phoneticPr fontId="37" type="noConversion"/>
  </si>
  <si>
    <t>2,7,9</t>
    <phoneticPr fontId="37" type="noConversion"/>
  </si>
  <si>
    <t>4個月</t>
    <phoneticPr fontId="37" type="noConversion"/>
  </si>
  <si>
    <t>2,8</t>
    <phoneticPr fontId="37" type="noConversion"/>
  </si>
  <si>
    <t>1,6</t>
    <phoneticPr fontId="37" type="noConversion"/>
  </si>
  <si>
    <t>4個月,8</t>
    <phoneticPr fontId="37" type="noConversion"/>
  </si>
  <si>
    <t>5,19</t>
    <phoneticPr fontId="37" type="noConversion"/>
  </si>
  <si>
    <t>1,2</t>
    <phoneticPr fontId="37" type="noConversion"/>
  </si>
  <si>
    <t>14,16</t>
    <phoneticPr fontId="37" type="noConversion"/>
  </si>
  <si>
    <t>1,11</t>
    <phoneticPr fontId="37" type="noConversion"/>
  </si>
  <si>
    <t>17,19</t>
    <phoneticPr fontId="37" type="noConversion"/>
  </si>
  <si>
    <t>1,5</t>
    <phoneticPr fontId="37" type="noConversion"/>
  </si>
  <si>
    <t>NA(在大陸)</t>
    <phoneticPr fontId="37" type="noConversion"/>
  </si>
  <si>
    <t>9歲在大陸</t>
    <phoneticPr fontId="37" type="noConversion"/>
  </si>
  <si>
    <t>6,9</t>
    <phoneticPr fontId="37" type="noConversion"/>
  </si>
  <si>
    <t>18歲在大陸</t>
    <phoneticPr fontId="37" type="noConversion"/>
  </si>
  <si>
    <t>10,14</t>
    <phoneticPr fontId="37" type="noConversion"/>
  </si>
  <si>
    <t>0.2個月</t>
  </si>
  <si>
    <t>4個月,2,10</t>
    <phoneticPr fontId="37" type="noConversion"/>
  </si>
  <si>
    <t>2,9</t>
    <phoneticPr fontId="37" type="noConversion"/>
  </si>
  <si>
    <t>7個月,2</t>
    <phoneticPr fontId="37" type="noConversion"/>
  </si>
  <si>
    <t>2,4</t>
    <phoneticPr fontId="37" type="noConversion"/>
  </si>
  <si>
    <t>6(孖)</t>
    <phoneticPr fontId="37" type="noConversion"/>
  </si>
  <si>
    <t>5,8,12</t>
    <phoneticPr fontId="37" type="noConversion"/>
  </si>
  <si>
    <t>17,29</t>
    <phoneticPr fontId="37" type="noConversion"/>
  </si>
  <si>
    <t>1,
NA(1女前夫帶)</t>
    <phoneticPr fontId="37" type="noConversion"/>
  </si>
  <si>
    <t>15,16</t>
    <phoneticPr fontId="37" type="noConversion"/>
  </si>
  <si>
    <t>0.5,2</t>
    <phoneticPr fontId="37" type="noConversion"/>
  </si>
  <si>
    <t>1,10</t>
    <phoneticPr fontId="37" type="noConversion"/>
  </si>
  <si>
    <t>1,3,5,13</t>
    <phoneticPr fontId="37" type="noConversion"/>
  </si>
  <si>
    <t>0.5,11</t>
    <phoneticPr fontId="37" type="noConversion"/>
  </si>
  <si>
    <t>基隆街183號4/F A房</t>
    <phoneticPr fontId="2" type="noConversion"/>
  </si>
  <si>
    <t>書津半額</t>
    <phoneticPr fontId="2" type="noConversion"/>
  </si>
  <si>
    <t>海壇街243號5樓 H室</t>
    <phoneticPr fontId="2" type="noConversion"/>
  </si>
  <si>
    <t>公屋</t>
    <phoneticPr fontId="2" type="noConversion"/>
  </si>
  <si>
    <t>富昌邨富韻樓906室</t>
    <phoneticPr fontId="2" type="noConversion"/>
  </si>
  <si>
    <t>青山道249A 3/F</t>
    <phoneticPr fontId="2" type="noConversion"/>
  </si>
  <si>
    <t>書津半額+傷殘</t>
    <phoneticPr fontId="2" type="noConversion"/>
  </si>
  <si>
    <t>汝州街127號6樓 前室</t>
    <phoneticPr fontId="2" type="noConversion"/>
  </si>
  <si>
    <t>海達邨海榮樓2304室</t>
    <phoneticPr fontId="2" type="noConversion"/>
  </si>
  <si>
    <t>白田邨清田樓1714室</t>
    <phoneticPr fontId="2" type="noConversion"/>
  </si>
  <si>
    <t>荔枝角道277號3樓A室</t>
    <phoneticPr fontId="2" type="noConversion"/>
  </si>
  <si>
    <t xml:space="preserve"> 書津半額</t>
    <phoneticPr fontId="2" type="noConversion"/>
  </si>
  <si>
    <t>基隆街310號5樓A室</t>
    <phoneticPr fontId="2" type="noConversion"/>
  </si>
  <si>
    <t>白田邨清田樓306室</t>
    <phoneticPr fontId="2" type="noConversion"/>
  </si>
  <si>
    <t>青山道231號5/F</t>
    <phoneticPr fontId="2" type="noConversion"/>
  </si>
  <si>
    <t>大南街278號後座6樓</t>
    <phoneticPr fontId="2" type="noConversion"/>
  </si>
  <si>
    <t>青山道249A號5/F</t>
    <phoneticPr fontId="2" type="noConversion"/>
  </si>
  <si>
    <t>黃大仙慈正邨正明樓1405室</t>
    <phoneticPr fontId="2" type="noConversion"/>
  </si>
  <si>
    <t>福榮街4號5樓D室</t>
    <phoneticPr fontId="2" type="noConversion"/>
  </si>
  <si>
    <t>北河街32號3/F A室</t>
    <phoneticPr fontId="2" type="noConversion"/>
  </si>
  <si>
    <t>石硤尾街11號唐6樓A房</t>
    <phoneticPr fontId="2" type="noConversion"/>
  </si>
  <si>
    <t>大南街311-313號4/F A</t>
    <phoneticPr fontId="2" type="noConversion"/>
  </si>
  <si>
    <t>溫雪梅</t>
    <phoneticPr fontId="2" type="noConversion"/>
  </si>
  <si>
    <t>7,13</t>
    <phoneticPr fontId="37" type="noConversion"/>
  </si>
  <si>
    <t>15,22</t>
    <phoneticPr fontId="37" type="noConversion"/>
  </si>
  <si>
    <t>2,10</t>
    <phoneticPr fontId="37" type="noConversion"/>
  </si>
  <si>
    <t>5(孖),19</t>
    <phoneticPr fontId="37" type="noConversion"/>
  </si>
  <si>
    <t>10,15</t>
    <phoneticPr fontId="37" type="noConversion"/>
  </si>
  <si>
    <t>9,14,21</t>
    <phoneticPr fontId="37" type="noConversion"/>
  </si>
  <si>
    <t>1,3</t>
    <phoneticPr fontId="37" type="noConversion"/>
  </si>
  <si>
    <t>2,5</t>
    <phoneticPr fontId="37" type="noConversion"/>
  </si>
  <si>
    <t>14,17,22</t>
    <phoneticPr fontId="37" type="noConversion"/>
  </si>
  <si>
    <t>F0870</t>
    <phoneticPr fontId="2" type="noConversion"/>
  </si>
  <si>
    <t>1,7</t>
    <phoneticPr fontId="37" type="noConversion"/>
  </si>
  <si>
    <t>6,10</t>
    <phoneticPr fontId="37" type="noConversion"/>
  </si>
  <si>
    <t>13,15</t>
    <phoneticPr fontId="37" type="noConversion"/>
  </si>
  <si>
    <t>3,9</t>
    <phoneticPr fontId="37" type="noConversion"/>
  </si>
  <si>
    <t>3x</t>
    <phoneticPr fontId="37" type="noConversion"/>
  </si>
  <si>
    <t>6,7,15</t>
    <phoneticPr fontId="37" type="noConversion"/>
  </si>
  <si>
    <t>7,12</t>
    <phoneticPr fontId="37" type="noConversion"/>
  </si>
  <si>
    <t>4,8</t>
    <phoneticPr fontId="37" type="noConversion"/>
  </si>
  <si>
    <t>1,8</t>
    <phoneticPr fontId="37" type="noConversion"/>
  </si>
  <si>
    <t>3,5</t>
    <phoneticPr fontId="37" type="noConversion"/>
  </si>
  <si>
    <t>1,12</t>
    <phoneticPr fontId="37" type="noConversion"/>
  </si>
  <si>
    <t>1,4</t>
    <phoneticPr fontId="37" type="noConversion"/>
  </si>
  <si>
    <t>4,11</t>
    <phoneticPr fontId="37" type="noConversion"/>
  </si>
  <si>
    <t>7,14</t>
    <phoneticPr fontId="37" type="noConversion"/>
  </si>
  <si>
    <t>2,7</t>
    <phoneticPr fontId="37" type="noConversion"/>
  </si>
  <si>
    <t>2.5,11</t>
    <phoneticPr fontId="37" type="noConversion"/>
  </si>
  <si>
    <t>11,13</t>
    <phoneticPr fontId="37" type="noConversion"/>
  </si>
  <si>
    <t>3個月(孖)</t>
    <phoneticPr fontId="37" type="noConversion"/>
  </si>
  <si>
    <t>12,22</t>
    <phoneticPr fontId="37" type="noConversion"/>
  </si>
  <si>
    <t>3,4</t>
    <phoneticPr fontId="37" type="noConversion"/>
  </si>
  <si>
    <t>6個月</t>
  </si>
  <si>
    <t>3,7</t>
    <phoneticPr fontId="37" type="noConversion"/>
  </si>
  <si>
    <t>11,18</t>
    <phoneticPr fontId="37" type="noConversion"/>
  </si>
  <si>
    <t>4個月,2</t>
    <phoneticPr fontId="2" type="noConversion"/>
  </si>
  <si>
    <t>4,10</t>
    <phoneticPr fontId="37" type="noConversion"/>
  </si>
  <si>
    <t>9,11</t>
    <phoneticPr fontId="37" type="noConversion"/>
  </si>
  <si>
    <t>2,21</t>
    <phoneticPr fontId="37" type="noConversion"/>
  </si>
  <si>
    <t>1,3,6</t>
    <phoneticPr fontId="37" type="noConversion"/>
  </si>
  <si>
    <t>1,9</t>
    <phoneticPr fontId="37" type="noConversion"/>
  </si>
  <si>
    <t>5,6</t>
    <phoneticPr fontId="37" type="noConversion"/>
  </si>
  <si>
    <t>6,20</t>
    <phoneticPr fontId="37" type="noConversion"/>
  </si>
  <si>
    <t>3,6,20</t>
    <phoneticPr fontId="37" type="noConversion"/>
  </si>
  <si>
    <t>3,13,16</t>
    <phoneticPr fontId="37" type="noConversion"/>
  </si>
  <si>
    <t>9,10</t>
    <phoneticPr fontId="37" type="noConversion"/>
  </si>
  <si>
    <t>3,11</t>
    <phoneticPr fontId="37" type="noConversion"/>
  </si>
  <si>
    <t>14,17</t>
    <phoneticPr fontId="37" type="noConversion"/>
  </si>
  <si>
    <t>8,18</t>
    <phoneticPr fontId="37" type="noConversion"/>
  </si>
  <si>
    <t>3,20</t>
    <phoneticPr fontId="37" type="noConversion"/>
  </si>
  <si>
    <t>8,13</t>
    <phoneticPr fontId="37" type="noConversion"/>
  </si>
  <si>
    <t>8,9</t>
    <phoneticPr fontId="37" type="noConversion"/>
  </si>
  <si>
    <t>4,14</t>
    <phoneticPr fontId="37" type="noConversion"/>
  </si>
  <si>
    <t>7,8</t>
    <phoneticPr fontId="37" type="noConversion"/>
  </si>
  <si>
    <t>5,8</t>
    <phoneticPr fontId="37" type="noConversion"/>
  </si>
  <si>
    <t>5,13</t>
    <phoneticPr fontId="37" type="noConversion"/>
  </si>
  <si>
    <t>9,12</t>
    <phoneticPr fontId="37" type="noConversion"/>
  </si>
  <si>
    <t>3,18</t>
    <phoneticPr fontId="37" type="noConversion"/>
  </si>
  <si>
    <t>4,7</t>
    <phoneticPr fontId="37" type="noConversion"/>
  </si>
  <si>
    <t>2(孖),9</t>
    <phoneticPr fontId="37" type="noConversion"/>
  </si>
  <si>
    <t>6,11</t>
    <phoneticPr fontId="37" type="noConversion"/>
  </si>
  <si>
    <t>4(孖)</t>
    <phoneticPr fontId="37" type="noConversion"/>
  </si>
  <si>
    <t>14,16,25</t>
    <phoneticPr fontId="37" type="noConversion"/>
  </si>
  <si>
    <t>6個月,1,9</t>
    <phoneticPr fontId="37" type="noConversion"/>
  </si>
  <si>
    <t>13,19</t>
    <phoneticPr fontId="37" type="noConversion"/>
  </si>
  <si>
    <t>10,12</t>
    <phoneticPr fontId="37" type="noConversion"/>
  </si>
  <si>
    <t>4,18(2女國內)</t>
    <phoneticPr fontId="37" type="noConversion"/>
  </si>
  <si>
    <t>9,14</t>
    <phoneticPr fontId="37" type="noConversion"/>
  </si>
  <si>
    <t>12,13</t>
    <phoneticPr fontId="37" type="noConversion"/>
  </si>
  <si>
    <t>12,13,23</t>
    <phoneticPr fontId="37" type="noConversion"/>
  </si>
  <si>
    <t>(內地)</t>
    <phoneticPr fontId="37" type="noConversion"/>
  </si>
  <si>
    <t>12,16</t>
    <phoneticPr fontId="37" type="noConversion"/>
  </si>
  <si>
    <t>8個月,7</t>
    <phoneticPr fontId="37" type="noConversion"/>
  </si>
  <si>
    <t>13,20</t>
    <phoneticPr fontId="37" type="noConversion"/>
  </si>
  <si>
    <t>1(1歲孖),6</t>
    <phoneticPr fontId="37" type="noConversion"/>
  </si>
  <si>
    <t>2,6(智障)</t>
    <phoneticPr fontId="37" type="noConversion"/>
  </si>
  <si>
    <t>14個月</t>
    <phoneticPr fontId="37" type="noConversion"/>
  </si>
  <si>
    <t>兒子人數</t>
  </si>
  <si>
    <t>兒子年齡</t>
  </si>
  <si>
    <t>女兒人數</t>
  </si>
  <si>
    <t>女兒年齡</t>
  </si>
  <si>
    <t>NA</t>
  </si>
  <si>
    <t>?</t>
  </si>
  <si>
    <t>7,4,0</t>
  </si>
  <si>
    <t>2,6(智障)</t>
  </si>
  <si>
    <t>9.5,14</t>
  </si>
  <si>
    <t>2個半月</t>
  </si>
  <si>
    <t>9,5</t>
  </si>
  <si>
    <t>8個月,7</t>
  </si>
  <si>
    <t>5,10個月</t>
  </si>
  <si>
    <t>4,1</t>
  </si>
  <si>
    <t>8,2</t>
  </si>
  <si>
    <t>14個月</t>
  </si>
  <si>
    <t>6,3</t>
  </si>
  <si>
    <t>17,14</t>
  </si>
  <si>
    <t>13,20</t>
  </si>
  <si>
    <t>21,11</t>
  </si>
  <si>
    <t>11,12,14,16</t>
  </si>
  <si>
    <t>5,10</t>
  </si>
  <si>
    <t>8,12</t>
  </si>
  <si>
    <t>3,12</t>
  </si>
  <si>
    <t>3歲半</t>
  </si>
  <si>
    <t>1.5,4</t>
  </si>
  <si>
    <t>0.5,5,6</t>
  </si>
  <si>
    <t>2,11</t>
  </si>
  <si>
    <t>4(自閉+活躍)</t>
  </si>
  <si>
    <t>7(過度活躍)</t>
  </si>
  <si>
    <t>5,7</t>
  </si>
  <si>
    <t>7,11</t>
  </si>
  <si>
    <t>12,17</t>
  </si>
  <si>
    <t>2,3,5</t>
  </si>
  <si>
    <t>3個月,4歲孖</t>
  </si>
  <si>
    <t>11(在大陸)</t>
  </si>
  <si>
    <t>9,13</t>
  </si>
  <si>
    <t>6,(18歲在大陸)</t>
  </si>
  <si>
    <t>17,21</t>
  </si>
  <si>
    <t>11,20,
(16,22歲在大陸)</t>
  </si>
  <si>
    <t>3,6</t>
  </si>
  <si>
    <t>2,6</t>
  </si>
  <si>
    <t>3,8</t>
  </si>
  <si>
    <t>6,16</t>
  </si>
  <si>
    <t>3,5,8</t>
  </si>
  <si>
    <t>4,6</t>
  </si>
  <si>
    <t>3,15</t>
  </si>
  <si>
    <t>5,6,8</t>
  </si>
  <si>
    <t>11,12</t>
  </si>
  <si>
    <t>1,4,7</t>
  </si>
  <si>
    <t>14,18</t>
  </si>
  <si>
    <t>11,14</t>
  </si>
  <si>
    <t>17,20</t>
  </si>
  <si>
    <t>4,17</t>
  </si>
  <si>
    <t>3,10</t>
  </si>
  <si>
    <t>5,12</t>
  </si>
  <si>
    <t>8,17,18</t>
  </si>
  <si>
    <t>2(孖)</t>
  </si>
  <si>
    <t>0,5,11</t>
  </si>
  <si>
    <t>1,6,9</t>
  </si>
  <si>
    <t>8(孫女)</t>
  </si>
  <si>
    <t>10,(15歲在大陸)</t>
  </si>
  <si>
    <t>4,9</t>
  </si>
  <si>
    <t>1,3,8</t>
  </si>
  <si>
    <t>2,7,9</t>
  </si>
  <si>
    <t>4個月</t>
  </si>
  <si>
    <t>2,8</t>
  </si>
  <si>
    <t>1,6</t>
  </si>
  <si>
    <t>4個月,8</t>
  </si>
  <si>
    <t>5,19</t>
  </si>
  <si>
    <t>1,2</t>
  </si>
  <si>
    <t>14,16</t>
  </si>
  <si>
    <t>4,13</t>
  </si>
  <si>
    <t>1,11</t>
  </si>
  <si>
    <t>17,19</t>
  </si>
  <si>
    <t>1,5</t>
  </si>
  <si>
    <t>NA(在大陸)</t>
  </si>
  <si>
    <t>9歲在大陸</t>
  </si>
  <si>
    <t>6,9</t>
  </si>
  <si>
    <t>1(1歲孖),6</t>
  </si>
  <si>
    <t>10,14</t>
  </si>
  <si>
    <t>4個月,2,10</t>
  </si>
  <si>
    <t>2,9</t>
  </si>
  <si>
    <t>7個月,2</t>
  </si>
  <si>
    <t>3個月,2</t>
  </si>
  <si>
    <t>2,4</t>
  </si>
  <si>
    <t>6(孖)</t>
  </si>
  <si>
    <t>5,8,12</t>
  </si>
  <si>
    <t>17,29</t>
  </si>
  <si>
    <t>1,
NA(1女前夫帶)</t>
  </si>
  <si>
    <t>15,16</t>
  </si>
  <si>
    <t>0.5,2</t>
  </si>
  <si>
    <t>1,10</t>
  </si>
  <si>
    <t>1,3,5,13</t>
  </si>
  <si>
    <t>0.5,11</t>
  </si>
  <si>
    <t>7,13</t>
  </si>
  <si>
    <t>15,22</t>
  </si>
  <si>
    <t>2,10</t>
  </si>
  <si>
    <t>5(孖),19</t>
  </si>
  <si>
    <t>10,15</t>
  </si>
  <si>
    <t>9,14,21</t>
  </si>
  <si>
    <t>1,3</t>
  </si>
  <si>
    <t>2,5</t>
  </si>
  <si>
    <t>14,17,22</t>
  </si>
  <si>
    <t>1,7</t>
  </si>
  <si>
    <t>6,10</t>
  </si>
  <si>
    <t>13,15</t>
  </si>
  <si>
    <t>3,9</t>
  </si>
  <si>
    <t>3x</t>
  </si>
  <si>
    <t>6,7,15</t>
  </si>
  <si>
    <t>10,16</t>
  </si>
  <si>
    <t>7,12</t>
  </si>
  <si>
    <t>4,8</t>
  </si>
  <si>
    <t>1,8</t>
  </si>
  <si>
    <t>3,5</t>
  </si>
  <si>
    <t>1,12</t>
  </si>
  <si>
    <t>1,4</t>
  </si>
  <si>
    <t>4,11</t>
  </si>
  <si>
    <t>7,14</t>
  </si>
  <si>
    <t>2,7</t>
  </si>
  <si>
    <t>2.5,11</t>
  </si>
  <si>
    <t>11,13</t>
  </si>
  <si>
    <t>3個月(孖)</t>
  </si>
  <si>
    <t>12,22</t>
  </si>
  <si>
    <t>3,4</t>
  </si>
  <si>
    <t>3,7</t>
  </si>
  <si>
    <t>11,18</t>
  </si>
  <si>
    <t>4個月,2</t>
  </si>
  <si>
    <t>4,10</t>
  </si>
  <si>
    <t>9,11</t>
  </si>
  <si>
    <t>2,21</t>
  </si>
  <si>
    <t>1,3,6</t>
  </si>
  <si>
    <t>1,9</t>
  </si>
  <si>
    <t>5,6</t>
  </si>
  <si>
    <t>6,20</t>
  </si>
  <si>
    <t>3,6,20</t>
  </si>
  <si>
    <t>3,13,16</t>
  </si>
  <si>
    <t>9,10</t>
  </si>
  <si>
    <t>3,11</t>
  </si>
  <si>
    <t>14,17</t>
  </si>
  <si>
    <t>8,18</t>
  </si>
  <si>
    <t>3,20</t>
  </si>
  <si>
    <t>8,13</t>
  </si>
  <si>
    <t>8,9</t>
  </si>
  <si>
    <t>4,14</t>
  </si>
  <si>
    <t>7,8</t>
  </si>
  <si>
    <t>5,8</t>
  </si>
  <si>
    <t>5,13</t>
  </si>
  <si>
    <t>9,12</t>
  </si>
  <si>
    <t>3,18</t>
  </si>
  <si>
    <t>4,7</t>
  </si>
  <si>
    <t>2(孖),9</t>
  </si>
  <si>
    <t>6,11</t>
  </si>
  <si>
    <t>4(孖)</t>
  </si>
  <si>
    <t>14,16,25</t>
  </si>
  <si>
    <t>6個月,1,9</t>
  </si>
  <si>
    <t>13,19</t>
  </si>
  <si>
    <t>3,3</t>
  </si>
  <si>
    <t>10,12</t>
  </si>
  <si>
    <t>4,18(2女國內)</t>
  </si>
  <si>
    <t>9,14</t>
  </si>
  <si>
    <t>12,14</t>
  </si>
  <si>
    <t>12,13</t>
  </si>
  <si>
    <t>12,13,23</t>
  </si>
  <si>
    <t>(內地)</t>
  </si>
  <si>
    <t>12,16</t>
  </si>
  <si>
    <t>單親</t>
  </si>
  <si>
    <t>同居</t>
  </si>
  <si>
    <t>分居</t>
  </si>
  <si>
    <t>再婚</t>
  </si>
  <si>
    <t>彩雲二邨</t>
  </si>
  <si>
    <t>石硤尾邨</t>
  </si>
  <si>
    <t>李鄭屋邨</t>
  </si>
  <si>
    <t>長沙灣邨</t>
  </si>
  <si>
    <t>大坑東邨</t>
  </si>
  <si>
    <t>梨木樹邨</t>
  </si>
  <si>
    <t>水泉澳邨</t>
  </si>
  <si>
    <t>荔枝角道</t>
  </si>
  <si>
    <t>樂華邨</t>
  </si>
  <si>
    <t>石硤尾街</t>
  </si>
  <si>
    <t>大埔公路</t>
  </si>
  <si>
    <t>地區</t>
  </si>
  <si>
    <t>九江街</t>
  </si>
  <si>
    <t>大角咀</t>
  </si>
  <si>
    <t>大南街</t>
  </si>
  <si>
    <t>大南街</t>
    <phoneticPr fontId="37" type="noConversion"/>
  </si>
  <si>
    <t>大埔道</t>
  </si>
  <si>
    <t>大埔道</t>
    <phoneticPr fontId="37" type="noConversion"/>
  </si>
  <si>
    <t>元州街</t>
  </si>
  <si>
    <t>元州街</t>
    <phoneticPr fontId="37" type="noConversion"/>
  </si>
  <si>
    <t>元州邨</t>
  </si>
  <si>
    <t>元州邨</t>
    <phoneticPr fontId="37" type="noConversion"/>
  </si>
  <si>
    <t>北河街</t>
  </si>
  <si>
    <t>北河街</t>
    <phoneticPr fontId="37" type="noConversion"/>
  </si>
  <si>
    <t>白田邨</t>
  </si>
  <si>
    <t>白田邨</t>
    <phoneticPr fontId="37" type="noConversion"/>
  </si>
  <si>
    <t>白楊街</t>
    <phoneticPr fontId="37" type="noConversion"/>
  </si>
  <si>
    <t>石硤尾邨</t>
    <phoneticPr fontId="37" type="noConversion"/>
  </si>
  <si>
    <t>安泰邨</t>
  </si>
  <si>
    <t>安泰邨</t>
    <phoneticPr fontId="37" type="noConversion"/>
  </si>
  <si>
    <t>安達邨</t>
  </si>
  <si>
    <t>安達邨</t>
    <phoneticPr fontId="37" type="noConversion"/>
  </si>
  <si>
    <t>汝州街</t>
  </si>
  <si>
    <t>汝州街</t>
    <phoneticPr fontId="37" type="noConversion"/>
  </si>
  <si>
    <t>幸福邨</t>
  </si>
  <si>
    <t>幸福邨</t>
    <phoneticPr fontId="37" type="noConversion"/>
  </si>
  <si>
    <t>長沙灣</t>
  </si>
  <si>
    <t>長沙灣</t>
    <phoneticPr fontId="37" type="noConversion"/>
  </si>
  <si>
    <t>青山道</t>
  </si>
  <si>
    <t>青山道</t>
    <phoneticPr fontId="37" type="noConversion"/>
  </si>
  <si>
    <t>南昌街</t>
  </si>
  <si>
    <t>南昌街</t>
    <phoneticPr fontId="37" type="noConversion"/>
  </si>
  <si>
    <t>南山邨</t>
  </si>
  <si>
    <t>南山邨</t>
    <phoneticPr fontId="37" type="noConversion"/>
  </si>
  <si>
    <t>海盈邨</t>
  </si>
  <si>
    <t>海盈邨</t>
    <phoneticPr fontId="37" type="noConversion"/>
  </si>
  <si>
    <t>海達邨</t>
  </si>
  <si>
    <t>海達邨</t>
    <phoneticPr fontId="37" type="noConversion"/>
  </si>
  <si>
    <t>海壇街</t>
    <phoneticPr fontId="37" type="noConversion"/>
  </si>
  <si>
    <t>海麗邨</t>
  </si>
  <si>
    <t>海麗邨</t>
    <phoneticPr fontId="37" type="noConversion"/>
  </si>
  <si>
    <t>基隆街</t>
  </si>
  <si>
    <t>基隆街</t>
    <phoneticPr fontId="37" type="noConversion"/>
  </si>
  <si>
    <t>榮昌邨</t>
  </si>
  <si>
    <t>榮昌邨</t>
    <phoneticPr fontId="37" type="noConversion"/>
  </si>
  <si>
    <t>福榮街</t>
  </si>
  <si>
    <t>福榮街</t>
    <phoneticPr fontId="37" type="noConversion"/>
  </si>
  <si>
    <t>福華街</t>
    <phoneticPr fontId="37" type="noConversion"/>
  </si>
  <si>
    <t>安蔭邨</t>
    <phoneticPr fontId="37" type="noConversion"/>
  </si>
  <si>
    <t>欽州街</t>
  </si>
  <si>
    <t>欽州街</t>
    <phoneticPr fontId="37" type="noConversion"/>
  </si>
  <si>
    <t>樂富邨</t>
  </si>
  <si>
    <t>樂富邨</t>
    <phoneticPr fontId="37" type="noConversion"/>
  </si>
  <si>
    <t>德朗邨</t>
    <phoneticPr fontId="37" type="noConversion"/>
  </si>
  <si>
    <t>鴨寮街</t>
  </si>
  <si>
    <t>鴨寮街</t>
    <phoneticPr fontId="37" type="noConversion"/>
  </si>
  <si>
    <t>醫局街</t>
  </si>
  <si>
    <t>醫局街</t>
    <phoneticPr fontId="37" type="noConversion"/>
  </si>
  <si>
    <t>麗安邨</t>
  </si>
  <si>
    <t>麗安邨</t>
    <phoneticPr fontId="37" type="noConversion"/>
  </si>
  <si>
    <t>麗翠苑</t>
  </si>
  <si>
    <t>麗閣邨</t>
  </si>
  <si>
    <t>麗閣邨</t>
    <phoneticPr fontId="37" type="noConversion"/>
  </si>
  <si>
    <t>蘇屋邨</t>
  </si>
  <si>
    <t>蘇屋邨</t>
    <phoneticPr fontId="37" type="noConversion"/>
  </si>
  <si>
    <t>順天邨</t>
  </si>
  <si>
    <t>石圍角邨</t>
  </si>
  <si>
    <t>廣東道</t>
  </si>
  <si>
    <t>富昌邨</t>
  </si>
  <si>
    <t>界限街</t>
  </si>
  <si>
    <t>黃竹街</t>
  </si>
  <si>
    <t>營盤街</t>
  </si>
  <si>
    <t>愛民邨</t>
  </si>
  <si>
    <t>桂林街</t>
  </si>
  <si>
    <t>坪石邨</t>
  </si>
  <si>
    <t>澤安邨</t>
  </si>
  <si>
    <t>長康邨</t>
  </si>
  <si>
    <t>通州街</t>
  </si>
  <si>
    <t>橡樹街</t>
  </si>
  <si>
    <t>永隆街</t>
  </si>
  <si>
    <t>福佬村道</t>
  </si>
  <si>
    <t>慈樂邨</t>
  </si>
  <si>
    <t>福來邨</t>
  </si>
  <si>
    <t>祖堯邨</t>
    <phoneticPr fontId="37" type="noConversion"/>
  </si>
  <si>
    <t>駿洋邨</t>
  </si>
  <si>
    <t>西洋菜街</t>
    <phoneticPr fontId="37" type="noConversion"/>
  </si>
  <si>
    <t>沙角邨</t>
  </si>
  <si>
    <t>新田圍邨</t>
  </si>
  <si>
    <t>秀茂坪邨</t>
  </si>
  <si>
    <t>旺角</t>
    <phoneticPr fontId="37" type="noConversion"/>
  </si>
  <si>
    <t>滿東邨</t>
  </si>
  <si>
    <t>迎東邨</t>
  </si>
  <si>
    <t>逸東二邨</t>
  </si>
  <si>
    <t>長宏邨</t>
  </si>
  <si>
    <t>南昌邨</t>
    <phoneticPr fontId="37" type="noConversion"/>
  </si>
  <si>
    <t>漁灣邨</t>
    <phoneticPr fontId="37" type="noConversion"/>
  </si>
  <si>
    <t>啟鑽苑</t>
  </si>
  <si>
    <t>黃大仙下邨</t>
  </si>
  <si>
    <t>順安邨</t>
  </si>
  <si>
    <t>翠屏南邨</t>
  </si>
  <si>
    <t>太子道西</t>
    <phoneticPr fontId="37" type="noConversion"/>
  </si>
  <si>
    <t>火炭駿洋邨駿逸樓601室</t>
  </si>
  <si>
    <t>駿洋邨</t>
    <phoneticPr fontId="37" type="noConversion"/>
  </si>
  <si>
    <t>石硤尾美柏樓1415室</t>
  </si>
  <si>
    <t>石硤尾邨19座603室</t>
  </si>
  <si>
    <t>石硤尾街35號福安大厦8/F A室C房</t>
  </si>
  <si>
    <t>石硤尾街</t>
    <phoneticPr fontId="37" type="noConversion"/>
  </si>
  <si>
    <t>石硤邨美益樓3507室</t>
  </si>
  <si>
    <t>石硤尾邨21座1131室</t>
  </si>
  <si>
    <t>富昌邨富萊樓114室</t>
  </si>
  <si>
    <t>葵芳葵翠邨碧翠樓706室</t>
  </si>
  <si>
    <t>葵翠邨</t>
  </si>
  <si>
    <t>葵涌荔景邨恆景樓2217室</t>
  </si>
  <si>
    <t>沙田新田圍邨豐圍樓1703室</t>
  </si>
  <si>
    <t>葵涌安蔭邨嘉蔭樓1905室</t>
  </si>
  <si>
    <t>安蔭邨</t>
  </si>
  <si>
    <t>九龍城德朗邨德瑞樓3402室</t>
  </si>
  <si>
    <t>長沙灣幸福邨福逸樓118室</t>
  </si>
  <si>
    <t>蘇屋邨牡丹樓427室</t>
  </si>
  <si>
    <t>彩雲二邨豐澤樓721室</t>
  </si>
  <si>
    <t>安泰邨和泰樓2726室</t>
  </si>
  <si>
    <t>石硤尾邨22座229室</t>
  </si>
  <si>
    <t>石硤尾村美益樓1310室</t>
  </si>
  <si>
    <t>葵涌安蔭邨耀蔭樓218室</t>
  </si>
  <si>
    <t>石硤尾邨美笙樓828室</t>
  </si>
  <si>
    <t>石硤尾邨美賢樓3510室</t>
  </si>
  <si>
    <t>蘇屋邨百合樓507室</t>
  </si>
  <si>
    <t>石硤尾邨美葵樓815室</t>
  </si>
  <si>
    <t>德朗邨德璋樓1915室</t>
  </si>
  <si>
    <t>元州邨元滿樓1704室</t>
  </si>
  <si>
    <t>富昌村富來樓1908室</t>
  </si>
  <si>
    <t>李鄭屋邨 和平樓 406室</t>
  </si>
  <si>
    <t>安泰邨豐泰樓1214室</t>
  </si>
  <si>
    <t>麗安邨麗正樓213室</t>
  </si>
  <si>
    <t>長沙灣邨長泰樓2315室</t>
  </si>
  <si>
    <t>麗閣邨麗蘭樓 430室/4樓</t>
  </si>
  <si>
    <t>白田邨盛田樓815室</t>
  </si>
  <si>
    <t>安達邨仁達樓808室</t>
  </si>
  <si>
    <t>麗閣邨麗蘭1616室</t>
  </si>
  <si>
    <t>元洲邨元雅樓3518室</t>
  </si>
  <si>
    <t>元洲邨元豐樓717室</t>
  </si>
  <si>
    <t>鴨寮街115號4樓C房</t>
  </si>
  <si>
    <t>海麗邨海禧樓202室</t>
  </si>
  <si>
    <t>南山邨南安樓830室</t>
  </si>
  <si>
    <t>蘇屋邨杜鵑樓418室</t>
  </si>
  <si>
    <t>南山邨南豐樓1032室</t>
  </si>
  <si>
    <t>長沙灣邨長泰樓2309室</t>
  </si>
  <si>
    <t>大坑東邨東龍樓339室</t>
  </si>
  <si>
    <t>白田邨詠田樓2413室</t>
  </si>
  <si>
    <t>荃灣福來邨永泰樓1621室</t>
  </si>
  <si>
    <t>石硤尾邨美益樓3510室</t>
  </si>
  <si>
    <t>南山邨南豐樓410室</t>
  </si>
  <si>
    <t>麗閣邨麗荷樓422室</t>
  </si>
  <si>
    <t>石硤尾邨42座美山樓623室</t>
  </si>
  <si>
    <t>元洲邨元禧樓1618室</t>
  </si>
  <si>
    <t>福榮街187號常榮大樓7/F,E座</t>
  </si>
  <si>
    <t>石硤尾邨23座1215室</t>
  </si>
  <si>
    <t>白楊街6號4/F, C室</t>
  </si>
  <si>
    <t>何文田愛民邨健民樓525室</t>
  </si>
  <si>
    <t>元州邨元禧樓2317室</t>
  </si>
  <si>
    <t>青衣長宏邨宏正樓1702室</t>
  </si>
  <si>
    <t>蘇屋邨蘭花樓3114室</t>
  </si>
  <si>
    <t>長沙灣道42號雙喜大厦1/F,B室</t>
  </si>
  <si>
    <t>沙田水泉澳邨映泉樓901室</t>
  </si>
  <si>
    <t>石硤尾邨美茹樓2834室</t>
  </si>
  <si>
    <t>元洲邨元滿樓1015室</t>
  </si>
  <si>
    <t>富昌邨富盈樓3408室</t>
  </si>
  <si>
    <t>鴨寮街79號二樓C房</t>
  </si>
  <si>
    <t>基隆街359號2樓C座1室</t>
  </si>
  <si>
    <t>石硤尾邨美彩樓1234室</t>
  </si>
  <si>
    <t>長沙灣兼善里9-11號3樓/麗閣邨麗菊樓209室</t>
  </si>
  <si>
    <t>白田邨11座822室</t>
  </si>
  <si>
    <t>醫局街143號</t>
  </si>
  <si>
    <t>海盈邨盈昌樓2818室</t>
  </si>
  <si>
    <t>安泰邨居泰樓2012室</t>
  </si>
  <si>
    <t>麗閣邨麗萱樓414室</t>
  </si>
  <si>
    <t>荔景祖堯邨啟堯樓109室</t>
  </si>
  <si>
    <t>蘇屋邨牡丹樓UG14室</t>
  </si>
  <si>
    <t>富昌邨富悅樓1904室</t>
  </si>
  <si>
    <t>海麗邨海瑞樓202室</t>
  </si>
  <si>
    <t>海達邨海盛樓1024室</t>
  </si>
  <si>
    <t>元州邨元禧樓720室</t>
  </si>
  <si>
    <t>石硤尾邨美柏樓915室</t>
  </si>
  <si>
    <t>鴨寮街235號-237號六樓B室</t>
  </si>
  <si>
    <t>海壇街228號唐7樓B4房</t>
  </si>
  <si>
    <t>榮昌邨榮俊樓1918室</t>
  </si>
  <si>
    <t>福華街107A號4樓B室</t>
  </si>
  <si>
    <t>石硤尾邨美益樓1809室</t>
  </si>
  <si>
    <t>石硤尾邨美盛樓1412室</t>
  </si>
  <si>
    <t>蘇屋邨荷花樓108室</t>
  </si>
  <si>
    <t>麗閣邨麗蘿樓1321室</t>
  </si>
  <si>
    <t>石硤尾邨23座833室</t>
  </si>
  <si>
    <t>長沙灣道177號唐3樓2/F E室</t>
  </si>
  <si>
    <t>大南街321-322號立基樓唐四樓A室</t>
  </si>
  <si>
    <t>富昌邨富良樓202室</t>
  </si>
  <si>
    <t>元州街68號8樓</t>
  </si>
  <si>
    <t>石硤尾邨美益樓1516室</t>
  </si>
  <si>
    <t>石硤尾邨美賢樓3004室</t>
  </si>
  <si>
    <t>蘇屋邨櫻桃樓2421室</t>
  </si>
  <si>
    <t>長沙灣邨長欣樓1501室</t>
  </si>
  <si>
    <t>安泰邨和泰樓2519室</t>
  </si>
  <si>
    <t>長沙灣蘇屋邨荷花樓1112室</t>
  </si>
  <si>
    <t>麗翠苑麗楊閣1010室</t>
  </si>
  <si>
    <t>彩虹道235號啟鑽苑1座613室</t>
  </si>
  <si>
    <t>石硤尾邨美笙樓2510室</t>
  </si>
  <si>
    <t>石硤尾邨美映樓3405室</t>
  </si>
  <si>
    <t>安泰邨勇泰樓1809室</t>
  </si>
  <si>
    <t>觀塘順天邨天權樓345室</t>
  </si>
  <si>
    <t>石硤尾邨19座929室</t>
  </si>
  <si>
    <t>富昌邨富誠樓 1202室</t>
  </si>
  <si>
    <t>榮昌邨榮傑樓1320室</t>
  </si>
  <si>
    <t>青衣長康邨康榮樓1111室</t>
  </si>
  <si>
    <t>元州邨元盛樓3418室</t>
  </si>
  <si>
    <t>白田邨麗田樓512室</t>
  </si>
  <si>
    <t>蘇屋邨劍蘭樓908室</t>
  </si>
  <si>
    <t>白田邨裕田樓415室</t>
  </si>
  <si>
    <t>海麗邨海暉樓110室</t>
  </si>
  <si>
    <t>海麗邨海暉樓904室</t>
  </si>
  <si>
    <t>榮昌邨榮傑樓1315室</t>
  </si>
  <si>
    <t>元州邨元雅樓2018室</t>
  </si>
  <si>
    <t>麗安邨麗德樓1418室</t>
  </si>
  <si>
    <t>基隆街236號唐7樓</t>
  </si>
  <si>
    <t>白田邨昌田樓3907室</t>
  </si>
  <si>
    <t>長沙灣道251號球安大厦9樓</t>
  </si>
  <si>
    <t>基隆街228號7樓B室</t>
  </si>
  <si>
    <t>元州邨元樂樓412室</t>
  </si>
  <si>
    <t>荃灣石圍角邨石菊樓1524室</t>
  </si>
  <si>
    <t>白田邨麗田樓809室</t>
  </si>
  <si>
    <t>蘇屋邨荷花樓2111室</t>
  </si>
  <si>
    <t>白田邨清田樓908室</t>
  </si>
  <si>
    <t>廣東道1104號4樓C室</t>
  </si>
  <si>
    <t>海麗邨海明樓2109室</t>
  </si>
  <si>
    <t>石硤尾邨美益樓3912室</t>
  </si>
  <si>
    <t>海盈邨盈輝樓1306室</t>
  </si>
  <si>
    <t>海達邨海華樓1718室</t>
  </si>
  <si>
    <t>麗安邨麗徳樓707室</t>
  </si>
  <si>
    <t>基隆街142號8樓D室</t>
  </si>
  <si>
    <t>白田邨澤田樓415室</t>
  </si>
  <si>
    <t>安達邨禮達樓3502室</t>
  </si>
  <si>
    <t>白田邨翠田樓919室</t>
  </si>
  <si>
    <t>基隆街240號唐四樓A室</t>
  </si>
  <si>
    <t>基隆街251號9樓天台A房</t>
  </si>
  <si>
    <t>石硤尾邨美笙樓1707室</t>
  </si>
  <si>
    <t>大角咀中滙街3號中和樓6樓6室</t>
  </si>
  <si>
    <t>大角咀萬安街9號4樓</t>
  </si>
  <si>
    <t>榮昌邨榮傑樓305室</t>
  </si>
  <si>
    <t>白田邨康田樓2807室</t>
  </si>
  <si>
    <t>青山道249A 4樓A房</t>
  </si>
  <si>
    <t>梨木樹邨榮樹樓1415室</t>
  </si>
  <si>
    <t>旺角廣東道1080-1082號3樓C室</t>
  </si>
  <si>
    <t>青衣長康邨康華樓909室</t>
  </si>
  <si>
    <t>富昌邨富良樓1304室</t>
  </si>
  <si>
    <t>鴨寮街204號天台屋</t>
  </si>
  <si>
    <t>鴨寮街220號唐六樓</t>
  </si>
  <si>
    <t>長沙灣邨元豐樓2812室</t>
  </si>
  <si>
    <t>水泉澳邨城泉樓326室</t>
  </si>
  <si>
    <t>火炭駿洋邨駿時樓1622室</t>
  </si>
  <si>
    <t>石硤尾邨美薈樓</t>
  </si>
  <si>
    <t>界限街33號恆順大厦3樓B室</t>
  </si>
  <si>
    <t>白田邨11座814室</t>
  </si>
  <si>
    <t>榮昌邨榮傑樓3611室</t>
  </si>
  <si>
    <t>何文田愛民邨頌民樓318室</t>
  </si>
  <si>
    <t>長沙灣幸福邨福逸明樓1504室</t>
  </si>
  <si>
    <t>彩雲(二)邨明丽楼2209</t>
  </si>
  <si>
    <t>蘇屋邨石竹樓813室</t>
  </si>
  <si>
    <t>長沙灣道237號惠康大厦5樓C室</t>
  </si>
  <si>
    <t>元州邨元禧樓3408室</t>
  </si>
  <si>
    <t>沙田沙角邨沙燕樓1448室</t>
  </si>
  <si>
    <t>大南街42號美綸樓唐三樓C室</t>
  </si>
  <si>
    <t>石硤尾邨美如樓910室</t>
  </si>
  <si>
    <t>石硤尾邨22座703室</t>
  </si>
  <si>
    <t>南昌街110號4/F 4室</t>
  </si>
  <si>
    <t>大南街382號6樓B室</t>
  </si>
  <si>
    <t>福華街42號A 4樓B房</t>
  </si>
  <si>
    <t>福華街126號5樓B</t>
  </si>
  <si>
    <t>大角咀利得街4號千歲大厦15/F L座1室</t>
  </si>
  <si>
    <t>大南街311-313號6樓C室</t>
  </si>
  <si>
    <t>愛民邨禮民樓616室</t>
  </si>
  <si>
    <t>觀塘順安邨安頌樓411室</t>
  </si>
  <si>
    <t>麗安邨麗平樓708室</t>
  </si>
  <si>
    <t>石硤尾邨美薈樓3210室</t>
  </si>
  <si>
    <t>石硤尾邨美益樓3512室</t>
  </si>
  <si>
    <t>長沙灣道58號協興大厦</t>
  </si>
  <si>
    <t>長沙灣邨長欣樓920室</t>
  </si>
  <si>
    <t>白田邨健田樓2511室</t>
  </si>
  <si>
    <t>海麗邨海信樓406室</t>
  </si>
  <si>
    <t>富昌邨富凱樓601室</t>
  </si>
  <si>
    <t>欽州街68號5/F B室</t>
  </si>
  <si>
    <t>長沙灣道84號協群樓唐5樓B室</t>
  </si>
  <si>
    <t>石硤尾白田邨10座1022室</t>
  </si>
  <si>
    <t>安泰邨德泰樓2912室</t>
  </si>
  <si>
    <t>桂林街38G號四樓</t>
  </si>
  <si>
    <t>牛頭角彩盈邨盈樂樓20樓20室</t>
  </si>
  <si>
    <t>觀塘翠屏南邨翠樂樓1105室</t>
  </si>
  <si>
    <t>麗安邨麗正樓1202室</t>
  </si>
  <si>
    <t>海麗邨海雅樓1909室</t>
  </si>
  <si>
    <t>大南街196號6樓3室</t>
  </si>
  <si>
    <t>大南街337號1樓D房</t>
  </si>
  <si>
    <t>長沙灣道187號華通大厦10樓B室</t>
  </si>
  <si>
    <t>基隆街278號天台 (10樓)</t>
  </si>
  <si>
    <t>福榮街52號7樓A房</t>
  </si>
  <si>
    <t>荔枝角道332號5/F C室</t>
  </si>
  <si>
    <t>白田邨13座1059室</t>
  </si>
  <si>
    <t>福榮街35號6/F A室</t>
  </si>
  <si>
    <t>南昌邨昌謙樓1306室</t>
  </si>
  <si>
    <t>福華街553號五樓</t>
  </si>
  <si>
    <t>榮昌邨榮傑樓3402室</t>
  </si>
  <si>
    <t>榮昌邨榮俊樓3819室</t>
  </si>
  <si>
    <t>榮昌邨榮傑樓409室</t>
  </si>
  <si>
    <t>福榮街32號4/F E室</t>
  </si>
  <si>
    <t>富昌邨富萊樓2609室</t>
  </si>
  <si>
    <t>南昌街110號5樓1房</t>
  </si>
  <si>
    <t>富昌邨富誠樓703室</t>
  </si>
  <si>
    <t>富昌邨富良樓1205室</t>
  </si>
  <si>
    <t>九龍城福佬村道75號樂善樓2/F 2B室</t>
  </si>
  <si>
    <t>坪石邨金石樓2030室</t>
  </si>
  <si>
    <t>蘇屋邨彩雀樓616室</t>
  </si>
  <si>
    <t>石硤尾邨美禧樓2405室</t>
  </si>
  <si>
    <t>白田邨健田樓201 室</t>
  </si>
  <si>
    <t>汝州街268號森明樓6樓B室</t>
  </si>
  <si>
    <t>福華街南昌街172號3樓A房</t>
  </si>
  <si>
    <t>石硤尾邨21座9樓911室</t>
  </si>
  <si>
    <t>牛頭角樂華邨勸華樓2506室</t>
  </si>
  <si>
    <t>深水埗荔枝角道366號閣樓前座</t>
  </si>
  <si>
    <t>大南街343號5樓A室</t>
  </si>
  <si>
    <t>基隆街178號2樓B室</t>
  </si>
  <si>
    <t>海麗邨海明樓3409室</t>
  </si>
  <si>
    <t>醫局街185號5/F A室</t>
  </si>
  <si>
    <t>澤安邨華澤樓250室</t>
  </si>
  <si>
    <t>蘇屋邨櫻桃樓701室</t>
  </si>
  <si>
    <t>欽州街平安大厦4樓D室</t>
  </si>
  <si>
    <t>荔枝角道298號1E</t>
  </si>
  <si>
    <t>白田邨翠田樓904室</t>
  </si>
  <si>
    <t>青衣長宏邨宏心樓512室</t>
  </si>
  <si>
    <t>醫局街243號寶榮大厦A座8樓A4</t>
  </si>
  <si>
    <t>欽州街1A號雅匯A室209室</t>
  </si>
  <si>
    <t>福榮街214號8樓D房</t>
  </si>
  <si>
    <t>火炭駿洋邨駿山樓3607室</t>
  </si>
  <si>
    <t>榮昌邨榮傑樓2701室</t>
  </si>
  <si>
    <t>旺角彌敦道731-733號振宜大廈12樓12B 1室</t>
  </si>
  <si>
    <t>荔枝角道330號閣樓1室</t>
  </si>
  <si>
    <t>基隆街68號2/F 3D房</t>
  </si>
  <si>
    <t>深水埗欽州街37號3/F</t>
  </si>
  <si>
    <t>秀茂坪安達邨誠達樓3406室</t>
  </si>
  <si>
    <t>白田邨麗田樓2615室</t>
  </si>
  <si>
    <t>榮昌邨榮傑樓1601室</t>
  </si>
  <si>
    <t>麗閣邨麗荷樓204室</t>
  </si>
  <si>
    <t>石硤尾邨42座(美山樓) 620室</t>
  </si>
  <si>
    <t>石硤尾邨美亮樓617室</t>
  </si>
  <si>
    <t>海達邨海華樓3804室</t>
  </si>
  <si>
    <t>橡樹街67號 3/F</t>
  </si>
  <si>
    <t>白田邨潤田樓207室</t>
  </si>
  <si>
    <t>長沙灣青山道237號唐五樓房</t>
  </si>
  <si>
    <t>元州街288號東蘭閣B座6樓N3室</t>
  </si>
  <si>
    <t>長沙灣發祥街8號3樓D室</t>
  </si>
  <si>
    <t>白田邨詠田樓1411室</t>
  </si>
  <si>
    <t>汝州街256號1樓4室</t>
  </si>
  <si>
    <t>福華街87A 5/F</t>
  </si>
  <si>
    <t>荔枝角道240-244號寶興樓4樓B5室</t>
  </si>
  <si>
    <t>黃大仙下邨龍樂樓2115室</t>
  </si>
  <si>
    <t>黃竹街1J號唐五樓D室</t>
  </si>
  <si>
    <t>九龍慈雲山慈樂邨樂旺樓2315</t>
  </si>
  <si>
    <t>九龍黃大仙區樂富邨樂翠樓5樓503室</t>
  </si>
  <si>
    <t>基隆街247號8樓B室</t>
  </si>
  <si>
    <t>醫局街146號唐五樓A室</t>
  </si>
  <si>
    <t>南昌街31號4/F C室</t>
  </si>
  <si>
    <t>秀茂坪 邨秀慧樓2914室</t>
  </si>
  <si>
    <t>元州街44號後座7/F C室B房</t>
  </si>
  <si>
    <t>北河街92號唐7樓D室</t>
  </si>
  <si>
    <t>基隆街222號5/F C室</t>
  </si>
  <si>
    <t>荔枝角道366號2樓1室</t>
  </si>
  <si>
    <t>汝洲街237-241號玉泉樓8/F E室D房</t>
  </si>
  <si>
    <t>海麗邨海雅樓1003室</t>
  </si>
  <si>
    <t>大南街157號唐二樓</t>
  </si>
  <si>
    <t>汝州街299號唐7樓A室</t>
  </si>
  <si>
    <t>基隆街177號2/F B房</t>
  </si>
  <si>
    <t>元州邨元盛樓904室</t>
  </si>
  <si>
    <t>石硤尾邨19座1125室</t>
  </si>
  <si>
    <t>北河街92號7樓C室</t>
  </si>
  <si>
    <t>海壇街166號1/F B室</t>
  </si>
  <si>
    <t>荔枝角道229號5A(自置物業)</t>
  </si>
  <si>
    <t>欽州街34-42號永明大廈7/F E室D</t>
  </si>
  <si>
    <t>欽州街78號7樓F座C房(有Lift)</t>
  </si>
  <si>
    <t>基隆街201號五樓3號房</t>
  </si>
  <si>
    <t>荔枝角道362號4/F E1室</t>
  </si>
  <si>
    <t>順天邨天瑤樓1603室</t>
  </si>
  <si>
    <t>長沙灣麗閣邨麗菊樓924室</t>
  </si>
  <si>
    <t>荔枝角道281號六樓</t>
  </si>
  <si>
    <t>基隆街272號8樓C房</t>
  </si>
  <si>
    <t>榮昌邨榮傑樓2515室</t>
  </si>
  <si>
    <t>蘇屋邨金松樓2508室</t>
  </si>
  <si>
    <t>青山道249A 7/F</t>
  </si>
  <si>
    <t>荔枝角道268號唐五樓C室</t>
  </si>
  <si>
    <t>鴨寮街204號唐7樓C室</t>
  </si>
  <si>
    <t>南昌街140號南灣大厦唐四樓FB室</t>
  </si>
  <si>
    <t>柴灣漁灣邨漁進樓1811室</t>
  </si>
  <si>
    <t>大南街214號3/FA室</t>
  </si>
  <si>
    <t>麗閣邨麗蘿樓1113室</t>
  </si>
  <si>
    <t>基隆街284號唐四樓A室</t>
  </si>
  <si>
    <t>南昌街148號昌寶大樓4樓B座C房</t>
  </si>
  <si>
    <t>海達邨海藍樓1011室</t>
  </si>
  <si>
    <t>榮昌邨榮傑樓309室</t>
  </si>
  <si>
    <t>大南街269號1/F A室</t>
  </si>
  <si>
    <t>長沙灣東沙島街157號5樓C室</t>
  </si>
  <si>
    <t>北河街45號百祥大厦3/F B室</t>
  </si>
  <si>
    <t>白田邨美葵樓813室</t>
  </si>
  <si>
    <t>石硤尾邨美賢樓1116室</t>
  </si>
  <si>
    <t>大坑東邨東海樓504室</t>
  </si>
  <si>
    <t>欽州街雅匯B室209室</t>
  </si>
  <si>
    <t>元州邨元泰樓1018室</t>
  </si>
  <si>
    <t>大南街382號唐一樓1號房</t>
  </si>
  <si>
    <t>元州街40號元安大厦3/F C房</t>
  </si>
  <si>
    <t>大南街144號2樓A室</t>
  </si>
  <si>
    <t>褔榮街85號2/F F室</t>
  </si>
  <si>
    <t>海達邨海盛樓1308室</t>
  </si>
  <si>
    <t>長沙灣道286-300跪南洋大厦6F G室B房</t>
  </si>
  <si>
    <t>鴨寮街234號四樓C室</t>
  </si>
  <si>
    <t>蘇屋邨杜娟樓1317室</t>
  </si>
  <si>
    <t>蘇屋邨杜娟樓2217室</t>
  </si>
  <si>
    <t>石硤尾邨22座912室</t>
  </si>
  <si>
    <t>深水埗麗閤邨麗芙樓五樓521室</t>
  </si>
  <si>
    <t>汝州街190號8樓A室</t>
  </si>
  <si>
    <t>北河街94號8樓5房</t>
  </si>
  <si>
    <t>青山道251號8/F</t>
  </si>
  <si>
    <t>鴨寮街200號四樓A房</t>
  </si>
  <si>
    <t>汝州街128號6樓D室</t>
  </si>
  <si>
    <t xml:space="preserve">基隆街175號 </t>
  </si>
  <si>
    <t>海達邨海榮樓33603室</t>
  </si>
  <si>
    <t>大埔公路大埔滘段4105號策誠軒1座2樓236室</t>
  </si>
  <si>
    <t>深水埗元洲街161號翠雲大厦5F/7室1房</t>
  </si>
  <si>
    <t>元州邨元豐樓1215室</t>
  </si>
  <si>
    <t>麗閣邨麗葵樓439室</t>
  </si>
  <si>
    <t>蘇屋邨牡丹樓910室</t>
  </si>
  <si>
    <t>南山邨南堯樓350室</t>
  </si>
  <si>
    <t>白田邨太田樓3414室</t>
  </si>
  <si>
    <t>石硤尾邨美如樓1128室</t>
  </si>
  <si>
    <t>石硤尾邨美益樓1715室</t>
  </si>
  <si>
    <t>榮昌邨榮傑樓1014室</t>
  </si>
  <si>
    <t>福華街57號後座唐二樓A室</t>
  </si>
  <si>
    <t>海盈邨盈輝樓1906室</t>
  </si>
  <si>
    <t>長沙灣邨長欣樓3421室</t>
  </si>
  <si>
    <t>青山道62號5/F D座 B號室</t>
  </si>
  <si>
    <t>大埔道79號A民安大廈4樓A室</t>
  </si>
  <si>
    <t>基隆街183號4/F A房</t>
  </si>
  <si>
    <t>海壇街243號5樓 H室</t>
  </si>
  <si>
    <t>北河街28號九樓D室</t>
  </si>
  <si>
    <t>大南街267號2/F C室</t>
  </si>
  <si>
    <t>褔榮街84號1/F 2室</t>
  </si>
  <si>
    <t>麗閣邨麗薇樓307室</t>
  </si>
  <si>
    <t>大埔道234號澤群樓3/F B</t>
  </si>
  <si>
    <t>荔枝角道218號-220號順景樓6/F C室</t>
  </si>
  <si>
    <t>青山道249A 3/F</t>
  </si>
  <si>
    <t>福榮街54號唐3樓A室</t>
  </si>
  <si>
    <t>福華街143A號6/F 樓A室</t>
  </si>
  <si>
    <t>汝州街127號6樓 前室</t>
  </si>
  <si>
    <t>大南街184號9樓A室</t>
  </si>
  <si>
    <t>基隆街154號基業大厦4/F A室</t>
  </si>
  <si>
    <t>深水埗青山道193A永業大廈六樓B室</t>
  </si>
  <si>
    <t>大角咀道239號5樓E室</t>
  </si>
  <si>
    <t>大南街184號唐三樓A</t>
  </si>
  <si>
    <t>元州邨元滿樓2309室</t>
  </si>
  <si>
    <t>麗閣邨麗芙樓321室</t>
  </si>
  <si>
    <t>海麗邨海禧樓3505室</t>
  </si>
  <si>
    <t>石硤尾邨42座山尾樓732號</t>
  </si>
  <si>
    <t>黃大仙下邨龍昌樓23樓06室</t>
  </si>
  <si>
    <t>南昌街75號4樓A房</t>
  </si>
  <si>
    <t>白田邨裕田樓1305室</t>
  </si>
  <si>
    <t>元州街372號長發大厦唐7樓C室</t>
  </si>
  <si>
    <t>福榮街87號福榮大樓1/F A房</t>
  </si>
  <si>
    <t>北河街31號4/F B室</t>
  </si>
  <si>
    <t>福榮街155號冠奇大厦8/F 1室3號房</t>
  </si>
  <si>
    <t>汝州街150號A 唐7樓C室</t>
  </si>
  <si>
    <t>荔枝角道386號2/F 2A1室</t>
  </si>
  <si>
    <t>褔榮街23號B 4/F C房</t>
  </si>
  <si>
    <t>麗閣邨麗萱樓705室</t>
  </si>
  <si>
    <t>長沙灣道227號唐7樓A室</t>
  </si>
  <si>
    <t>南昌街116號唐六B室</t>
  </si>
  <si>
    <t>元州街54號唐五樓A室</t>
  </si>
  <si>
    <t>黃大仙竹園南邨榮園樓1714室</t>
  </si>
  <si>
    <t>荔枝角道277號3樓A室</t>
  </si>
  <si>
    <t>基隆街310號5樓A室</t>
  </si>
  <si>
    <t>北河街113-117號玉泉樓4/F B室</t>
  </si>
  <si>
    <t>李鄭屋邨仁愛樓2513室</t>
  </si>
  <si>
    <t>汝州街111號唐7樓D室</t>
  </si>
  <si>
    <t>長沙灣187號一樓一室</t>
  </si>
  <si>
    <t>麗閣邨麗蘭樓 432室</t>
  </si>
  <si>
    <t>大南街187號唐8樓A房A室</t>
  </si>
  <si>
    <t>基隆街137號唐六樓C室</t>
  </si>
  <si>
    <t>汝州街261號5/F D室</t>
  </si>
  <si>
    <t>富昌邨富韻樓112室</t>
  </si>
  <si>
    <t>褔華街155號冠奇大厦1/F 6B室</t>
  </si>
  <si>
    <t>福榮街109號唐4樓C室</t>
  </si>
  <si>
    <t>麗閣邨麗葵樓1216室</t>
  </si>
  <si>
    <t>荔枝角道202號唐五樓1室</t>
  </si>
  <si>
    <t>北河街137號五樓B室</t>
  </si>
  <si>
    <t>元州街1A 5/F D室</t>
  </si>
  <si>
    <t>南昌街140號南灣大厦6/F C室</t>
  </si>
  <si>
    <t>黃竹街唐2樓B房</t>
  </si>
  <si>
    <t>東涌逸東二邨寶逸樓207室</t>
  </si>
  <si>
    <t>青山道249號A 一樓</t>
  </si>
  <si>
    <t>海達邨海榮樓3206室</t>
  </si>
  <si>
    <t>富昌邨富英樓1918室</t>
  </si>
  <si>
    <t>海盈邨盈昌樓2611室</t>
  </si>
  <si>
    <t>白田邨清田樓306室</t>
  </si>
  <si>
    <t>長沙灣邨長泰樓608室</t>
  </si>
  <si>
    <t>石硤尾澤安邨華澤樓1107室</t>
  </si>
  <si>
    <t>大南街287號2/F後座5室</t>
  </si>
  <si>
    <t>南昌街110號唐六樓D</t>
  </si>
  <si>
    <t>麗翠苑麗柏閣1618室</t>
  </si>
  <si>
    <t>大南街289號5/F A室</t>
  </si>
  <si>
    <t>長沙灣兼善里3號唐八樓A</t>
  </si>
  <si>
    <t>南昌街116號唐六樓 I 座</t>
  </si>
  <si>
    <t>大南街255號唐五樓B室</t>
  </si>
  <si>
    <t>鴨寮街257號唐五樓4號房</t>
  </si>
  <si>
    <t>北河街62號7樓C室</t>
  </si>
  <si>
    <t>大南街278號後座6樓</t>
  </si>
  <si>
    <t>青山道249A號5/F</t>
  </si>
  <si>
    <t>麗閣邨麗蘿樓1110室</t>
  </si>
  <si>
    <t>福榮街155號冠奇大厦7/F D室</t>
  </si>
  <si>
    <t>基隆街171號2/FA房</t>
  </si>
  <si>
    <t>李鄭屋邨信義樓508室</t>
  </si>
  <si>
    <t>南昌街220號2樓212室</t>
  </si>
  <si>
    <t>北河街32號3/F A室</t>
  </si>
  <si>
    <t>基隆街359號唐六樓D室</t>
  </si>
  <si>
    <t>白田邨運田樓424室</t>
  </si>
  <si>
    <t>長沙灣邨長欣樓617室</t>
  </si>
  <si>
    <t>元洲街410號唐8樓C室</t>
  </si>
  <si>
    <t>大南街271號三樓B室</t>
  </si>
  <si>
    <t>福華街546號五樓A室</t>
  </si>
  <si>
    <t>澤安邨富澤樓737室</t>
  </si>
  <si>
    <t>李鄭屋邨仁愛樓1013室(租親戚的)</t>
  </si>
  <si>
    <t>青山道60號興業大廈4/F B前座 C房</t>
  </si>
  <si>
    <t>長沙灣道214號金沙樓5/F B室</t>
  </si>
  <si>
    <t>大南街188號三樓D室</t>
  </si>
  <si>
    <t>基隆街220號唐四樓C室</t>
  </si>
  <si>
    <t>石硤尾街27號唐8樓C房</t>
  </si>
  <si>
    <t>元州街128號3/F C室</t>
  </si>
  <si>
    <t>大埔道234號澤群樓7/F A 室</t>
  </si>
  <si>
    <t>基隆街139號4/F A室</t>
  </si>
  <si>
    <t>汝州街259號唐樓B室</t>
  </si>
  <si>
    <t>汝州街138號10/F B室</t>
  </si>
  <si>
    <t>基隆街385號興隆大廈天台屋</t>
  </si>
  <si>
    <t>北河街116號福安打廈2/F B室</t>
  </si>
  <si>
    <t>富昌邨富城樓507室</t>
  </si>
  <si>
    <t>荔枝角道238號三樓A</t>
  </si>
  <si>
    <t>永隆街19號鉅昌大廈1/F B室</t>
  </si>
  <si>
    <t>元州街316號5/F 室</t>
  </si>
  <si>
    <t>北河街132號12樓B室</t>
  </si>
  <si>
    <t>元州街161號翠雲大廈 7/F 6室 B 房</t>
  </si>
  <si>
    <t>蘇屋邨荷花樓1616室</t>
  </si>
  <si>
    <t>福榮街138號8/F F室</t>
  </si>
  <si>
    <t>大南街211號2/ F B座</t>
  </si>
  <si>
    <t>大埔道234號澤群樓3/F  A室</t>
  </si>
  <si>
    <t>福華街66號4/F後B室</t>
  </si>
  <si>
    <t>長沙灣道52-54號廣興大廈12/F 房</t>
  </si>
  <si>
    <t>青山道285號前座7/F 唐8樓 A房</t>
  </si>
  <si>
    <t>福華街66號三樓 A 301室</t>
  </si>
  <si>
    <t>太子道西102號彩金樓4/F A室</t>
  </si>
  <si>
    <t>福榮街13號 3/F A房</t>
  </si>
  <si>
    <t>基隆街36號唐5樓C室</t>
  </si>
  <si>
    <t>荔枝角道227A號永明大廈 11/F C室</t>
  </si>
  <si>
    <t>青山道205-209號春輝大廈10/FA室</t>
  </si>
  <si>
    <t>欽州街16-22號華興大廈4/F 20B</t>
  </si>
  <si>
    <t>白楊街16號三樓B室</t>
  </si>
  <si>
    <t>石硤尾邨美楊樓2715室</t>
  </si>
  <si>
    <t>海盈邨盈昌樓2613室</t>
  </si>
  <si>
    <t>福華街17-25號福昇大廈1/F B後座</t>
  </si>
  <si>
    <t>青山道289號怡發樓唐3樓C室</t>
  </si>
  <si>
    <t>幸福邨福月樓2416室</t>
  </si>
  <si>
    <t>鴨寮街218號3/F B室</t>
  </si>
  <si>
    <t>醫局街129號紹興大廈5/F前座</t>
  </si>
  <si>
    <t>海麗邨海和樓509室</t>
  </si>
  <si>
    <t>海達邨海盛樓1609室</t>
  </si>
  <si>
    <t>石硤尾邨23座1323室</t>
    <phoneticPr fontId="37" type="noConversion"/>
  </si>
  <si>
    <t>單程2022</t>
    <phoneticPr fontId="2" type="noConversion"/>
  </si>
  <si>
    <t>單程2022</t>
    <phoneticPr fontId="37" type="noConversion"/>
  </si>
  <si>
    <t>大南街</t>
    <phoneticPr fontId="37" type="noConversion"/>
  </si>
  <si>
    <t>六</t>
    <phoneticPr fontId="2" type="noConversion"/>
  </si>
  <si>
    <t>F1200</t>
    <phoneticPr fontId="37" type="noConversion"/>
  </si>
  <si>
    <t>F1201</t>
    <phoneticPr fontId="37" type="noConversion"/>
  </si>
  <si>
    <t>F1202</t>
    <phoneticPr fontId="37" type="noConversion"/>
  </si>
  <si>
    <t>李綺琴</t>
    <phoneticPr fontId="37" type="noConversion"/>
  </si>
  <si>
    <t>女</t>
    <phoneticPr fontId="37" type="noConversion"/>
  </si>
  <si>
    <t>荔枝角道</t>
    <phoneticPr fontId="37" type="noConversion"/>
  </si>
  <si>
    <t>1子5歲</t>
    <phoneticPr fontId="37" type="noConversion"/>
  </si>
  <si>
    <t>施映紅</t>
    <phoneticPr fontId="37" type="noConversion"/>
  </si>
  <si>
    <t>女</t>
    <phoneticPr fontId="37" type="noConversion"/>
  </si>
  <si>
    <t>大南街</t>
    <phoneticPr fontId="37" type="noConversion"/>
  </si>
  <si>
    <t>2子3歲2歲,1女10歲</t>
    <phoneticPr fontId="37" type="noConversion"/>
  </si>
  <si>
    <t>2,3</t>
    <phoneticPr fontId="37" type="noConversion"/>
  </si>
  <si>
    <t>趙丹</t>
    <phoneticPr fontId="37" type="noConversion"/>
  </si>
  <si>
    <t>女</t>
    <phoneticPr fontId="37" type="noConversion"/>
  </si>
  <si>
    <t>元州街</t>
    <phoneticPr fontId="37" type="noConversion"/>
  </si>
  <si>
    <t>元州街330號 3/F B室</t>
    <phoneticPr fontId="37" type="noConversion"/>
  </si>
  <si>
    <t>單程2016</t>
    <phoneticPr fontId="37" type="noConversion"/>
  </si>
  <si>
    <t>1子5歲,1女11歲</t>
    <phoneticPr fontId="37" type="noConversion"/>
  </si>
  <si>
    <t>M04134</t>
    <phoneticPr fontId="37" type="noConversion"/>
  </si>
  <si>
    <t>M04136</t>
    <phoneticPr fontId="37" type="noConversion"/>
  </si>
  <si>
    <t>M04140</t>
    <phoneticPr fontId="37" type="noConversion"/>
  </si>
  <si>
    <t>F1203</t>
    <phoneticPr fontId="37" type="noConversion"/>
  </si>
  <si>
    <t>女</t>
    <phoneticPr fontId="37" type="noConversion"/>
  </si>
  <si>
    <t>長沙灣</t>
    <phoneticPr fontId="37" type="noConversion"/>
  </si>
  <si>
    <t>長沙灣長發街唐四樓10B 2號房</t>
    <phoneticPr fontId="37" type="noConversion"/>
  </si>
  <si>
    <t>2女,7歲,5歲</t>
    <phoneticPr fontId="37" type="noConversion"/>
  </si>
  <si>
    <t>5,7</t>
    <phoneticPr fontId="37" type="noConversion"/>
  </si>
  <si>
    <t>F1204</t>
    <phoneticPr fontId="37" type="noConversion"/>
  </si>
  <si>
    <t>戚雁嫦</t>
    <phoneticPr fontId="37" type="noConversion"/>
  </si>
  <si>
    <t>女</t>
    <phoneticPr fontId="37" type="noConversion"/>
  </si>
  <si>
    <t>醫局街</t>
    <phoneticPr fontId="37" type="noConversion"/>
  </si>
  <si>
    <t>醫局街146號2樓A室</t>
    <phoneticPr fontId="37" type="noConversion"/>
  </si>
  <si>
    <t>1子</t>
    <phoneticPr fontId="37" type="noConversion"/>
  </si>
  <si>
    <t>M04143</t>
    <phoneticPr fontId="37" type="noConversion"/>
  </si>
  <si>
    <t>M04146</t>
    <phoneticPr fontId="37" type="noConversion"/>
  </si>
  <si>
    <t>六</t>
    <phoneticPr fontId="37" type="noConversion"/>
  </si>
  <si>
    <t>F1205</t>
    <phoneticPr fontId="37" type="noConversion"/>
  </si>
  <si>
    <t>F1206</t>
    <phoneticPr fontId="37" type="noConversion"/>
  </si>
  <si>
    <t>F1207</t>
    <phoneticPr fontId="37" type="noConversion"/>
  </si>
  <si>
    <t>女</t>
    <phoneticPr fontId="37" type="noConversion"/>
  </si>
  <si>
    <t>荔枝角道</t>
    <phoneticPr fontId="37" type="noConversion"/>
  </si>
  <si>
    <t>荔枝角道295號百祥大樓5/F D</t>
    <phoneticPr fontId="37" type="noConversion"/>
  </si>
  <si>
    <t>荔枝角道281號7/F A室</t>
    <phoneticPr fontId="37" type="noConversion"/>
  </si>
  <si>
    <t>單程2019</t>
    <phoneticPr fontId="37" type="noConversion"/>
  </si>
  <si>
    <t>1子</t>
    <phoneticPr fontId="37" type="noConversion"/>
  </si>
  <si>
    <t>陳秀雲</t>
    <phoneticPr fontId="37" type="noConversion"/>
  </si>
  <si>
    <t>富昌邨</t>
    <phoneticPr fontId="37" type="noConversion"/>
  </si>
  <si>
    <t>富昌邨富萊樓911室</t>
    <phoneticPr fontId="37" type="noConversion"/>
  </si>
  <si>
    <t>1子</t>
    <phoneticPr fontId="37" type="noConversion"/>
  </si>
  <si>
    <t>黃鳳琼</t>
    <phoneticPr fontId="37" type="noConversion"/>
  </si>
  <si>
    <t>離婚</t>
    <phoneticPr fontId="37" type="noConversion"/>
  </si>
  <si>
    <t>荔枝角道</t>
    <phoneticPr fontId="37" type="noConversion"/>
  </si>
  <si>
    <t>荔枝角道248號2/F A室</t>
    <phoneticPr fontId="37" type="noConversion"/>
  </si>
  <si>
    <t>單程2015</t>
    <phoneticPr fontId="37" type="noConversion"/>
  </si>
  <si>
    <t>1子,1女</t>
    <phoneticPr fontId="37" type="noConversion"/>
  </si>
  <si>
    <t>M04148</t>
    <phoneticPr fontId="37" type="noConversion"/>
  </si>
  <si>
    <t>M04150</t>
    <phoneticPr fontId="37" type="noConversion"/>
  </si>
  <si>
    <t>M04153</t>
    <phoneticPr fontId="37" type="noConversion"/>
  </si>
  <si>
    <t>六</t>
    <phoneticPr fontId="37" type="noConversion"/>
  </si>
  <si>
    <t>關小韵</t>
    <phoneticPr fontId="37" type="noConversion"/>
  </si>
  <si>
    <t>F1208</t>
    <phoneticPr fontId="37" type="noConversion"/>
  </si>
  <si>
    <t>趙惠洽</t>
    <phoneticPr fontId="37" type="noConversion"/>
  </si>
  <si>
    <t>女</t>
    <phoneticPr fontId="37" type="noConversion"/>
  </si>
  <si>
    <t>醫局街</t>
    <phoneticPr fontId="37" type="noConversion"/>
  </si>
  <si>
    <t>醫局街185號3/F A室</t>
    <phoneticPr fontId="37" type="noConversion"/>
  </si>
  <si>
    <t>雙程</t>
    <phoneticPr fontId="37" type="noConversion"/>
  </si>
  <si>
    <t>2子</t>
    <phoneticPr fontId="37" type="noConversion"/>
  </si>
  <si>
    <t>12,11</t>
    <phoneticPr fontId="37" type="noConversion"/>
  </si>
  <si>
    <t>M04161</t>
    <phoneticPr fontId="37" type="noConversion"/>
  </si>
  <si>
    <t>F1209</t>
    <phoneticPr fontId="37" type="noConversion"/>
  </si>
  <si>
    <t>F1210</t>
    <phoneticPr fontId="37" type="noConversion"/>
  </si>
  <si>
    <t>陳霞</t>
    <phoneticPr fontId="37" type="noConversion"/>
  </si>
  <si>
    <t>女</t>
    <phoneticPr fontId="37" type="noConversion"/>
  </si>
  <si>
    <t>大坑東邨</t>
    <phoneticPr fontId="37" type="noConversion"/>
  </si>
  <si>
    <t>大坑東邨東海樓905室</t>
    <phoneticPr fontId="37" type="noConversion"/>
  </si>
  <si>
    <t>單程2016</t>
    <phoneticPr fontId="37" type="noConversion"/>
  </si>
  <si>
    <t>1子,1女</t>
    <phoneticPr fontId="37" type="noConversion"/>
  </si>
  <si>
    <t>邱曉梅</t>
    <phoneticPr fontId="37" type="noConversion"/>
  </si>
  <si>
    <t>女</t>
    <phoneticPr fontId="37" type="noConversion"/>
  </si>
  <si>
    <t>福榮街170號九福大廈4樓C室</t>
    <phoneticPr fontId="37" type="noConversion"/>
  </si>
  <si>
    <t>1子</t>
    <phoneticPr fontId="37" type="noConversion"/>
  </si>
  <si>
    <t>分居</t>
    <phoneticPr fontId="2" type="noConversion"/>
  </si>
  <si>
    <t>M04164</t>
    <phoneticPr fontId="37" type="noConversion"/>
  </si>
  <si>
    <t>M04167</t>
    <phoneticPr fontId="37" type="noConversion"/>
  </si>
  <si>
    <t>F1211</t>
    <phoneticPr fontId="37" type="noConversion"/>
  </si>
  <si>
    <t>F1212</t>
    <phoneticPr fontId="37" type="noConversion"/>
  </si>
  <si>
    <t>江鳳儀</t>
    <phoneticPr fontId="37" type="noConversion"/>
  </si>
  <si>
    <t>女</t>
    <phoneticPr fontId="37" type="noConversion"/>
  </si>
  <si>
    <t>福華街98號裕豐大廈11/F B室</t>
    <phoneticPr fontId="37" type="noConversion"/>
  </si>
  <si>
    <t>1子1女</t>
    <phoneticPr fontId="37" type="noConversion"/>
  </si>
  <si>
    <t>盧碧映</t>
    <phoneticPr fontId="37" type="noConversion"/>
  </si>
  <si>
    <t>離婚</t>
    <phoneticPr fontId="37" type="noConversion"/>
  </si>
  <si>
    <t>女</t>
    <phoneticPr fontId="37" type="noConversion"/>
  </si>
  <si>
    <t>大南街</t>
    <phoneticPr fontId="37" type="noConversion"/>
  </si>
  <si>
    <t>大南街255號4樓A室</t>
    <phoneticPr fontId="37" type="noConversion"/>
  </si>
  <si>
    <t>永久</t>
    <phoneticPr fontId="37" type="noConversion"/>
  </si>
  <si>
    <t>1女</t>
    <phoneticPr fontId="37" type="noConversion"/>
  </si>
  <si>
    <t>M04169</t>
    <phoneticPr fontId="37" type="noConversion"/>
  </si>
  <si>
    <t>M04172</t>
    <phoneticPr fontId="37" type="noConversion"/>
  </si>
  <si>
    <t>F1213</t>
    <phoneticPr fontId="37" type="noConversion"/>
  </si>
  <si>
    <t>林美娟</t>
    <phoneticPr fontId="37" type="noConversion"/>
  </si>
  <si>
    <t>元洲街1號大元樓6/F D室</t>
    <phoneticPr fontId="37" type="noConversion"/>
  </si>
  <si>
    <t>單程2016</t>
    <phoneticPr fontId="37" type="noConversion"/>
  </si>
  <si>
    <t>2子</t>
    <phoneticPr fontId="37" type="noConversion"/>
  </si>
  <si>
    <t>13,16</t>
    <phoneticPr fontId="37" type="noConversion"/>
  </si>
  <si>
    <t>M04174</t>
    <phoneticPr fontId="37" type="noConversion"/>
  </si>
  <si>
    <t>跨區</t>
    <phoneticPr fontId="37" type="noConversion"/>
  </si>
  <si>
    <t>石硤尾邨美柏樓813室</t>
    <phoneticPr fontId="37" type="noConversion"/>
  </si>
  <si>
    <t>粉嶺皇后山邨皇澄樓2701室</t>
    <phoneticPr fontId="37" type="noConversion"/>
  </si>
  <si>
    <t>粉嶺</t>
  </si>
  <si>
    <t>戴吉眉</t>
    <phoneticPr fontId="37" type="noConversion"/>
  </si>
  <si>
    <t>蘇屋邨彩雀樓2416室</t>
    <phoneticPr fontId="37" type="noConversion"/>
  </si>
  <si>
    <t>F1214</t>
    <phoneticPr fontId="37" type="noConversion"/>
  </si>
  <si>
    <t>葉馨丹</t>
    <phoneticPr fontId="37" type="noConversion"/>
  </si>
  <si>
    <t>欽州街1A號雅匯B座325室</t>
    <phoneticPr fontId="37" type="noConversion"/>
  </si>
  <si>
    <t>M04179</t>
    <phoneticPr fontId="37" type="noConversion"/>
  </si>
  <si>
    <t>海盈邨盈昌樓1015室</t>
    <phoneticPr fontId="37" type="noConversion"/>
  </si>
  <si>
    <t>F1215</t>
    <phoneticPr fontId="37" type="noConversion"/>
  </si>
  <si>
    <t>鍾佩珊</t>
    <phoneticPr fontId="37" type="noConversion"/>
  </si>
  <si>
    <t>北河街135A號唐4樓A室B房</t>
    <phoneticPr fontId="37" type="noConversion"/>
  </si>
  <si>
    <t>M04181</t>
    <phoneticPr fontId="37" type="noConversion"/>
  </si>
  <si>
    <t>F1216</t>
    <phoneticPr fontId="37" type="noConversion"/>
  </si>
  <si>
    <t>容艷蓮</t>
    <phoneticPr fontId="37" type="noConversion"/>
  </si>
  <si>
    <t>長沙灣259號蘭芳華7/F259室C</t>
    <phoneticPr fontId="37" type="noConversion"/>
  </si>
  <si>
    <t>2女</t>
    <phoneticPr fontId="37" type="noConversion"/>
  </si>
  <si>
    <t>9,2</t>
    <phoneticPr fontId="37" type="noConversion"/>
  </si>
  <si>
    <t>M04184</t>
    <phoneticPr fontId="37" type="noConversion"/>
  </si>
  <si>
    <t>F1217</t>
    <phoneticPr fontId="37" type="noConversion"/>
  </si>
  <si>
    <t>張美麗</t>
    <phoneticPr fontId="37" type="noConversion"/>
  </si>
  <si>
    <t>基隆街177號5/F C室</t>
    <phoneticPr fontId="37" type="noConversion"/>
  </si>
  <si>
    <t>6,2</t>
    <phoneticPr fontId="37" type="noConversion"/>
  </si>
  <si>
    <t>M04187</t>
    <phoneticPr fontId="37" type="noConversion"/>
  </si>
  <si>
    <t>F1218</t>
    <phoneticPr fontId="37" type="noConversion"/>
  </si>
  <si>
    <t>盧華欽</t>
    <phoneticPr fontId="37" type="noConversion"/>
  </si>
  <si>
    <t>福華街98號裕豐大廈6/F C室1號房</t>
    <phoneticPr fontId="37" type="noConversion"/>
  </si>
  <si>
    <t>18,12</t>
    <phoneticPr fontId="37" type="noConversion"/>
  </si>
  <si>
    <t>麗安邨麗榮樓613室</t>
    <phoneticPr fontId="37" type="noConversion"/>
  </si>
  <si>
    <t>F1219</t>
    <phoneticPr fontId="37" type="noConversion"/>
  </si>
  <si>
    <t>F1220</t>
    <phoneticPr fontId="37" type="noConversion"/>
  </si>
  <si>
    <t>F1221</t>
    <phoneticPr fontId="37" type="noConversion"/>
  </si>
  <si>
    <t>吳有娣</t>
    <phoneticPr fontId="37" type="noConversion"/>
  </si>
  <si>
    <t>福華街107號2/F B房</t>
    <phoneticPr fontId="37" type="noConversion"/>
  </si>
  <si>
    <t>李燕珊</t>
    <phoneticPr fontId="37" type="noConversion"/>
  </si>
  <si>
    <t>荔枝角道608號麗翠菀麗柏閣207室</t>
    <phoneticPr fontId="37" type="noConversion"/>
  </si>
  <si>
    <t>林清霞</t>
    <phoneticPr fontId="37" type="noConversion"/>
  </si>
  <si>
    <t>欽州街1A雅匯社區房屋A室G07室</t>
    <phoneticPr fontId="37" type="noConversion"/>
  </si>
  <si>
    <t>M04194</t>
    <phoneticPr fontId="37" type="noConversion"/>
  </si>
  <si>
    <t>M04197</t>
    <phoneticPr fontId="37" type="noConversion"/>
  </si>
  <si>
    <t>M04200</t>
    <phoneticPr fontId="37" type="noConversion"/>
  </si>
  <si>
    <t>M04191</t>
    <phoneticPr fontId="37" type="noConversion"/>
  </si>
  <si>
    <t>F1222</t>
  </si>
  <si>
    <t>F1223</t>
  </si>
  <si>
    <t>F1224</t>
  </si>
  <si>
    <t>葉旺南</t>
    <phoneticPr fontId="37" type="noConversion"/>
  </si>
  <si>
    <t>欽州街1A雅匯B座113室</t>
    <phoneticPr fontId="37" type="noConversion"/>
  </si>
  <si>
    <t>共享房屋</t>
    <phoneticPr fontId="37" type="noConversion"/>
  </si>
  <si>
    <t>楊妙純</t>
    <phoneticPr fontId="37" type="noConversion"/>
  </si>
  <si>
    <t>已婚</t>
    <phoneticPr fontId="37" type="noConversion"/>
  </si>
  <si>
    <t>長沙灣278號保華大廈11/F C室</t>
    <phoneticPr fontId="37" type="noConversion"/>
  </si>
  <si>
    <t>陳彥莎</t>
    <phoneticPr fontId="37" type="noConversion"/>
  </si>
  <si>
    <t>南昌街53號幹興樓7/F 2室</t>
    <phoneticPr fontId="37" type="noConversion"/>
  </si>
  <si>
    <t>單程2017</t>
    <phoneticPr fontId="37" type="noConversion"/>
  </si>
  <si>
    <t>林曉宣</t>
    <phoneticPr fontId="2" type="noConversion"/>
  </si>
  <si>
    <t>F1225</t>
    <phoneticPr fontId="37" type="noConversion"/>
  </si>
  <si>
    <t>譚清紅</t>
    <phoneticPr fontId="37" type="noConversion"/>
  </si>
  <si>
    <t>單程2020</t>
    <phoneticPr fontId="37" type="noConversion"/>
  </si>
  <si>
    <t>M04202</t>
    <phoneticPr fontId="37" type="noConversion"/>
  </si>
  <si>
    <t>M04205</t>
    <phoneticPr fontId="37" type="noConversion"/>
  </si>
  <si>
    <t>M04208</t>
    <phoneticPr fontId="37" type="noConversion"/>
  </si>
  <si>
    <t>M04211</t>
    <phoneticPr fontId="37" type="noConversion"/>
  </si>
  <si>
    <t>F1226</t>
    <phoneticPr fontId="37" type="noConversion"/>
  </si>
  <si>
    <t>李愛珍</t>
    <phoneticPr fontId="37" type="noConversion"/>
  </si>
  <si>
    <t>荔枝角道863號泓景臺3座16H</t>
    <phoneticPr fontId="37" type="noConversion"/>
  </si>
  <si>
    <t>18,7</t>
    <phoneticPr fontId="37" type="noConversion"/>
  </si>
  <si>
    <t>M04213</t>
    <phoneticPr fontId="37" type="noConversion"/>
  </si>
  <si>
    <t>海麗邨海燕樓 3309室</t>
    <phoneticPr fontId="13" type="noConversion"/>
  </si>
  <si>
    <t>趙劍英</t>
    <phoneticPr fontId="37" type="noConversion"/>
  </si>
  <si>
    <t>元州街56號3/F 四樓 D室</t>
    <phoneticPr fontId="37" type="noConversion"/>
  </si>
  <si>
    <t>M04216</t>
    <phoneticPr fontId="37" type="noConversion"/>
  </si>
  <si>
    <t>田建華</t>
    <phoneticPr fontId="37" type="noConversion"/>
  </si>
  <si>
    <t>海達邨海昌樓1215室</t>
    <phoneticPr fontId="37" type="noConversion"/>
  </si>
  <si>
    <t>劉燕華</t>
    <phoneticPr fontId="37" type="noConversion"/>
  </si>
  <si>
    <t>汝州街286號A 1/F B室</t>
    <phoneticPr fontId="37" type="noConversion"/>
  </si>
  <si>
    <t>鄭小慧</t>
    <phoneticPr fontId="37" type="noConversion"/>
  </si>
  <si>
    <t>欽州街1A雅匯A座 2/F 224室</t>
    <phoneticPr fontId="37" type="noConversion"/>
  </si>
  <si>
    <t>梁金英</t>
    <phoneticPr fontId="37" type="noConversion"/>
  </si>
  <si>
    <t>羅智琼</t>
    <phoneticPr fontId="37" type="noConversion"/>
  </si>
  <si>
    <t>單程2018</t>
    <phoneticPr fontId="37" type="noConversion"/>
  </si>
  <si>
    <t>汝州街299號唐9樓C室</t>
    <phoneticPr fontId="37" type="noConversion"/>
  </si>
  <si>
    <t>M04223</t>
    <phoneticPr fontId="37" type="noConversion"/>
  </si>
  <si>
    <t>M04226</t>
    <phoneticPr fontId="37" type="noConversion"/>
  </si>
  <si>
    <t>M04229</t>
    <phoneticPr fontId="37" type="noConversion"/>
  </si>
  <si>
    <t>M04231</t>
    <phoneticPr fontId="37" type="noConversion"/>
  </si>
  <si>
    <t>M04233</t>
    <phoneticPr fontId="37" type="noConversion"/>
  </si>
  <si>
    <t>澤安邨</t>
    <phoneticPr fontId="37" type="noConversion"/>
  </si>
  <si>
    <t>澤安邨麗澤樓1121室</t>
    <phoneticPr fontId="37" type="noConversion"/>
  </si>
  <si>
    <t>F1228</t>
    <phoneticPr fontId="37" type="noConversion"/>
  </si>
  <si>
    <t>F1229</t>
    <phoneticPr fontId="37" type="noConversion"/>
  </si>
  <si>
    <t>F1230</t>
    <phoneticPr fontId="37" type="noConversion"/>
  </si>
  <si>
    <t>F1231</t>
    <phoneticPr fontId="37" type="noConversion"/>
  </si>
  <si>
    <t>F1232</t>
    <phoneticPr fontId="37" type="noConversion"/>
  </si>
  <si>
    <t>F0687</t>
    <phoneticPr fontId="37" type="noConversion"/>
  </si>
  <si>
    <t>F0849</t>
    <phoneticPr fontId="13" type="noConversion"/>
  </si>
  <si>
    <t>F1028</t>
    <phoneticPr fontId="37" type="noConversion"/>
  </si>
  <si>
    <t>南昌街50號二樓3室</t>
    <phoneticPr fontId="2" type="noConversion"/>
  </si>
  <si>
    <t>F1233</t>
  </si>
  <si>
    <t>翁麗鴻</t>
    <phoneticPr fontId="2" type="noConversion"/>
  </si>
  <si>
    <t>福華街178號得寶大廈1/F 2號</t>
    <phoneticPr fontId="2" type="noConversion"/>
  </si>
  <si>
    <t>2女</t>
    <phoneticPr fontId="2" type="noConversion"/>
  </si>
  <si>
    <t>5,2</t>
    <phoneticPr fontId="2" type="noConversion"/>
  </si>
  <si>
    <t>Ceci</t>
    <phoneticPr fontId="2" type="noConversion"/>
  </si>
  <si>
    <t>方綺芙</t>
    <phoneticPr fontId="2" type="noConversion"/>
  </si>
  <si>
    <t>元州街78號兩洲大廈11/F A室B房</t>
    <phoneticPr fontId="2" type="noConversion"/>
  </si>
  <si>
    <t>馮雪欣</t>
    <phoneticPr fontId="2" type="noConversion"/>
  </si>
  <si>
    <t>福榮街36號唐五樓C室</t>
    <phoneticPr fontId="2" type="noConversion"/>
  </si>
  <si>
    <t>單程2023</t>
    <phoneticPr fontId="2" type="noConversion"/>
  </si>
  <si>
    <t>劉文容</t>
    <phoneticPr fontId="2" type="noConversion"/>
  </si>
  <si>
    <t>福華街89號唐二樓C室</t>
    <phoneticPr fontId="2" type="noConversion"/>
  </si>
  <si>
    <t>M04239</t>
    <phoneticPr fontId="2" type="noConversion"/>
  </si>
  <si>
    <t>M04242</t>
    <phoneticPr fontId="2" type="noConversion"/>
  </si>
  <si>
    <t>M04245</t>
    <phoneticPr fontId="2" type="noConversion"/>
  </si>
  <si>
    <t>M04247</t>
    <phoneticPr fontId="2" type="noConversion"/>
  </si>
  <si>
    <t>蘇屋邨二期荷花樓1007室</t>
    <phoneticPr fontId="2" type="noConversion"/>
  </si>
  <si>
    <t>欽州街44-50號就安大厦10/F C室A房</t>
    <phoneticPr fontId="2" type="noConversion"/>
  </si>
  <si>
    <t>2女4歲,0歲</t>
    <phoneticPr fontId="2" type="noConversion"/>
  </si>
  <si>
    <t>4,0</t>
    <phoneticPr fontId="37" type="noConversion"/>
  </si>
  <si>
    <t>夏萍</t>
    <phoneticPr fontId="2" type="noConversion"/>
  </si>
  <si>
    <t>F1237</t>
  </si>
  <si>
    <t>F1238</t>
  </si>
  <si>
    <t>彭美丹</t>
    <phoneticPr fontId="2" type="noConversion"/>
  </si>
  <si>
    <t>女</t>
    <phoneticPr fontId="2" type="noConversion"/>
  </si>
  <si>
    <t>海麗邨海暉樓109室</t>
    <phoneticPr fontId="2" type="noConversion"/>
  </si>
  <si>
    <t>2女</t>
    <phoneticPr fontId="2" type="noConversion"/>
  </si>
  <si>
    <t>11,9</t>
    <phoneticPr fontId="2" type="noConversion"/>
  </si>
  <si>
    <t>吳坤陽</t>
    <phoneticPr fontId="2" type="noConversion"/>
  </si>
  <si>
    <t>石硤尾邨</t>
    <phoneticPr fontId="2" type="noConversion"/>
  </si>
  <si>
    <t>石硤尾邨42座1105室</t>
    <phoneticPr fontId="2" type="noConversion"/>
  </si>
  <si>
    <t>1子</t>
    <phoneticPr fontId="2" type="noConversion"/>
  </si>
  <si>
    <t>M04249</t>
    <phoneticPr fontId="2" type="noConversion"/>
  </si>
  <si>
    <t>M04252</t>
    <phoneticPr fontId="2" type="noConversion"/>
  </si>
  <si>
    <t>F1239</t>
  </si>
  <si>
    <t>F1240</t>
  </si>
  <si>
    <t>尹敏玲</t>
    <phoneticPr fontId="2" type="noConversion"/>
  </si>
  <si>
    <t>女</t>
    <phoneticPr fontId="2" type="noConversion"/>
  </si>
  <si>
    <t>元州街</t>
    <phoneticPr fontId="2" type="noConversion"/>
  </si>
  <si>
    <t>元州街420號後座三樓B房</t>
    <phoneticPr fontId="2" type="noConversion"/>
  </si>
  <si>
    <t>黃素媚</t>
    <phoneticPr fontId="2" type="noConversion"/>
  </si>
  <si>
    <t>已婚</t>
    <phoneticPr fontId="2" type="noConversion"/>
  </si>
  <si>
    <t>汝州街</t>
    <phoneticPr fontId="2" type="noConversion"/>
  </si>
  <si>
    <t>M04254</t>
    <phoneticPr fontId="2" type="noConversion"/>
  </si>
  <si>
    <t>M04257</t>
    <phoneticPr fontId="2" type="noConversion"/>
  </si>
  <si>
    <t>2子11,9歲, 1女18歲</t>
    <phoneticPr fontId="2" type="noConversion"/>
  </si>
  <si>
    <t>六</t>
    <phoneticPr fontId="2" type="noConversion"/>
  </si>
  <si>
    <t>關栩雯</t>
    <phoneticPr fontId="2" type="noConversion"/>
  </si>
  <si>
    <t>F1227</t>
    <phoneticPr fontId="37" type="noConversion"/>
  </si>
  <si>
    <t>F1241</t>
  </si>
  <si>
    <t>F1242</t>
  </si>
  <si>
    <t>唐麗英</t>
    <phoneticPr fontId="2" type="noConversion"/>
  </si>
  <si>
    <t>已婚</t>
    <phoneticPr fontId="2" type="noConversion"/>
  </si>
  <si>
    <t>女</t>
    <phoneticPr fontId="2" type="noConversion"/>
  </si>
  <si>
    <t>福華街98號裕豐大廈12/F B室C房</t>
    <phoneticPr fontId="2" type="noConversion"/>
  </si>
  <si>
    <t>1子1女</t>
    <phoneticPr fontId="2" type="noConversion"/>
  </si>
  <si>
    <t>陳君娜</t>
    <phoneticPr fontId="2" type="noConversion"/>
  </si>
  <si>
    <t>2子</t>
    <phoneticPr fontId="2" type="noConversion"/>
  </si>
  <si>
    <t>12,2</t>
    <phoneticPr fontId="2" type="noConversion"/>
  </si>
  <si>
    <t>M04259</t>
    <phoneticPr fontId="2" type="noConversion"/>
  </si>
  <si>
    <t>M04262</t>
    <phoneticPr fontId="2" type="noConversion"/>
  </si>
  <si>
    <t>六</t>
    <phoneticPr fontId="2" type="noConversion"/>
  </si>
  <si>
    <t>F1234</t>
    <phoneticPr fontId="2" type="noConversion"/>
  </si>
  <si>
    <t>F1236</t>
    <phoneticPr fontId="2" type="noConversion"/>
  </si>
  <si>
    <t>F1235</t>
    <phoneticPr fontId="2" type="noConversion"/>
  </si>
  <si>
    <t>F1243</t>
  </si>
  <si>
    <t>陳琪莎</t>
    <phoneticPr fontId="2" type="noConversion"/>
  </si>
  <si>
    <t>女</t>
    <phoneticPr fontId="2" type="noConversion"/>
  </si>
  <si>
    <t>蘇屋邨</t>
    <phoneticPr fontId="2" type="noConversion"/>
  </si>
  <si>
    <t>蘇屋邨彩雀樓317室</t>
    <phoneticPr fontId="2" type="noConversion"/>
  </si>
  <si>
    <t>公屋</t>
    <phoneticPr fontId="2" type="noConversion"/>
  </si>
  <si>
    <t>2子1女</t>
    <phoneticPr fontId="2" type="noConversion"/>
  </si>
  <si>
    <t>9,6</t>
    <phoneticPr fontId="2" type="noConversion"/>
  </si>
  <si>
    <t>F0711</t>
    <phoneticPr fontId="2" type="noConversion"/>
  </si>
  <si>
    <t>M00711</t>
    <phoneticPr fontId="2" type="noConversion"/>
  </si>
  <si>
    <t>M04265</t>
    <phoneticPr fontId="2" type="noConversion"/>
  </si>
  <si>
    <t>F1244</t>
  </si>
  <si>
    <t>梁偉儀</t>
    <phoneticPr fontId="2" type="noConversion"/>
  </si>
  <si>
    <t>女</t>
    <phoneticPr fontId="2" type="noConversion"/>
  </si>
  <si>
    <t>白田邨</t>
    <phoneticPr fontId="2" type="noConversion"/>
  </si>
  <si>
    <t>白田邨清田樓407室</t>
    <phoneticPr fontId="2" type="noConversion"/>
  </si>
  <si>
    <t>2女</t>
    <phoneticPr fontId="2" type="noConversion"/>
  </si>
  <si>
    <t>11,9</t>
    <phoneticPr fontId="2" type="noConversion"/>
  </si>
  <si>
    <t>M04269</t>
    <phoneticPr fontId="2" type="noConversion"/>
  </si>
  <si>
    <t>F1245</t>
    <phoneticPr fontId="2" type="noConversion"/>
  </si>
  <si>
    <t>陸綺梅</t>
    <phoneticPr fontId="2" type="noConversion"/>
  </si>
  <si>
    <t>女</t>
    <phoneticPr fontId="2" type="noConversion"/>
  </si>
  <si>
    <t>石硤尾邨美薈樓2015室</t>
    <phoneticPr fontId="2" type="noConversion"/>
  </si>
  <si>
    <t>1女</t>
    <phoneticPr fontId="2" type="noConversion"/>
  </si>
  <si>
    <t>M04272</t>
    <phoneticPr fontId="2" type="noConversion"/>
  </si>
  <si>
    <t>營盤街163號建安大厦7/F A室</t>
    <phoneticPr fontId="2" type="noConversion"/>
  </si>
  <si>
    <t>F1246</t>
    <phoneticPr fontId="2" type="noConversion"/>
  </si>
  <si>
    <t>F1247</t>
    <phoneticPr fontId="2" type="noConversion"/>
  </si>
  <si>
    <t>梁惠紅</t>
    <phoneticPr fontId="2" type="noConversion"/>
  </si>
  <si>
    <t>1子2女</t>
    <phoneticPr fontId="2" type="noConversion"/>
  </si>
  <si>
    <t>16,13</t>
    <phoneticPr fontId="2" type="noConversion"/>
  </si>
  <si>
    <t>李俏芬</t>
    <phoneticPr fontId="2" type="noConversion"/>
  </si>
  <si>
    <t>海麗邨海雅樓1004室</t>
    <phoneticPr fontId="2" type="noConversion"/>
  </si>
  <si>
    <t>10,8</t>
    <phoneticPr fontId="2" type="noConversion"/>
  </si>
  <si>
    <t>M04274</t>
    <phoneticPr fontId="2" type="noConversion"/>
  </si>
  <si>
    <t>M04278</t>
    <phoneticPr fontId="2" type="noConversion"/>
  </si>
  <si>
    <t>白田邨康田樓1601室</t>
    <phoneticPr fontId="37" type="noConversion"/>
  </si>
  <si>
    <t>汝州街167號一樓C室</t>
    <phoneticPr fontId="2" type="noConversion"/>
  </si>
  <si>
    <t>汝州街254號3/F唐四樓A</t>
    <phoneticPr fontId="2" type="noConversion"/>
  </si>
  <si>
    <t>海達邨海榮樓2304室</t>
    <phoneticPr fontId="2" type="noConversion"/>
  </si>
  <si>
    <t>海達邨</t>
    <phoneticPr fontId="2" type="noConversion"/>
  </si>
  <si>
    <t>青山道</t>
    <phoneticPr fontId="2" type="noConversion"/>
  </si>
  <si>
    <t>慈雲山慈民邨民泰樓1511室</t>
    <phoneticPr fontId="2" type="noConversion"/>
  </si>
  <si>
    <t>慈民邨</t>
    <phoneticPr fontId="2" type="noConversion"/>
  </si>
  <si>
    <t>太子道西85號利盛大厦13/F A室B房</t>
    <phoneticPr fontId="2" type="noConversion"/>
  </si>
  <si>
    <t>太子道西</t>
    <phoneticPr fontId="2" type="noConversion"/>
  </si>
  <si>
    <t>F0009</t>
  </si>
  <si>
    <t>F0011</t>
  </si>
  <si>
    <t>F0012</t>
  </si>
  <si>
    <t>F0020</t>
  </si>
  <si>
    <t>F0021</t>
  </si>
  <si>
    <t>F0022</t>
  </si>
  <si>
    <t>F0023</t>
  </si>
  <si>
    <t>F0024</t>
  </si>
  <si>
    <t>F0026</t>
  </si>
  <si>
    <t>F0027</t>
  </si>
  <si>
    <t>F0028</t>
  </si>
  <si>
    <t>F0029</t>
  </si>
  <si>
    <t>F0036</t>
  </si>
  <si>
    <t>F0037</t>
  </si>
  <si>
    <t>F0038</t>
  </si>
  <si>
    <t>F0039</t>
  </si>
  <si>
    <t>F0040</t>
  </si>
  <si>
    <t>F0043</t>
  </si>
  <si>
    <t>F0044</t>
  </si>
  <si>
    <t>F0045</t>
  </si>
  <si>
    <t>F0046</t>
  </si>
  <si>
    <t>F0047</t>
  </si>
  <si>
    <t>F0048</t>
  </si>
  <si>
    <t>F0050</t>
  </si>
  <si>
    <t>F0051</t>
  </si>
  <si>
    <t>F0052</t>
  </si>
  <si>
    <t>F0053</t>
  </si>
  <si>
    <t>F0055</t>
  </si>
  <si>
    <t>F0056</t>
  </si>
  <si>
    <t>F0059</t>
  </si>
  <si>
    <t>F0060</t>
  </si>
  <si>
    <t>F0061</t>
  </si>
  <si>
    <t>F0064</t>
  </si>
  <si>
    <t>F0074</t>
  </si>
  <si>
    <t>F0066</t>
  </si>
  <si>
    <t>F0068</t>
  </si>
  <si>
    <t>F0069</t>
  </si>
  <si>
    <t>F0073</t>
  </si>
  <si>
    <t>F0075</t>
  </si>
  <si>
    <t>F0076</t>
  </si>
  <si>
    <t>F0077</t>
  </si>
  <si>
    <t>F0078</t>
  </si>
  <si>
    <t>F0079</t>
  </si>
  <si>
    <t>F0082</t>
  </si>
  <si>
    <t>F0083</t>
  </si>
  <si>
    <t>F0085</t>
  </si>
  <si>
    <t>F0086</t>
  </si>
  <si>
    <t>F0088</t>
  </si>
  <si>
    <t>F0100</t>
  </si>
  <si>
    <t>F0090</t>
  </si>
  <si>
    <t>F0096</t>
  </si>
  <si>
    <t>F0101</t>
  </si>
  <si>
    <t>F0102</t>
  </si>
  <si>
    <t>F0104</t>
  </si>
  <si>
    <t>F0105</t>
  </si>
  <si>
    <t>F0107</t>
  </si>
  <si>
    <t>F0108</t>
  </si>
  <si>
    <t>F0109</t>
  </si>
  <si>
    <t>F0110</t>
  </si>
  <si>
    <t>F0113</t>
  </si>
  <si>
    <t>F0114</t>
  </si>
  <si>
    <t>F0116</t>
  </si>
  <si>
    <t>F0132</t>
  </si>
  <si>
    <t>F0119</t>
  </si>
  <si>
    <t>F0120</t>
  </si>
  <si>
    <t>F0121</t>
  </si>
  <si>
    <t>F0122</t>
  </si>
  <si>
    <t>F0123</t>
  </si>
  <si>
    <t>F0125</t>
  </si>
  <si>
    <t>F0126</t>
  </si>
  <si>
    <t>F0127</t>
  </si>
  <si>
    <t>F0128</t>
  </si>
  <si>
    <t>F0129</t>
  </si>
  <si>
    <t>F0130</t>
  </si>
  <si>
    <t>F0131</t>
  </si>
  <si>
    <t>F0134</t>
  </si>
  <si>
    <t>F0135</t>
  </si>
  <si>
    <t>F0136</t>
  </si>
  <si>
    <t>F0137</t>
  </si>
  <si>
    <t>F0138</t>
  </si>
  <si>
    <t>F0139</t>
  </si>
  <si>
    <t>F0140</t>
  </si>
  <si>
    <t>F0142</t>
  </si>
  <si>
    <t>F0143</t>
  </si>
  <si>
    <t>F0145</t>
  </si>
  <si>
    <t>F0146</t>
  </si>
  <si>
    <t>F0147</t>
  </si>
  <si>
    <t>F0148</t>
  </si>
  <si>
    <t>F0153</t>
  </si>
  <si>
    <t>F0154</t>
  </si>
  <si>
    <t>F0155</t>
  </si>
  <si>
    <t>F0156</t>
  </si>
  <si>
    <t>F0157</t>
  </si>
  <si>
    <t>F0159</t>
  </si>
  <si>
    <t>F0160</t>
  </si>
  <si>
    <t>F0161</t>
  </si>
  <si>
    <t>F0162</t>
  </si>
  <si>
    <t>F0165</t>
  </si>
  <si>
    <t>F0167</t>
  </si>
  <si>
    <t>F0171</t>
  </si>
  <si>
    <t>F0172</t>
  </si>
  <si>
    <t>F0173</t>
  </si>
  <si>
    <t>F0174</t>
  </si>
  <si>
    <t>F0175</t>
  </si>
  <si>
    <t>F0176</t>
  </si>
  <si>
    <t>F0177</t>
  </si>
  <si>
    <t>F0178</t>
  </si>
  <si>
    <t>F0180</t>
  </si>
  <si>
    <t>F0181</t>
  </si>
  <si>
    <t>F0183</t>
  </si>
  <si>
    <t>F0186</t>
  </si>
  <si>
    <t>F0187</t>
  </si>
  <si>
    <t>F0188</t>
  </si>
  <si>
    <t>F0193</t>
  </si>
  <si>
    <t>F0195</t>
  </si>
  <si>
    <t>F0194</t>
  </si>
  <si>
    <t>F0196</t>
  </si>
  <si>
    <t>F0198</t>
  </si>
  <si>
    <t>F0199</t>
  </si>
  <si>
    <t>F0200</t>
  </si>
  <si>
    <t>F0201</t>
  </si>
  <si>
    <t>F0202</t>
  </si>
  <si>
    <t>F0205</t>
  </si>
  <si>
    <t>F0207</t>
  </si>
  <si>
    <t>F0209</t>
  </si>
  <si>
    <t>F0210</t>
  </si>
  <si>
    <t>F0211</t>
  </si>
  <si>
    <t>F0212</t>
  </si>
  <si>
    <t>F0214</t>
  </si>
  <si>
    <t>F0217</t>
  </si>
  <si>
    <t>F0218</t>
  </si>
  <si>
    <t>F0219</t>
  </si>
  <si>
    <t>F0221</t>
  </si>
  <si>
    <t>F0223</t>
  </si>
  <si>
    <t>F0225</t>
  </si>
  <si>
    <t>F0226</t>
  </si>
  <si>
    <t>F0227</t>
  </si>
  <si>
    <t>F0228</t>
  </si>
  <si>
    <t>F0229</t>
  </si>
  <si>
    <t>F0231</t>
  </si>
  <si>
    <t>F0232</t>
  </si>
  <si>
    <t>F0239</t>
  </si>
  <si>
    <t>F0242</t>
  </si>
  <si>
    <t>F0234</t>
  </si>
  <si>
    <t>F0235</t>
  </si>
  <si>
    <t>F0238</t>
  </si>
  <si>
    <t>F0241</t>
  </si>
  <si>
    <t>F0243</t>
  </si>
  <si>
    <t>F0245</t>
  </si>
  <si>
    <t>F0246</t>
  </si>
  <si>
    <t>F0247</t>
  </si>
  <si>
    <t>F0248</t>
  </si>
  <si>
    <t>F0249</t>
  </si>
  <si>
    <t>F0250</t>
  </si>
  <si>
    <t>F0251</t>
  </si>
  <si>
    <t>F0254</t>
  </si>
  <si>
    <t>F0255</t>
  </si>
  <si>
    <t>F0257</t>
  </si>
  <si>
    <t>F0258</t>
  </si>
  <si>
    <t>F0259</t>
  </si>
  <si>
    <t>F0260</t>
  </si>
  <si>
    <t>F0261</t>
  </si>
  <si>
    <t>F0262</t>
  </si>
  <si>
    <t>F0264</t>
  </si>
  <si>
    <t>F0265</t>
  </si>
  <si>
    <t>F0266</t>
  </si>
  <si>
    <t>F0267</t>
  </si>
  <si>
    <t>F0270</t>
  </si>
  <si>
    <t>F0272</t>
  </si>
  <si>
    <t>F0273</t>
  </si>
  <si>
    <t>F0274</t>
  </si>
  <si>
    <t>F0276</t>
  </si>
  <si>
    <t>F0277</t>
  </si>
  <si>
    <t>F0278</t>
  </si>
  <si>
    <t>F0279</t>
  </si>
  <si>
    <t>F0280</t>
  </si>
  <si>
    <t>F0281</t>
  </si>
  <si>
    <t>F0282</t>
  </si>
  <si>
    <t>F0283</t>
  </si>
  <si>
    <t>F0286</t>
  </si>
  <si>
    <t>F0289</t>
  </si>
  <si>
    <t>F0292</t>
  </si>
  <si>
    <t>F0293</t>
  </si>
  <si>
    <t>F0295</t>
  </si>
  <si>
    <t>F0296</t>
  </si>
  <si>
    <t>F0297</t>
  </si>
  <si>
    <t>F0300</t>
  </si>
  <si>
    <t>F0301</t>
  </si>
  <si>
    <t>F0303</t>
  </si>
  <si>
    <t>F0304</t>
  </si>
  <si>
    <t>F0306</t>
  </si>
  <si>
    <t>F0307</t>
  </si>
  <si>
    <t>F0309</t>
  </si>
  <si>
    <t>F0310</t>
  </si>
  <si>
    <t>F0313</t>
  </si>
  <si>
    <t>F0316</t>
  </si>
  <si>
    <t>F0317</t>
  </si>
  <si>
    <t>F0318</t>
  </si>
  <si>
    <t>F0320</t>
  </si>
  <si>
    <t>F0321</t>
  </si>
  <si>
    <t>F0323</t>
  </si>
  <si>
    <t>F0325</t>
  </si>
  <si>
    <t>F0326</t>
  </si>
  <si>
    <t>F0330</t>
  </si>
  <si>
    <t>F0331</t>
  </si>
  <si>
    <t>F0332</t>
  </si>
  <si>
    <t>F0337</t>
  </si>
  <si>
    <t>F0338</t>
  </si>
  <si>
    <t>F0339</t>
  </si>
  <si>
    <t>F0342</t>
  </si>
  <si>
    <t>F0343</t>
  </si>
  <si>
    <t>F0344</t>
  </si>
  <si>
    <t>F0345</t>
  </si>
  <si>
    <t>F0348</t>
  </si>
  <si>
    <t>F0349</t>
  </si>
  <si>
    <t>F0350</t>
  </si>
  <si>
    <t>F0352</t>
  </si>
  <si>
    <t>F0353</t>
  </si>
  <si>
    <t>F0354</t>
  </si>
  <si>
    <t>F0355</t>
  </si>
  <si>
    <t>F0356</t>
  </si>
  <si>
    <t>F0357</t>
  </si>
  <si>
    <t>F0358</t>
  </si>
  <si>
    <t>F0384</t>
  </si>
  <si>
    <t>F0360</t>
  </si>
  <si>
    <t>F0363</t>
  </si>
  <si>
    <t>F0364</t>
  </si>
  <si>
    <t>F0365</t>
  </si>
  <si>
    <t>F0367</t>
  </si>
  <si>
    <t>F0369</t>
  </si>
  <si>
    <t>F0370</t>
  </si>
  <si>
    <t>F0371</t>
  </si>
  <si>
    <t>F0375</t>
  </si>
  <si>
    <t>F0373</t>
  </si>
  <si>
    <t>F0379</t>
  </si>
  <si>
    <t>F0381</t>
  </si>
  <si>
    <t>F0383</t>
  </si>
  <si>
    <t>F0387</t>
  </si>
  <si>
    <t>F0388</t>
  </si>
  <si>
    <t>F0389</t>
  </si>
  <si>
    <t>F0392</t>
  </si>
  <si>
    <t>F0393</t>
  </si>
  <si>
    <t>F0397</t>
  </si>
  <si>
    <t>F0398</t>
  </si>
  <si>
    <t>F0399</t>
  </si>
  <si>
    <t>F0402</t>
  </si>
  <si>
    <t>F0403</t>
  </si>
  <si>
    <t>F0404</t>
  </si>
  <si>
    <t>F0405</t>
  </si>
  <si>
    <t>F0406</t>
  </si>
  <si>
    <t>F0407</t>
  </si>
  <si>
    <t>F0408</t>
  </si>
  <si>
    <t>F0409</t>
  </si>
  <si>
    <t>F0410</t>
  </si>
  <si>
    <t>F0411</t>
  </si>
  <si>
    <t>F0412</t>
  </si>
  <si>
    <t>F0415</t>
  </si>
  <si>
    <t>F0416</t>
  </si>
  <si>
    <t>F0417</t>
  </si>
  <si>
    <t>F0418</t>
  </si>
  <si>
    <t>F0422</t>
  </si>
  <si>
    <t>F0423</t>
  </si>
  <si>
    <t>F0426</t>
  </si>
  <si>
    <t>F0428</t>
  </si>
  <si>
    <t>F0429</t>
  </si>
  <si>
    <t>F0431</t>
  </si>
  <si>
    <t>F0434</t>
  </si>
  <si>
    <t>F0435</t>
  </si>
  <si>
    <t>F0436</t>
  </si>
  <si>
    <t>F0437</t>
  </si>
  <si>
    <t>F0442</t>
  </si>
  <si>
    <t>F0443</t>
  </si>
  <si>
    <t>F0445</t>
  </si>
  <si>
    <t>F0440</t>
  </si>
  <si>
    <t>F0446</t>
  </si>
  <si>
    <t>F0447</t>
  </si>
  <si>
    <t>F0449</t>
  </si>
  <si>
    <t>F0450</t>
  </si>
  <si>
    <t>F0452</t>
  </si>
  <si>
    <t>F0453</t>
  </si>
  <si>
    <t>F0454</t>
  </si>
  <si>
    <t>F0458</t>
  </si>
  <si>
    <t>F0459</t>
  </si>
  <si>
    <t>F0461</t>
  </si>
  <si>
    <t>F0451</t>
  </si>
  <si>
    <t>F0456</t>
  </si>
  <si>
    <t>F0464</t>
  </si>
  <si>
    <t>F0465</t>
  </si>
  <si>
    <t>F0466</t>
  </si>
  <si>
    <t>F0478</t>
  </si>
  <si>
    <t>F0481</t>
  </si>
  <si>
    <t>F0482</t>
  </si>
  <si>
    <t>F0483</t>
  </si>
  <si>
    <t>F0486</t>
  </si>
  <si>
    <t>F0487</t>
  </si>
  <si>
    <t>F0488</t>
  </si>
  <si>
    <t>F0489</t>
  </si>
  <si>
    <t>F0490</t>
  </si>
  <si>
    <t>F0491</t>
  </si>
  <si>
    <t>F0492</t>
  </si>
  <si>
    <t>F0494</t>
  </si>
  <si>
    <t>F0495</t>
  </si>
  <si>
    <t>F0496</t>
  </si>
  <si>
    <t>F0497</t>
  </si>
  <si>
    <t>F0499</t>
  </si>
  <si>
    <t>F0500</t>
  </si>
  <si>
    <t>F0502</t>
  </si>
  <si>
    <t>F0503</t>
  </si>
  <si>
    <t>F0505</t>
  </si>
  <si>
    <t>F0515</t>
  </si>
  <si>
    <t>F0516</t>
  </si>
  <si>
    <t>F0517</t>
  </si>
  <si>
    <t>F0519</t>
  </si>
  <si>
    <t>F0521</t>
  </si>
  <si>
    <t>F0522</t>
  </si>
  <si>
    <t>F0524</t>
  </si>
  <si>
    <t>F0527</t>
  </si>
  <si>
    <t>F0530</t>
  </si>
  <si>
    <t>F0531</t>
  </si>
  <si>
    <t>F0533</t>
  </si>
  <si>
    <t>F0536</t>
  </si>
  <si>
    <t>F0537</t>
  </si>
  <si>
    <t>F0539</t>
  </si>
  <si>
    <t>F0540</t>
  </si>
  <si>
    <t>F0542</t>
  </si>
  <si>
    <t>F0544</t>
  </si>
  <si>
    <t>F0547</t>
  </si>
  <si>
    <t>F0552</t>
  </si>
  <si>
    <t>F0554</t>
  </si>
  <si>
    <t>F0557</t>
  </si>
  <si>
    <t>F0558</t>
  </si>
  <si>
    <t>F0560</t>
  </si>
  <si>
    <t>F0562</t>
  </si>
  <si>
    <t>F0563</t>
  </si>
  <si>
    <t>F0565</t>
  </si>
  <si>
    <t>F0573</t>
  </si>
  <si>
    <t>F0575</t>
  </si>
  <si>
    <t>F0578</t>
  </si>
  <si>
    <t>F0579</t>
  </si>
  <si>
    <t>F0582</t>
  </si>
  <si>
    <t>F0585</t>
  </si>
  <si>
    <t>F0589</t>
  </si>
  <si>
    <t>F0591</t>
  </si>
  <si>
    <t>F0593</t>
  </si>
  <si>
    <t>F0595</t>
  </si>
  <si>
    <t>F0596</t>
  </si>
  <si>
    <t>F0598</t>
  </si>
  <si>
    <t>F0601</t>
  </si>
  <si>
    <t>F0608</t>
  </si>
  <si>
    <t>F0610</t>
  </si>
  <si>
    <t>F0614</t>
  </si>
  <si>
    <t>F0615</t>
  </si>
  <si>
    <t>F0616</t>
  </si>
  <si>
    <t>F0619</t>
  </si>
  <si>
    <t>F0621</t>
  </si>
  <si>
    <t>F0622</t>
  </si>
  <si>
    <t>F0625</t>
  </si>
  <si>
    <t>F0627</t>
  </si>
  <si>
    <t>F0629</t>
  </si>
  <si>
    <t>F0632</t>
  </si>
  <si>
    <t>F0638</t>
  </si>
  <si>
    <t>F0641</t>
  </si>
  <si>
    <t>F0643</t>
  </si>
  <si>
    <t>F0647</t>
  </si>
  <si>
    <t>F0651</t>
  </si>
  <si>
    <t>F0654</t>
  </si>
  <si>
    <t>F0657</t>
  </si>
  <si>
    <t>F0660</t>
  </si>
  <si>
    <t>F0664</t>
  </si>
  <si>
    <t>F0669</t>
  </si>
  <si>
    <t>F0671</t>
  </si>
  <si>
    <t>F0672</t>
  </si>
  <si>
    <t>F0673</t>
  </si>
  <si>
    <t>F0674</t>
  </si>
  <si>
    <t>F0676</t>
  </si>
  <si>
    <t>F0677</t>
  </si>
  <si>
    <t>F0679</t>
  </si>
  <si>
    <t>F0680</t>
  </si>
  <si>
    <t>F0684</t>
  </si>
  <si>
    <t>F0686</t>
  </si>
  <si>
    <t>F0688</t>
  </si>
  <si>
    <t>F0694</t>
  </si>
  <si>
    <t>F0695</t>
  </si>
  <si>
    <t>F0697</t>
  </si>
  <si>
    <t>F0698</t>
  </si>
  <si>
    <t>F0699</t>
  </si>
  <si>
    <t>F0702</t>
  </si>
  <si>
    <t>F0705</t>
  </si>
  <si>
    <t>F0706</t>
  </si>
  <si>
    <t>F0710</t>
  </si>
  <si>
    <t>F0712</t>
  </si>
  <si>
    <t>F0713</t>
  </si>
  <si>
    <t>F0717</t>
  </si>
  <si>
    <t>F0718</t>
  </si>
  <si>
    <t>F0720</t>
  </si>
  <si>
    <t>F0729</t>
  </si>
  <si>
    <t>F0734</t>
  </si>
  <si>
    <t>F0735</t>
  </si>
  <si>
    <t>F0737</t>
  </si>
  <si>
    <t>F0742</t>
  </si>
  <si>
    <t>F0745</t>
  </si>
  <si>
    <t>F0744</t>
  </si>
  <si>
    <t>F0757</t>
  </si>
  <si>
    <t>F0759</t>
  </si>
  <si>
    <t>F0768</t>
  </si>
  <si>
    <t>F0769</t>
  </si>
  <si>
    <t>F0770</t>
  </si>
  <si>
    <t>F0781</t>
  </si>
  <si>
    <t>F0788</t>
  </si>
  <si>
    <t>F0789</t>
  </si>
  <si>
    <t>F0799</t>
  </si>
  <si>
    <t>F0800</t>
  </si>
  <si>
    <t>F0801</t>
  </si>
  <si>
    <t>F0807</t>
  </si>
  <si>
    <t>F0808</t>
  </si>
  <si>
    <t>F0812</t>
  </si>
  <si>
    <t>F0813</t>
  </si>
  <si>
    <t>F0814</t>
  </si>
  <si>
    <t>F0817</t>
  </si>
  <si>
    <t>F0908</t>
  </si>
  <si>
    <t>F0909</t>
  </si>
  <si>
    <t>F0910</t>
  </si>
  <si>
    <t>F0918</t>
  </si>
  <si>
    <t>F0919</t>
  </si>
  <si>
    <t>F1007</t>
  </si>
  <si>
    <t>F0000</t>
  </si>
  <si>
    <t>F0244</t>
  </si>
  <si>
    <t>F0144</t>
  </si>
  <si>
    <t>F0164</t>
  </si>
  <si>
    <t>F0092</t>
  </si>
  <si>
    <t>F1034</t>
  </si>
  <si>
    <t>F0455</t>
  </si>
  <si>
    <t>F0439</t>
  </si>
  <si>
    <t>F0042</t>
  </si>
  <si>
    <t>F0103</t>
  </si>
  <si>
    <t>F0184</t>
  </si>
  <si>
    <t>F0204</t>
  </si>
  <si>
    <t>F0256</t>
  </si>
  <si>
    <t>F0346</t>
  </si>
  <si>
    <t>F0385</t>
  </si>
  <si>
    <t>F0414</t>
  </si>
  <si>
    <t>F0433</t>
  </si>
  <si>
    <t>F0506</t>
  </si>
  <si>
    <t>F0656</t>
  </si>
  <si>
    <t>M03704</t>
  </si>
  <si>
    <t>F1186</t>
  </si>
  <si>
    <t>F1194</t>
  </si>
  <si>
    <t>F0312</t>
  </si>
  <si>
    <t>F0305</t>
  </si>
  <si>
    <t>F1044</t>
  </si>
  <si>
    <t>F0311</t>
  </si>
  <si>
    <t>F0335</t>
  </si>
  <si>
    <t>M00006</t>
  </si>
  <si>
    <t>M00008</t>
  </si>
  <si>
    <t>M00009</t>
  </si>
  <si>
    <t>M00011</t>
  </si>
  <si>
    <t>M00012</t>
  </si>
  <si>
    <t>M00020</t>
  </si>
  <si>
    <t>M00021</t>
  </si>
  <si>
    <t>M00022</t>
  </si>
  <si>
    <t>M00024</t>
  </si>
  <si>
    <t>M00026</t>
  </si>
  <si>
    <t>M00027</t>
  </si>
  <si>
    <t>M00028</t>
  </si>
  <si>
    <t>M00029</t>
  </si>
  <si>
    <t>M00036</t>
  </si>
  <si>
    <t>M00037</t>
  </si>
  <si>
    <t>M00038</t>
  </si>
  <si>
    <t>M00039</t>
  </si>
  <si>
    <t>M00040</t>
  </si>
  <si>
    <t>M00043</t>
  </si>
  <si>
    <t>M00044</t>
  </si>
  <si>
    <t>M00045</t>
  </si>
  <si>
    <t>M00046</t>
  </si>
  <si>
    <t>M00047</t>
  </si>
  <si>
    <t>M00048</t>
  </si>
  <si>
    <t>M00049</t>
  </si>
  <si>
    <t>M00050</t>
  </si>
  <si>
    <t>M00051</t>
  </si>
  <si>
    <t>M00052</t>
  </si>
  <si>
    <t>M00053</t>
  </si>
  <si>
    <t>M00055</t>
  </si>
  <si>
    <t>M00056</t>
  </si>
  <si>
    <t>M00059</t>
  </si>
  <si>
    <t>M00060</t>
  </si>
  <si>
    <t>M00061</t>
  </si>
  <si>
    <t>M00064</t>
  </si>
  <si>
    <t>M00074</t>
  </si>
  <si>
    <t>M00066</t>
  </si>
  <si>
    <t>M00068</t>
  </si>
  <si>
    <t>M00069</t>
  </si>
  <si>
    <t>M00073</t>
  </si>
  <si>
    <t>M00075</t>
  </si>
  <si>
    <t>M00076</t>
  </si>
  <si>
    <t>M00077</t>
  </si>
  <si>
    <t>M00078</t>
  </si>
  <si>
    <t>M00079</t>
  </si>
  <si>
    <t>M00085</t>
  </si>
  <si>
    <t>M00086</t>
  </si>
  <si>
    <t>M00088</t>
  </si>
  <si>
    <t>M00100</t>
  </si>
  <si>
    <t>M00101</t>
  </si>
  <si>
    <t>M00102</t>
  </si>
  <si>
    <t>M00104</t>
  </si>
  <si>
    <t>M00105</t>
  </si>
  <si>
    <t>M00107</t>
  </si>
  <si>
    <t>M00108</t>
  </si>
  <si>
    <t>M00109</t>
  </si>
  <si>
    <t>M00110</t>
  </si>
  <si>
    <t>M00113</t>
  </si>
  <si>
    <t>M00114</t>
  </si>
  <si>
    <t>M00116</t>
  </si>
  <si>
    <t>M00132</t>
  </si>
  <si>
    <t>M00119</t>
  </si>
  <si>
    <t>M00120</t>
  </si>
  <si>
    <t>M00121</t>
  </si>
  <si>
    <t>M00122</t>
  </si>
  <si>
    <t>M00123</t>
  </si>
  <si>
    <t>M00125</t>
  </si>
  <si>
    <t>M00126</t>
  </si>
  <si>
    <t>M00127</t>
  </si>
  <si>
    <t>M00128</t>
  </si>
  <si>
    <t>M00129</t>
  </si>
  <si>
    <t>M00130</t>
  </si>
  <si>
    <t>M00131</t>
  </si>
  <si>
    <t>M00134</t>
  </si>
  <si>
    <t>M00135</t>
  </si>
  <si>
    <t>M00136</t>
  </si>
  <si>
    <t>M00137</t>
  </si>
  <si>
    <t>M00139</t>
  </si>
  <si>
    <t>M00140</t>
  </si>
  <si>
    <t>M00145</t>
  </si>
  <si>
    <t>M00146</t>
  </si>
  <si>
    <t>M00147</t>
  </si>
  <si>
    <t>M00148</t>
  </si>
  <si>
    <t>M00153</t>
  </si>
  <si>
    <t>M00154</t>
  </si>
  <si>
    <t>M00155</t>
  </si>
  <si>
    <t>M00156</t>
  </si>
  <si>
    <t>M00157</t>
  </si>
  <si>
    <t>M00159</t>
  </si>
  <si>
    <t>M00160</t>
  </si>
  <si>
    <t>M00161</t>
  </si>
  <si>
    <t>M00162</t>
  </si>
  <si>
    <t>M00171</t>
  </si>
  <si>
    <t>M00172</t>
  </si>
  <si>
    <t>M00173</t>
  </si>
  <si>
    <t>M00174</t>
  </si>
  <si>
    <t>M00175</t>
  </si>
  <si>
    <t>M00176</t>
  </si>
  <si>
    <t>M00177</t>
  </si>
  <si>
    <t>M00178</t>
  </si>
  <si>
    <t>M00180</t>
  </si>
  <si>
    <t>M00181</t>
  </si>
  <si>
    <t>M00187</t>
  </si>
  <si>
    <t>M00188</t>
  </si>
  <si>
    <t>M00193</t>
  </si>
  <si>
    <t>M00195</t>
  </si>
  <si>
    <t>M00194</t>
  </si>
  <si>
    <t>M00196</t>
  </si>
  <si>
    <t>M00198</t>
  </si>
  <si>
    <t>M00199</t>
  </si>
  <si>
    <t>M00200</t>
  </si>
  <si>
    <t>M00201</t>
  </si>
  <si>
    <t>M00202</t>
  </si>
  <si>
    <t>M00205</t>
  </si>
  <si>
    <t>M00207</t>
  </si>
  <si>
    <t>M00209</t>
  </si>
  <si>
    <t>M00210</t>
  </si>
  <si>
    <t>M00211</t>
  </si>
  <si>
    <t>M00212</t>
  </si>
  <si>
    <t>M00214</t>
  </si>
  <si>
    <t>M00217</t>
  </si>
  <si>
    <t>M00218</t>
  </si>
  <si>
    <t>M00219</t>
  </si>
  <si>
    <t>M00223</t>
  </si>
  <si>
    <t>M00225</t>
  </si>
  <si>
    <t>M00226</t>
  </si>
  <si>
    <t>M00227</t>
  </si>
  <si>
    <t>M00228</t>
  </si>
  <si>
    <t>M00229</t>
  </si>
  <si>
    <t>M00231</t>
  </si>
  <si>
    <t>M00232</t>
  </si>
  <si>
    <t>M00239</t>
  </si>
  <si>
    <t>M00242</t>
  </si>
  <si>
    <t>M00234</t>
  </si>
  <si>
    <t>M00235</t>
  </si>
  <si>
    <t>M00241</t>
  </si>
  <si>
    <t>M00243</t>
  </si>
  <si>
    <t>M00245</t>
  </si>
  <si>
    <t>M00246</t>
  </si>
  <si>
    <t>M00247</t>
  </si>
  <si>
    <t>M00248</t>
  </si>
  <si>
    <t>M00249</t>
  </si>
  <si>
    <t>M00250</t>
  </si>
  <si>
    <t>M00251</t>
  </si>
  <si>
    <t>M00255</t>
  </si>
  <si>
    <t>M00257</t>
  </si>
  <si>
    <t>M00258</t>
  </si>
  <si>
    <t>M00260</t>
  </si>
  <si>
    <t>M00261</t>
  </si>
  <si>
    <t>M00262</t>
  </si>
  <si>
    <t>M00264</t>
  </si>
  <si>
    <t>M00265</t>
  </si>
  <si>
    <t>M00266</t>
  </si>
  <si>
    <t>M00267</t>
  </si>
  <si>
    <t>M00268</t>
  </si>
  <si>
    <t>M00270</t>
  </si>
  <si>
    <t>M00272</t>
  </si>
  <si>
    <t>M00273</t>
  </si>
  <si>
    <t>M00274</t>
  </si>
  <si>
    <t>M00276</t>
  </si>
  <si>
    <t>M00277</t>
  </si>
  <si>
    <t>M00278</t>
  </si>
  <si>
    <t>M00279</t>
  </si>
  <si>
    <t>M00280</t>
  </si>
  <si>
    <t>M00281</t>
  </si>
  <si>
    <t>M00282</t>
  </si>
  <si>
    <t>M00283</t>
  </si>
  <si>
    <t>M00286</t>
  </si>
  <si>
    <t>M00289</t>
  </si>
  <si>
    <t>M00292</t>
  </si>
  <si>
    <t>M00293</t>
  </si>
  <si>
    <t>M00295</t>
  </si>
  <si>
    <t>M00296</t>
  </si>
  <si>
    <t>M00297</t>
  </si>
  <si>
    <t>M00300</t>
  </si>
  <si>
    <t>M00301</t>
  </si>
  <si>
    <t>M00303</t>
  </si>
  <si>
    <t>M00304</t>
  </si>
  <si>
    <t>M00306</t>
  </si>
  <si>
    <t>M00307</t>
  </si>
  <si>
    <t>M00309</t>
  </si>
  <si>
    <t>M00310</t>
  </si>
  <si>
    <t>M00313</t>
  </si>
  <si>
    <t>M00316</t>
  </si>
  <si>
    <t>M00317</t>
  </si>
  <si>
    <t>M00318</t>
  </si>
  <si>
    <t>M00320</t>
  </si>
  <si>
    <t>M00321</t>
  </si>
  <si>
    <t>M00323</t>
  </si>
  <si>
    <t>M00325</t>
  </si>
  <si>
    <t>M00326</t>
  </si>
  <si>
    <t>M00337</t>
  </si>
  <si>
    <t>M00338</t>
  </si>
  <si>
    <t>M00339</t>
  </si>
  <si>
    <t>M00343</t>
  </si>
  <si>
    <t>M00344</t>
  </si>
  <si>
    <t>M00345</t>
  </si>
  <si>
    <t>M00348</t>
  </si>
  <si>
    <t>M00349</t>
  </si>
  <si>
    <t>M00350</t>
  </si>
  <si>
    <t>M00352</t>
  </si>
  <si>
    <t>M00353</t>
  </si>
  <si>
    <t>M00354</t>
  </si>
  <si>
    <t>M00355</t>
  </si>
  <si>
    <t>M00356</t>
  </si>
  <si>
    <t>M00357</t>
  </si>
  <si>
    <t>M00358</t>
  </si>
  <si>
    <t>M00384</t>
  </si>
  <si>
    <t>M00360</t>
  </si>
  <si>
    <t>M00363</t>
  </si>
  <si>
    <t>M00364</t>
  </si>
  <si>
    <t>M00365</t>
  </si>
  <si>
    <t>M00370</t>
  </si>
  <si>
    <t>M00371</t>
  </si>
  <si>
    <t>M00375</t>
  </si>
  <si>
    <t>M00373</t>
  </si>
  <si>
    <t>M00379</t>
  </si>
  <si>
    <t>M00381</t>
  </si>
  <si>
    <t>M00383</t>
  </si>
  <si>
    <t>M00387</t>
  </si>
  <si>
    <t>M00388</t>
  </si>
  <si>
    <t>M00389</t>
  </si>
  <si>
    <t>M00399</t>
  </si>
  <si>
    <t>M00403</t>
  </si>
  <si>
    <t>M00404</t>
  </si>
  <si>
    <t>M00405</t>
  </si>
  <si>
    <t>M00406</t>
  </si>
  <si>
    <t>M00407</t>
  </si>
  <si>
    <t>M00408</t>
  </si>
  <si>
    <t>M00409</t>
  </si>
  <si>
    <t>M00410</t>
  </si>
  <si>
    <t>M00411</t>
  </si>
  <si>
    <t>M00412</t>
  </si>
  <si>
    <t>M00415</t>
  </si>
  <si>
    <t>M00416</t>
  </si>
  <si>
    <t>M00417</t>
  </si>
  <si>
    <t>M00418</t>
  </si>
  <si>
    <t>M00422</t>
  </si>
  <si>
    <t>M00423</t>
  </si>
  <si>
    <t>M00426</t>
  </si>
  <si>
    <t>M00428</t>
  </si>
  <si>
    <t>M00429</t>
  </si>
  <si>
    <t>M00431</t>
  </si>
  <si>
    <t>M00434</t>
  </si>
  <si>
    <t>M00435</t>
  </si>
  <si>
    <t>M00436</t>
  </si>
  <si>
    <t>M00437</t>
  </si>
  <si>
    <t>M00442</t>
  </si>
  <si>
    <t>M00443</t>
  </si>
  <si>
    <t>M00445</t>
  </si>
  <si>
    <t>M00440</t>
  </si>
  <si>
    <t>M00446</t>
  </si>
  <si>
    <t>M00447</t>
  </si>
  <si>
    <t>M00449</t>
  </si>
  <si>
    <t>M00450</t>
  </si>
  <si>
    <t>M00452</t>
  </si>
  <si>
    <t>M00453</t>
  </si>
  <si>
    <t>M00454</t>
  </si>
  <si>
    <t>M00458</t>
  </si>
  <si>
    <t>M00459</t>
  </si>
  <si>
    <t>M00460</t>
  </si>
  <si>
    <t>M00461</t>
  </si>
  <si>
    <t>M00451</t>
  </si>
  <si>
    <t>M00463</t>
  </si>
  <si>
    <t>M00464</t>
  </si>
  <si>
    <t>M00465</t>
  </si>
  <si>
    <t>M00466</t>
  </si>
  <si>
    <t>M00470</t>
  </si>
  <si>
    <t>M00478</t>
  </si>
  <si>
    <t>M00481</t>
  </si>
  <si>
    <t>M00482</t>
  </si>
  <si>
    <t>M00483</t>
  </si>
  <si>
    <t>M00486</t>
  </si>
  <si>
    <t>M00487</t>
  </si>
  <si>
    <t>M00488</t>
  </si>
  <si>
    <t>M00489</t>
  </si>
  <si>
    <t>M00490</t>
  </si>
  <si>
    <t>M00491</t>
  </si>
  <si>
    <t>M00492</t>
  </si>
  <si>
    <t>M00494</t>
  </si>
  <si>
    <t>M00495</t>
  </si>
  <si>
    <t>M00496</t>
  </si>
  <si>
    <t>M00497</t>
  </si>
  <si>
    <t>M00498</t>
  </si>
  <si>
    <t>M00499</t>
  </si>
  <si>
    <t>M00500</t>
  </si>
  <si>
    <t>M00501</t>
  </si>
  <si>
    <t>M00502</t>
  </si>
  <si>
    <t>M00503</t>
  </si>
  <si>
    <t>M00505</t>
  </si>
  <si>
    <t>M00515</t>
  </si>
  <si>
    <t>M00516</t>
  </si>
  <si>
    <t>M00517</t>
  </si>
  <si>
    <t>M00519</t>
  </si>
  <si>
    <t>M00521</t>
  </si>
  <si>
    <t>M00522</t>
  </si>
  <si>
    <t>M00523</t>
  </si>
  <si>
    <t>M00524</t>
  </si>
  <si>
    <t>M00527</t>
  </si>
  <si>
    <t>M00530</t>
  </si>
  <si>
    <t>M00531</t>
  </si>
  <si>
    <t>M00533</t>
  </si>
  <si>
    <t>M00536</t>
  </si>
  <si>
    <t>M00537</t>
  </si>
  <si>
    <t>M00539</t>
  </si>
  <si>
    <t>M00540</t>
  </si>
  <si>
    <t>M00542</t>
  </si>
  <si>
    <t>M00544</t>
  </si>
  <si>
    <t>M00547</t>
  </si>
  <si>
    <t>M00552</t>
  </si>
  <si>
    <t>M00554</t>
  </si>
  <si>
    <t>M00553</t>
  </si>
  <si>
    <t>M00557</t>
  </si>
  <si>
    <t>M00558</t>
  </si>
  <si>
    <t>M00559</t>
  </si>
  <si>
    <t>M00560</t>
  </si>
  <si>
    <t>M00562</t>
  </si>
  <si>
    <t>M00563</t>
  </si>
  <si>
    <t>M00564</t>
  </si>
  <si>
    <t>M00565</t>
  </si>
  <si>
    <t>M00573</t>
  </si>
  <si>
    <t>M00575</t>
  </si>
  <si>
    <t>M00577</t>
  </si>
  <si>
    <t>M00578</t>
  </si>
  <si>
    <t>M00579</t>
  </si>
  <si>
    <t>M00582</t>
  </si>
  <si>
    <t>M00585</t>
  </si>
  <si>
    <t>M00589</t>
  </si>
  <si>
    <t>M00591</t>
  </si>
  <si>
    <t>M00593</t>
  </si>
  <si>
    <t>M00594</t>
  </si>
  <si>
    <t>M00595</t>
  </si>
  <si>
    <t>M00596</t>
  </si>
  <si>
    <t>M00598</t>
  </si>
  <si>
    <t>M00601</t>
  </si>
  <si>
    <t>M00608</t>
  </si>
  <si>
    <t>M00597</t>
  </si>
  <si>
    <t>M00610</t>
  </si>
  <si>
    <t>M00611</t>
  </si>
  <si>
    <t>M00614</t>
  </si>
  <si>
    <t>M00615</t>
  </si>
  <si>
    <t>M00616</t>
  </si>
  <si>
    <t>M00619</t>
  </si>
  <si>
    <t>M00621</t>
  </si>
  <si>
    <t>M00622</t>
  </si>
  <si>
    <t>M00625</t>
  </si>
  <si>
    <t>M00627</t>
  </si>
  <si>
    <t>M00628</t>
  </si>
  <si>
    <t>M00629</t>
  </si>
  <si>
    <t>M00638</t>
  </si>
  <si>
    <t>M00623</t>
  </si>
  <si>
    <t>M00641</t>
  </si>
  <si>
    <t>M00643</t>
  </si>
  <si>
    <t>M00647</t>
  </si>
  <si>
    <t>M00648</t>
  </si>
  <si>
    <t>M00651</t>
  </si>
  <si>
    <t>M00652</t>
  </si>
  <si>
    <t>M00654</t>
  </si>
  <si>
    <t>M00657</t>
  </si>
  <si>
    <t>M00658</t>
  </si>
  <si>
    <t>M00660</t>
  </si>
  <si>
    <t>M00661</t>
  </si>
  <si>
    <t>M00664</t>
  </si>
  <si>
    <t>M00665</t>
  </si>
  <si>
    <t>M00669</t>
  </si>
  <si>
    <t>M00671</t>
  </si>
  <si>
    <t>M00672</t>
  </si>
  <si>
    <t>M00673</t>
  </si>
  <si>
    <t>M00674</t>
  </si>
  <si>
    <t>M00676</t>
  </si>
  <si>
    <t>M00677</t>
  </si>
  <si>
    <t>M00679</t>
  </si>
  <si>
    <t>M00680</t>
  </si>
  <si>
    <t>M00684</t>
  </si>
  <si>
    <t>M00686</t>
  </si>
  <si>
    <t>M00688</t>
  </si>
  <si>
    <t>M00694</t>
  </si>
  <si>
    <t>M00695</t>
  </si>
  <si>
    <t>M00696</t>
  </si>
  <si>
    <t>M00697</t>
  </si>
  <si>
    <t>M00698</t>
  </si>
  <si>
    <t>M00699</t>
  </si>
  <si>
    <t>M00702</t>
  </si>
  <si>
    <t>M00705</t>
  </si>
  <si>
    <t>M00706</t>
  </si>
  <si>
    <t>M00710</t>
  </si>
  <si>
    <t>M00712</t>
  </si>
  <si>
    <t>M00713</t>
  </si>
  <si>
    <t>M00714</t>
  </si>
  <si>
    <t>M00717</t>
  </si>
  <si>
    <t>M00718</t>
  </si>
  <si>
    <t>M00720</t>
  </si>
  <si>
    <t>M00721</t>
  </si>
  <si>
    <t>M00729</t>
  </si>
  <si>
    <t>M00732</t>
  </si>
  <si>
    <t>M00733</t>
  </si>
  <si>
    <t>M00734</t>
  </si>
  <si>
    <t>M00735</t>
  </si>
  <si>
    <t>M00736</t>
  </si>
  <si>
    <t>M00737</t>
  </si>
  <si>
    <t>M00742</t>
  </si>
  <si>
    <t>M00745</t>
  </si>
  <si>
    <t>M00744</t>
  </si>
  <si>
    <t>M00757</t>
  </si>
  <si>
    <t>M00759</t>
  </si>
  <si>
    <t>M00763</t>
  </si>
  <si>
    <t>M00764</t>
  </si>
  <si>
    <t>M00768</t>
  </si>
  <si>
    <t>M00769</t>
  </si>
  <si>
    <t>M00770</t>
  </si>
  <si>
    <t>M00781</t>
  </si>
  <si>
    <t>M00782</t>
  </si>
  <si>
    <t>M00788</t>
  </si>
  <si>
    <t>M00789</t>
  </si>
  <si>
    <t>M00800</t>
  </si>
  <si>
    <t>M00801</t>
  </si>
  <si>
    <t>M00802</t>
  </si>
  <si>
    <t>M00808</t>
  </si>
  <si>
    <t>M00812</t>
  </si>
  <si>
    <t>M00813</t>
  </si>
  <si>
    <t>M00814</t>
  </si>
  <si>
    <t>M00817</t>
  </si>
  <si>
    <t>M00818</t>
  </si>
  <si>
    <t>M00828</t>
  </si>
  <si>
    <t>M02926</t>
  </si>
  <si>
    <t>M02933</t>
  </si>
  <si>
    <t>M02937</t>
  </si>
  <si>
    <t>M02943</t>
  </si>
  <si>
    <t>M02962</t>
  </si>
  <si>
    <t>M02964</t>
  </si>
  <si>
    <t>M02966</t>
  </si>
  <si>
    <t>M02983</t>
  </si>
  <si>
    <t>M02986</t>
  </si>
  <si>
    <t>M03011</t>
  </si>
  <si>
    <t>M03016</t>
  </si>
  <si>
    <t>M03020</t>
  </si>
  <si>
    <t>M03023</t>
  </si>
  <si>
    <t>M03027</t>
  </si>
  <si>
    <t>M03036</t>
  </si>
  <si>
    <t>M03084</t>
  </si>
  <si>
    <t>M03092</t>
  </si>
  <si>
    <t>M03096</t>
  </si>
  <si>
    <t>M03131</t>
  </si>
  <si>
    <t>M03117</t>
  </si>
  <si>
    <t>M03133</t>
  </si>
  <si>
    <t>M03162</t>
  </si>
  <si>
    <t>M03170</t>
  </si>
  <si>
    <t>M03178</t>
  </si>
  <si>
    <t>M03198</t>
  </si>
  <si>
    <t>M03258</t>
  </si>
  <si>
    <t>M03260</t>
  </si>
  <si>
    <t>M03282</t>
  </si>
  <si>
    <t>M03294</t>
  </si>
  <si>
    <t>M03298</t>
  </si>
  <si>
    <t>M03325</t>
  </si>
  <si>
    <t>M03328</t>
  </si>
  <si>
    <t>M03338</t>
  </si>
  <si>
    <t>M03362</t>
  </si>
  <si>
    <t>M03369</t>
  </si>
  <si>
    <t>M03395</t>
  </si>
  <si>
    <t>M03417</t>
  </si>
  <si>
    <t>M03506</t>
  </si>
  <si>
    <t>M03585</t>
  </si>
  <si>
    <t>M00869</t>
  </si>
  <si>
    <t>M00005</t>
  </si>
  <si>
    <t>M00484</t>
  </si>
  <si>
    <t>M00244</t>
  </si>
  <si>
    <t>M03330</t>
  </si>
  <si>
    <t>M03817</t>
  </si>
  <si>
    <t>M03139</t>
  </si>
  <si>
    <t>M03341</t>
  </si>
  <si>
    <t>M03577</t>
  </si>
  <si>
    <t>M00670</t>
  </si>
  <si>
    <t>M03727</t>
  </si>
  <si>
    <t>M00462</t>
  </si>
  <si>
    <t>M00819</t>
  </si>
  <si>
    <t>M03582</t>
  </si>
  <si>
    <t>M00455</t>
  </si>
  <si>
    <t>M00439</t>
  </si>
  <si>
    <t>M00655</t>
  </si>
  <si>
    <t>M00042</t>
  </si>
  <si>
    <t>M00103</t>
  </si>
  <si>
    <t>M00256</t>
  </si>
  <si>
    <t>M00346</t>
  </si>
  <si>
    <t>M00385</t>
  </si>
  <si>
    <t>M00433</t>
  </si>
  <si>
    <t>M00506</t>
  </si>
  <si>
    <t>M00525</t>
  </si>
  <si>
    <t>M00566</t>
  </si>
  <si>
    <t>M00626</t>
  </si>
  <si>
    <t>M00656</t>
  </si>
  <si>
    <t>M00746</t>
  </si>
  <si>
    <t>M03365</t>
  </si>
  <si>
    <t>M03729</t>
  </si>
  <si>
    <t>M04084</t>
  </si>
  <si>
    <t>M04108</t>
  </si>
  <si>
    <t>M03526</t>
  </si>
  <si>
    <t>M00311</t>
  </si>
  <si>
    <t>M03619</t>
  </si>
  <si>
    <t>M03137</t>
  </si>
  <si>
    <t>M03183</t>
  </si>
  <si>
    <t>M03135</t>
  </si>
  <si>
    <t>單程/永久</t>
    <phoneticPr fontId="37" type="noConversion"/>
  </si>
  <si>
    <r>
      <t>簡鳳</t>
    </r>
    <r>
      <rPr>
        <u/>
        <sz val="12"/>
        <color indexed="8"/>
        <rFont val="新細明體"/>
        <family val="1"/>
        <charset val="136"/>
        <scheme val="minor"/>
      </rPr>
      <t>娥</t>
    </r>
    <phoneticPr fontId="2" type="noConversion"/>
  </si>
  <si>
    <r>
      <t>J</t>
    </r>
    <r>
      <rPr>
        <sz val="12"/>
        <color theme="1"/>
        <rFont val="新細明體"/>
        <family val="1"/>
        <charset val="136"/>
        <scheme val="minor"/>
      </rPr>
      <t xml:space="preserve"> Life</t>
    </r>
    <phoneticPr fontId="13" type="noConversion"/>
  </si>
  <si>
    <r>
      <t>李杏</t>
    </r>
    <r>
      <rPr>
        <u/>
        <sz val="12"/>
        <color indexed="8"/>
        <rFont val="新細明體"/>
        <family val="1"/>
        <charset val="136"/>
        <scheme val="minor"/>
      </rPr>
      <t>儀</t>
    </r>
    <phoneticPr fontId="2" type="noConversion"/>
  </si>
  <si>
    <r>
      <t>6</t>
    </r>
    <r>
      <rPr>
        <sz val="12"/>
        <color theme="1"/>
        <rFont val="新細明體"/>
        <family val="1"/>
        <charset val="136"/>
        <scheme val="minor"/>
      </rPr>
      <t>915 5941</t>
    </r>
    <phoneticPr fontId="2" type="noConversion"/>
  </si>
  <si>
    <r>
      <t>陳</t>
    </r>
    <r>
      <rPr>
        <u/>
        <sz val="12"/>
        <color indexed="8"/>
        <rFont val="新細明體"/>
        <family val="1"/>
        <charset val="136"/>
        <scheme val="minor"/>
      </rPr>
      <t>務</t>
    </r>
    <r>
      <rPr>
        <sz val="12"/>
        <color theme="1"/>
        <rFont val="新細明體"/>
        <family val="1"/>
        <charset val="136"/>
        <scheme val="minor"/>
      </rPr>
      <t>甜</t>
    </r>
    <phoneticPr fontId="2" type="noConversion"/>
  </si>
  <si>
    <t>退會日期</t>
    <phoneticPr fontId="37" type="noConversion"/>
  </si>
  <si>
    <t>退會</t>
  </si>
  <si>
    <t>梁翠飛</t>
  </si>
  <si>
    <t>伍清貞</t>
  </si>
  <si>
    <t>何雪美</t>
  </si>
  <si>
    <t>何亦甜</t>
  </si>
  <si>
    <t>侯淑君</t>
  </si>
  <si>
    <t>勞雪玲</t>
  </si>
  <si>
    <t>馮雪珍</t>
  </si>
  <si>
    <t>李廷紅</t>
  </si>
  <si>
    <t>陳少慧</t>
  </si>
  <si>
    <t>盧嘉怡</t>
  </si>
  <si>
    <t>張紫殷</t>
  </si>
  <si>
    <t>吳冬紅</t>
  </si>
  <si>
    <t>譚迦文</t>
  </si>
  <si>
    <t>胡冬云</t>
  </si>
  <si>
    <t>李密森</t>
  </si>
  <si>
    <t>余素影</t>
  </si>
  <si>
    <t>李綺萍</t>
  </si>
  <si>
    <t>黃淑芳</t>
  </si>
  <si>
    <t>武清香</t>
  </si>
  <si>
    <t>王燕午</t>
  </si>
  <si>
    <t>余琴仙</t>
  </si>
  <si>
    <t>廖惠棠</t>
  </si>
  <si>
    <t>凌冬香</t>
  </si>
  <si>
    <t>馮梅蘭</t>
  </si>
  <si>
    <t>盧玉蓮</t>
  </si>
  <si>
    <t>伍志玲</t>
  </si>
  <si>
    <t>陳翠琼</t>
  </si>
  <si>
    <t>廖菊花</t>
  </si>
  <si>
    <t>何惠珍</t>
  </si>
  <si>
    <t>吳艷娜</t>
  </si>
  <si>
    <t>湯少環</t>
  </si>
  <si>
    <t>朱偉雪</t>
  </si>
  <si>
    <t>傅志英</t>
  </si>
  <si>
    <t>鍾仕甜</t>
  </si>
  <si>
    <t>吳麗春</t>
  </si>
  <si>
    <t>蕭鳳秀</t>
  </si>
  <si>
    <t>鄧巧儀</t>
  </si>
  <si>
    <t>李偉連</t>
  </si>
  <si>
    <t>張美紅</t>
  </si>
  <si>
    <t>F0576</t>
  </si>
  <si>
    <t>F0151</t>
  </si>
  <si>
    <t>F0041</t>
  </si>
  <si>
    <t>M00576</t>
  </si>
  <si>
    <t>M00151</t>
  </si>
  <si>
    <t>M00041</t>
  </si>
  <si>
    <t>會員狀況</t>
    <phoneticPr fontId="37" type="noConversion"/>
  </si>
  <si>
    <t>正常</t>
  </si>
  <si>
    <t>F1248</t>
    <phoneticPr fontId="2" type="noConversion"/>
  </si>
  <si>
    <t>余寶誼</t>
    <phoneticPr fontId="2" type="noConversion"/>
  </si>
  <si>
    <t>已婚</t>
    <phoneticPr fontId="2" type="noConversion"/>
  </si>
  <si>
    <t>女</t>
    <phoneticPr fontId="2" type="noConversion"/>
  </si>
  <si>
    <t>海盈邨盈昌樓418室</t>
    <phoneticPr fontId="2" type="noConversion"/>
  </si>
  <si>
    <t>3女</t>
    <phoneticPr fontId="2" type="noConversion"/>
  </si>
  <si>
    <t>14,10,8</t>
    <phoneticPr fontId="2" type="noConversion"/>
  </si>
  <si>
    <t>M04283</t>
    <phoneticPr fontId="2" type="noConversion"/>
  </si>
  <si>
    <t>F1249</t>
  </si>
  <si>
    <t>F1250</t>
  </si>
  <si>
    <t>蘇寶君</t>
    <phoneticPr fontId="2" type="noConversion"/>
  </si>
  <si>
    <t>海達邨海華樓510室</t>
    <phoneticPr fontId="2" type="noConversion"/>
  </si>
  <si>
    <t>1女</t>
    <phoneticPr fontId="2" type="noConversion"/>
  </si>
  <si>
    <t>劉思雨</t>
    <phoneticPr fontId="2" type="noConversion"/>
  </si>
  <si>
    <t>已婚</t>
    <phoneticPr fontId="2" type="noConversion"/>
  </si>
  <si>
    <t>女</t>
    <phoneticPr fontId="2" type="noConversion"/>
  </si>
  <si>
    <t>石硤尾邨美栢樓1909室</t>
    <phoneticPr fontId="2" type="noConversion"/>
  </si>
  <si>
    <t>1子1女</t>
    <phoneticPr fontId="2" type="noConversion"/>
  </si>
  <si>
    <t>M04287</t>
    <phoneticPr fontId="2" type="noConversion"/>
  </si>
  <si>
    <t>M04289</t>
    <phoneticPr fontId="2" type="noConversion"/>
  </si>
  <si>
    <t>安泰邨和泰樓1910室</t>
    <phoneticPr fontId="2" type="noConversion"/>
  </si>
  <si>
    <t>麗安邨麗正樓 119室(9585-1039)</t>
    <phoneticPr fontId="2" type="noConversion"/>
  </si>
  <si>
    <t>榮昌邨榮俊樓 10/F 1019室</t>
    <phoneticPr fontId="2" type="noConversion"/>
  </si>
  <si>
    <t>何水金/ 何曉彤</t>
    <phoneticPr fontId="2" type="noConversion"/>
  </si>
  <si>
    <t>家庭
編號</t>
    <phoneticPr fontId="2" type="noConversion"/>
  </si>
  <si>
    <t>申請
類別</t>
    <phoneticPr fontId="2" type="noConversion"/>
  </si>
  <si>
    <t>在職全額</t>
  </si>
  <si>
    <t>全額</t>
  </si>
  <si>
    <r>
      <t>6</t>
    </r>
    <r>
      <rPr>
        <sz val="12"/>
        <color theme="1"/>
        <rFont val="新細明體"/>
        <family val="1"/>
        <charset val="136"/>
        <scheme val="minor"/>
      </rPr>
      <t>532 6731</t>
    </r>
    <phoneticPr fontId="2" type="noConversion"/>
  </si>
  <si>
    <t>黃大仙下邨龍泰樓716室</t>
    <phoneticPr fontId="2" type="noConversion"/>
  </si>
  <si>
    <t>白田邨詠田樓2104室</t>
    <phoneticPr fontId="37" type="noConversion"/>
  </si>
  <si>
    <t>大南街88號三樓A</t>
    <phoneticPr fontId="37" type="noConversion"/>
  </si>
  <si>
    <r>
      <t>海麗</t>
    </r>
    <r>
      <rPr>
        <sz val="12"/>
        <color theme="1"/>
        <rFont val="新細明體"/>
        <family val="1"/>
        <charset val="136"/>
        <scheme val="minor"/>
      </rPr>
      <t>邨海健樓802室</t>
    </r>
    <phoneticPr fontId="2" type="noConversion"/>
  </si>
  <si>
    <r>
      <rPr>
        <sz val="11"/>
        <color theme="1"/>
        <rFont val="新細明體"/>
        <family val="1"/>
        <charset val="136"/>
        <scheme val="minor"/>
      </rPr>
      <t xml:space="preserve">1子15, </t>
    </r>
    <r>
      <rPr>
        <sz val="12"/>
        <color theme="1"/>
        <rFont val="新細明體"/>
        <family val="1"/>
        <charset val="136"/>
        <scheme val="minor"/>
      </rPr>
      <t>1女17歲</t>
    </r>
    <phoneticPr fontId="2" type="noConversion"/>
  </si>
  <si>
    <r>
      <rPr>
        <sz val="11"/>
        <color theme="1"/>
        <rFont val="新細明體"/>
        <family val="1"/>
        <charset val="136"/>
        <scheme val="minor"/>
      </rPr>
      <t xml:space="preserve">1子7, </t>
    </r>
    <r>
      <rPr>
        <sz val="12"/>
        <color theme="1"/>
        <rFont val="新細明體"/>
        <family val="1"/>
        <charset val="136"/>
        <scheme val="minor"/>
      </rPr>
      <t>1女19歲</t>
    </r>
    <phoneticPr fontId="2" type="noConversion"/>
  </si>
  <si>
    <r>
      <t>M</t>
    </r>
    <r>
      <rPr>
        <sz val="12"/>
        <color theme="1"/>
        <rFont val="新細明體"/>
        <family val="1"/>
        <charset val="136"/>
        <scheme val="minor"/>
      </rPr>
      <t>03939</t>
    </r>
    <phoneticPr fontId="2" type="noConversion"/>
  </si>
  <si>
    <r>
      <t>M</t>
    </r>
    <r>
      <rPr>
        <sz val="12"/>
        <color theme="1"/>
        <rFont val="新細明體"/>
        <family val="1"/>
        <charset val="136"/>
        <scheme val="minor"/>
      </rPr>
      <t>03940</t>
    </r>
    <phoneticPr fontId="2" type="noConversion"/>
  </si>
  <si>
    <r>
      <t>M</t>
    </r>
    <r>
      <rPr>
        <sz val="12"/>
        <color theme="1"/>
        <rFont val="新細明體"/>
        <family val="1"/>
        <charset val="136"/>
        <scheme val="minor"/>
      </rPr>
      <t>03941</t>
    </r>
    <phoneticPr fontId="2" type="noConversion"/>
  </si>
  <si>
    <r>
      <t>M</t>
    </r>
    <r>
      <rPr>
        <sz val="12"/>
        <color theme="1"/>
        <rFont val="新細明體"/>
        <family val="1"/>
        <charset val="136"/>
        <scheme val="minor"/>
      </rPr>
      <t>03942</t>
    </r>
    <phoneticPr fontId="2" type="noConversion"/>
  </si>
  <si>
    <r>
      <t>M</t>
    </r>
    <r>
      <rPr>
        <sz val="12"/>
        <color theme="1"/>
        <rFont val="新細明體"/>
        <family val="1"/>
        <charset val="136"/>
        <scheme val="minor"/>
      </rPr>
      <t>04004</t>
    </r>
    <phoneticPr fontId="2" type="noConversion"/>
  </si>
  <si>
    <r>
      <t>白田</t>
    </r>
    <r>
      <rPr>
        <sz val="12"/>
        <color theme="1"/>
        <rFont val="新細明體"/>
        <family val="1"/>
        <charset val="136"/>
        <scheme val="minor"/>
      </rPr>
      <t>邨</t>
    </r>
    <phoneticPr fontId="37" type="noConversion"/>
  </si>
  <si>
    <t xml:space="preserve">綜援 </t>
  </si>
  <si>
    <t>綜援+傷殘</t>
  </si>
  <si>
    <t>贍養費</t>
  </si>
  <si>
    <t>會員編號</t>
  </si>
  <si>
    <t>家庭編號</t>
  </si>
  <si>
    <t>退會</t>
    <phoneticPr fontId="37" type="noConversion"/>
  </si>
  <si>
    <t>葉榆榆</t>
    <phoneticPr fontId="37" type="noConversion"/>
  </si>
  <si>
    <t>M00179</t>
  </si>
  <si>
    <t>F0179</t>
  </si>
  <si>
    <t>M00548</t>
  </si>
  <si>
    <t>M02590</t>
  </si>
  <si>
    <t>M00092</t>
  </si>
  <si>
    <t>M03702</t>
  </si>
  <si>
    <t>M04252</t>
  </si>
  <si>
    <t>M04202</t>
  </si>
  <si>
    <t>F0216</t>
    <phoneticPr fontId="37" type="noConversion"/>
  </si>
  <si>
    <t>M00216</t>
    <phoneticPr fontId="37" type="noConversion"/>
  </si>
  <si>
    <t>王權英</t>
    <phoneticPr fontId="2" type="noConversion"/>
  </si>
  <si>
    <t>M00850</t>
    <phoneticPr fontId="37" type="noConversion"/>
  </si>
  <si>
    <t>F0850</t>
    <phoneticPr fontId="37" type="noConversion"/>
  </si>
  <si>
    <t>M00896</t>
    <phoneticPr fontId="37" type="noConversion"/>
  </si>
  <si>
    <t>文霞</t>
    <phoneticPr fontId="2" type="noConversion"/>
  </si>
  <si>
    <t>徐納</t>
    <phoneticPr fontId="37" type="noConversion"/>
  </si>
  <si>
    <t>馬晶</t>
    <phoneticPr fontId="37" type="noConversion"/>
  </si>
  <si>
    <t>M00904</t>
    <phoneticPr fontId="37" type="noConversion"/>
  </si>
  <si>
    <t>F0000</t>
    <phoneticPr fontId="37" type="noConversion"/>
  </si>
  <si>
    <t>離婚/分居</t>
  </si>
  <si>
    <t>單身</t>
  </si>
  <si>
    <t>吳美華</t>
    <phoneticPr fontId="37" type="noConversion"/>
  </si>
  <si>
    <t>白田邨11座1104室(3991-9871)</t>
    <phoneticPr fontId="37" type="noConversion"/>
  </si>
  <si>
    <t>F1251</t>
  </si>
  <si>
    <t>梁敬聰</t>
    <phoneticPr fontId="2" type="noConversion"/>
  </si>
  <si>
    <t>海麗邨海健樓1702室</t>
    <phoneticPr fontId="2" type="noConversion"/>
  </si>
  <si>
    <t>10,6</t>
    <phoneticPr fontId="2" type="noConversion"/>
  </si>
  <si>
    <t>M04297</t>
    <phoneticPr fontId="2" type="noConversion"/>
  </si>
  <si>
    <t>M00023</t>
    <phoneticPr fontId="37" type="noConversion"/>
  </si>
  <si>
    <t>李艷娉</t>
    <phoneticPr fontId="2" type="noConversion"/>
  </si>
  <si>
    <t>F0106</t>
    <phoneticPr fontId="37" type="noConversion"/>
  </si>
  <si>
    <t>M00106</t>
    <phoneticPr fontId="37" type="noConversion"/>
  </si>
  <si>
    <t>M00149</t>
    <phoneticPr fontId="37" type="noConversion"/>
  </si>
  <si>
    <t>F0149</t>
    <phoneticPr fontId="37" type="noConversion"/>
  </si>
  <si>
    <t>M00331</t>
    <phoneticPr fontId="37" type="noConversion"/>
  </si>
  <si>
    <t>蕭金鳳</t>
    <phoneticPr fontId="2" type="noConversion"/>
  </si>
  <si>
    <t>F0340</t>
    <phoneticPr fontId="37" type="noConversion"/>
  </si>
  <si>
    <t>M00340</t>
    <phoneticPr fontId="37" type="noConversion"/>
  </si>
  <si>
    <t>M00351</t>
    <phoneticPr fontId="30" type="noConversion"/>
  </si>
  <si>
    <t>F0351</t>
    <phoneticPr fontId="30" type="noConversion"/>
  </si>
  <si>
    <t>M00441</t>
    <phoneticPr fontId="37" type="noConversion"/>
  </si>
  <si>
    <t>F0441</t>
    <phoneticPr fontId="37" type="noConversion"/>
  </si>
  <si>
    <t>M00480</t>
    <phoneticPr fontId="37" type="noConversion"/>
  </si>
  <si>
    <t>M00543</t>
    <phoneticPr fontId="30" type="noConversion"/>
  </si>
  <si>
    <t>F0543</t>
    <phoneticPr fontId="30" type="noConversion"/>
  </si>
  <si>
    <t>M00561</t>
    <phoneticPr fontId="30" type="noConversion"/>
  </si>
  <si>
    <t>F0561</t>
    <phoneticPr fontId="30" type="noConversion"/>
  </si>
  <si>
    <t>M00581</t>
    <phoneticPr fontId="30" type="noConversion"/>
  </si>
  <si>
    <t>M00683</t>
    <phoneticPr fontId="37" type="noConversion"/>
  </si>
  <si>
    <t>M00724</t>
    <phoneticPr fontId="37" type="noConversion"/>
  </si>
  <si>
    <t>M00777</t>
    <phoneticPr fontId="37" type="noConversion"/>
  </si>
  <si>
    <t>M00780</t>
    <phoneticPr fontId="37" type="noConversion"/>
  </si>
  <si>
    <t>M00824</t>
    <phoneticPr fontId="37" type="noConversion"/>
  </si>
  <si>
    <t>M00833</t>
    <phoneticPr fontId="37" type="noConversion"/>
  </si>
  <si>
    <t>M00864</t>
    <phoneticPr fontId="37" type="noConversion"/>
  </si>
  <si>
    <t>M00866</t>
    <phoneticPr fontId="37" type="noConversion"/>
  </si>
  <si>
    <t>M02946</t>
    <phoneticPr fontId="37" type="noConversion"/>
  </si>
  <si>
    <t>M02949</t>
    <phoneticPr fontId="37" type="noConversion"/>
  </si>
  <si>
    <t>M02997</t>
    <phoneticPr fontId="37" type="noConversion"/>
  </si>
  <si>
    <t>M03033</t>
    <phoneticPr fontId="37" type="noConversion"/>
  </si>
  <si>
    <t>M03172</t>
    <phoneticPr fontId="30" type="noConversion"/>
  </si>
  <si>
    <t>車麗雲</t>
    <phoneticPr fontId="2" type="noConversion"/>
  </si>
  <si>
    <t>M00891</t>
    <phoneticPr fontId="30" type="noConversion"/>
  </si>
  <si>
    <t>F0000</t>
    <phoneticPr fontId="30" type="noConversion"/>
  </si>
  <si>
    <t>M00929</t>
    <phoneticPr fontId="37" type="noConversion"/>
  </si>
  <si>
    <t>M03373</t>
    <phoneticPr fontId="30" type="noConversion"/>
  </si>
  <si>
    <t>F0893</t>
    <phoneticPr fontId="30" type="noConversion"/>
  </si>
  <si>
    <t>吳路西</t>
  </si>
  <si>
    <t>M03314</t>
    <phoneticPr fontId="37" type="noConversion"/>
  </si>
  <si>
    <t>M00810</t>
    <phoneticPr fontId="37" type="noConversion"/>
  </si>
  <si>
    <t>M00858</t>
    <phoneticPr fontId="37" type="noConversion"/>
  </si>
  <si>
    <t>M03612</t>
    <phoneticPr fontId="37" type="noConversion"/>
  </si>
  <si>
    <t>M00969</t>
    <phoneticPr fontId="30" type="noConversion"/>
  </si>
  <si>
    <t>M00970</t>
    <phoneticPr fontId="37" type="noConversion"/>
  </si>
  <si>
    <t>南昌邨昌賢樓301室</t>
    <phoneticPr fontId="2" type="noConversion"/>
  </si>
  <si>
    <t>青山道249號A 4/F</t>
    <phoneticPr fontId="2" type="noConversion"/>
  </si>
  <si>
    <t>麗閣邨麗薇樓813室</t>
    <phoneticPr fontId="2" type="noConversion"/>
  </si>
  <si>
    <t>大角咀角祥街75號中耀樓1405室</t>
    <phoneticPr fontId="2" type="noConversion"/>
  </si>
  <si>
    <t>大角咀利得街52號5/F</t>
    <phoneticPr fontId="2" type="noConversion"/>
  </si>
  <si>
    <t>海達邨海華樓2519室</t>
    <phoneticPr fontId="2" type="noConversion"/>
  </si>
  <si>
    <t>澤安邨麗澤樓1127室</t>
    <phoneticPr fontId="2" type="noConversion"/>
  </si>
  <si>
    <t>旺角通州街38號D室</t>
    <phoneticPr fontId="37" type="noConversion"/>
  </si>
  <si>
    <t>無</t>
    <phoneticPr fontId="2" type="noConversion"/>
  </si>
  <si>
    <t>傷殘</t>
    <phoneticPr fontId="2" type="noConversion"/>
  </si>
  <si>
    <t>北角模範邨民樂樓111室</t>
    <phoneticPr fontId="2" type="noConversion"/>
  </si>
  <si>
    <t>大埔道77A-77B唐二樓A室</t>
    <phoneticPr fontId="2" type="noConversion"/>
  </si>
  <si>
    <t>長沙灣道915號3樓303室</t>
    <phoneticPr fontId="2" type="noConversion"/>
  </si>
  <si>
    <t>元州街85-95號金必多大廈7/F F室</t>
    <phoneticPr fontId="2" type="noConversion"/>
  </si>
  <si>
    <t>深水埗福華街178號9/F A室</t>
    <phoneticPr fontId="2" type="noConversion"/>
  </si>
  <si>
    <t>順天邨天暉樓412室</t>
    <phoneticPr fontId="2" type="noConversion"/>
  </si>
  <si>
    <t>南昌街110號4/F 2室</t>
    <phoneticPr fontId="2" type="noConversion"/>
  </si>
  <si>
    <t>M00035</t>
    <phoneticPr fontId="37" type="noConversion"/>
  </si>
  <si>
    <t>M00030</t>
    <phoneticPr fontId="37" type="noConversion"/>
  </si>
  <si>
    <t>石硤尾邨美影樓607室</t>
    <phoneticPr fontId="2" type="noConversion"/>
  </si>
  <si>
    <t>24,20</t>
    <phoneticPr fontId="2" type="noConversion"/>
  </si>
  <si>
    <t>2子</t>
    <phoneticPr fontId="8" type="noConversion"/>
  </si>
  <si>
    <t>M00923</t>
    <phoneticPr fontId="30" type="noConversion"/>
  </si>
  <si>
    <t>M00432</t>
    <phoneticPr fontId="37" type="noConversion"/>
  </si>
  <si>
    <t>M00504</t>
  </si>
  <si>
    <t>M00518</t>
  </si>
  <si>
    <t>M00538</t>
  </si>
  <si>
    <t>M00541</t>
    <phoneticPr fontId="37" type="noConversion"/>
  </si>
  <si>
    <t>F0809</t>
    <phoneticPr fontId="37" type="noConversion"/>
  </si>
  <si>
    <t>M00580</t>
  </si>
  <si>
    <t>M00798</t>
    <phoneticPr fontId="37" type="noConversion"/>
  </si>
  <si>
    <t>M00836</t>
    <phoneticPr fontId="37" type="noConversion"/>
  </si>
  <si>
    <t>M00809</t>
    <phoneticPr fontId="37" type="noConversion"/>
  </si>
  <si>
    <t>梁彩連</t>
    <phoneticPr fontId="2" type="noConversion"/>
  </si>
  <si>
    <t>牛玉峰(長者)</t>
    <phoneticPr fontId="2" type="noConversion"/>
  </si>
  <si>
    <t>曾昭鳳(長者)</t>
    <phoneticPr fontId="2" type="noConversion"/>
  </si>
  <si>
    <t>M00376</t>
    <phoneticPr fontId="37" type="noConversion"/>
  </si>
  <si>
    <t>退會</t>
    <phoneticPr fontId="37" type="noConversion"/>
  </si>
  <si>
    <t>1子17歲,1女25歲</t>
    <phoneticPr fontId="2" type="noConversion"/>
  </si>
  <si>
    <t>M00141</t>
    <phoneticPr fontId="37" type="noConversion"/>
  </si>
  <si>
    <t>M00918</t>
    <phoneticPr fontId="37" type="noConversion"/>
  </si>
  <si>
    <t>F0000</t>
    <phoneticPr fontId="37" type="noConversion"/>
  </si>
  <si>
    <t>朱安寧</t>
    <phoneticPr fontId="37" type="noConversion"/>
  </si>
  <si>
    <t>M00870</t>
  </si>
  <si>
    <t>M00871</t>
  </si>
  <si>
    <t>M00872</t>
  </si>
  <si>
    <t>M00873</t>
  </si>
  <si>
    <t>M00874</t>
  </si>
  <si>
    <t>M00875</t>
  </si>
  <si>
    <t>M00876</t>
  </si>
  <si>
    <t>M00877</t>
  </si>
  <si>
    <t>M00878</t>
  </si>
  <si>
    <t>M00879</t>
  </si>
  <si>
    <t>M00880</t>
  </si>
  <si>
    <t>M00881</t>
  </si>
  <si>
    <t>M00882</t>
  </si>
  <si>
    <t>M00884</t>
  </si>
  <si>
    <t>M00885</t>
  </si>
  <si>
    <t>M00886</t>
  </si>
  <si>
    <t>M00887</t>
  </si>
  <si>
    <t>M00888</t>
  </si>
  <si>
    <t>M00889</t>
  </si>
  <si>
    <t>M00890</t>
  </si>
  <si>
    <t>M00892</t>
  </si>
  <si>
    <t>M00893</t>
  </si>
  <si>
    <t>M00894</t>
  </si>
  <si>
    <t>M00895</t>
  </si>
  <si>
    <t>M00897</t>
  </si>
  <si>
    <t>M00898</t>
  </si>
  <si>
    <t>M00899</t>
  </si>
  <si>
    <t>M00900</t>
  </si>
  <si>
    <t>M00901</t>
  </si>
  <si>
    <t>M00902</t>
  </si>
  <si>
    <t>M00903</t>
  </si>
  <si>
    <t>M00905</t>
  </si>
  <si>
    <t>M00906</t>
  </si>
  <si>
    <t>M00907</t>
  </si>
  <si>
    <t>M00908</t>
  </si>
  <si>
    <t>M00909</t>
  </si>
  <si>
    <t>M00910</t>
  </si>
  <si>
    <t>M00911</t>
  </si>
  <si>
    <t>M00912</t>
  </si>
  <si>
    <t>M00913</t>
  </si>
  <si>
    <t>M00914</t>
  </si>
  <si>
    <t>M00915</t>
  </si>
  <si>
    <t>M00919</t>
  </si>
  <si>
    <t>M00920</t>
  </si>
  <si>
    <t>M00921</t>
  </si>
  <si>
    <t>M00922</t>
  </si>
  <si>
    <t>M00924</t>
  </si>
  <si>
    <t>M00925</t>
  </si>
  <si>
    <t>M00926</t>
  </si>
  <si>
    <t>M00927</t>
  </si>
  <si>
    <t>M00928</t>
  </si>
  <si>
    <t>M00930</t>
  </si>
  <si>
    <t>M00931</t>
  </si>
  <si>
    <t>M00932</t>
  </si>
  <si>
    <t>M00935</t>
  </si>
  <si>
    <t>M00936</t>
  </si>
  <si>
    <t>M00937</t>
  </si>
  <si>
    <t>M00938</t>
  </si>
  <si>
    <t>M00939</t>
  </si>
  <si>
    <t>M00940</t>
  </si>
  <si>
    <t>M00941</t>
  </si>
  <si>
    <t>M00942</t>
  </si>
  <si>
    <t>M00943</t>
  </si>
  <si>
    <t>M00944</t>
  </si>
  <si>
    <t>M00945</t>
  </si>
  <si>
    <t>M00946</t>
  </si>
  <si>
    <t>M00947</t>
  </si>
  <si>
    <t>M00948</t>
  </si>
  <si>
    <t>M00949</t>
  </si>
  <si>
    <t>M00950</t>
  </si>
  <si>
    <t>M00951</t>
  </si>
  <si>
    <t>M00952</t>
  </si>
  <si>
    <t>M00953</t>
  </si>
  <si>
    <t>M00954</t>
  </si>
  <si>
    <t>M00955</t>
  </si>
  <si>
    <t>M00956</t>
  </si>
  <si>
    <t>M00957</t>
  </si>
  <si>
    <t>M00958</t>
  </si>
  <si>
    <t>M00959</t>
  </si>
  <si>
    <t>M00960</t>
  </si>
  <si>
    <t>M00961</t>
  </si>
  <si>
    <t>M00962</t>
  </si>
  <si>
    <t>M00963</t>
  </si>
  <si>
    <t>M00964</t>
  </si>
  <si>
    <t>M00965</t>
  </si>
  <si>
    <t>M00966</t>
  </si>
  <si>
    <t>M00967</t>
  </si>
  <si>
    <t>M00968</t>
  </si>
  <si>
    <t>M00971</t>
  </si>
  <si>
    <t>M00972</t>
  </si>
  <si>
    <t>M00974</t>
  </si>
  <si>
    <t>M00975</t>
  </si>
  <si>
    <t>M00976</t>
  </si>
  <si>
    <t>M00977</t>
  </si>
  <si>
    <t>M00978</t>
  </si>
  <si>
    <t>M00979</t>
  </si>
  <si>
    <t>M00916</t>
    <phoneticPr fontId="37" type="noConversion"/>
  </si>
  <si>
    <t>M00917</t>
    <phoneticPr fontId="37" type="noConversion"/>
  </si>
  <si>
    <t>石硤尾邨22座519室</t>
    <phoneticPr fontId="2" type="noConversion"/>
  </si>
  <si>
    <t>卓秋雲</t>
    <phoneticPr fontId="2" type="noConversion"/>
  </si>
  <si>
    <t>何英</t>
    <phoneticPr fontId="2" type="noConversion"/>
  </si>
  <si>
    <t>陳麗瓊</t>
    <phoneticPr fontId="2" type="noConversion"/>
  </si>
  <si>
    <t>張忠清</t>
    <phoneticPr fontId="30" type="noConversion"/>
  </si>
  <si>
    <t>劉潔梅</t>
    <phoneticPr fontId="2" type="noConversion"/>
  </si>
  <si>
    <t>雲翠汝</t>
    <phoneticPr fontId="2" type="noConversion"/>
  </si>
  <si>
    <t>溫雅美</t>
    <phoneticPr fontId="2" type="noConversion"/>
  </si>
  <si>
    <t>符譯文(符永戀)</t>
    <phoneticPr fontId="2" type="noConversion"/>
  </si>
  <si>
    <t>蔡秋瓊</t>
    <phoneticPr fontId="2" type="noConversion"/>
  </si>
  <si>
    <t>陳艷</t>
    <phoneticPr fontId="2" type="noConversion"/>
  </si>
  <si>
    <t>禤穎蘭</t>
    <phoneticPr fontId="2" type="noConversion"/>
  </si>
  <si>
    <t>梁瓊笑</t>
    <phoneticPr fontId="2" type="noConversion"/>
  </si>
  <si>
    <t>盧鳳蓮</t>
    <phoneticPr fontId="2" type="noConversion"/>
  </si>
  <si>
    <t>梁麗堯/張子成</t>
    <phoneticPr fontId="2" type="noConversion"/>
  </si>
  <si>
    <t>謝靜萬(謝婉華)</t>
    <phoneticPr fontId="2" type="noConversion"/>
  </si>
  <si>
    <t>F1252</t>
  </si>
  <si>
    <t>聶嘉琪</t>
    <phoneticPr fontId="2" type="noConversion"/>
  </si>
  <si>
    <t>女</t>
    <phoneticPr fontId="2" type="noConversion"/>
  </si>
  <si>
    <t>白田邨</t>
    <phoneticPr fontId="2" type="noConversion"/>
  </si>
  <si>
    <t>白田邨詠田樓1209室</t>
    <phoneticPr fontId="2" type="noConversion"/>
  </si>
  <si>
    <t>1子</t>
    <phoneticPr fontId="2" type="noConversion"/>
  </si>
  <si>
    <t>M04304</t>
    <phoneticPr fontId="2" type="noConversion"/>
  </si>
  <si>
    <t>F1253</t>
  </si>
  <si>
    <t>易喜珍</t>
    <phoneticPr fontId="2" type="noConversion"/>
  </si>
  <si>
    <t>長沙灣</t>
    <phoneticPr fontId="2" type="noConversion"/>
  </si>
  <si>
    <t>長沙灣青山道317號4/F後座</t>
    <phoneticPr fontId="2" type="noConversion"/>
  </si>
  <si>
    <t>9,14</t>
    <phoneticPr fontId="2" type="noConversion"/>
  </si>
  <si>
    <t>Ida</t>
    <phoneticPr fontId="2" type="noConversion"/>
  </si>
  <si>
    <t>M04306</t>
    <phoneticPr fontId="2" type="noConversion"/>
  </si>
  <si>
    <t>欽州街1A雅匯B座G01室</t>
    <phoneticPr fontId="2" type="noConversion"/>
  </si>
  <si>
    <t>澤安邨</t>
    <phoneticPr fontId="2" type="noConversion"/>
  </si>
  <si>
    <t>澤安邨麗澤樓919室</t>
    <phoneticPr fontId="2" type="noConversion"/>
  </si>
  <si>
    <t>樂富邨</t>
    <phoneticPr fontId="2" type="noConversion"/>
  </si>
  <si>
    <t>黃大仙樂富邨樂東樓903室</t>
    <phoneticPr fontId="2" type="noConversion"/>
  </si>
  <si>
    <t>汝洲街</t>
    <phoneticPr fontId="2" type="noConversion"/>
  </si>
  <si>
    <t>汝洲街218號七樓</t>
    <phoneticPr fontId="2" type="noConversion"/>
  </si>
  <si>
    <t>福榮街</t>
    <phoneticPr fontId="2" type="noConversion"/>
  </si>
  <si>
    <t>福榮街86號4/F B室</t>
    <phoneticPr fontId="2" type="noConversion"/>
  </si>
  <si>
    <t>欽州街</t>
    <phoneticPr fontId="2" type="noConversion"/>
  </si>
  <si>
    <t>欽州街1A號A座123單位</t>
    <phoneticPr fontId="2" type="noConversion"/>
  </si>
  <si>
    <t>海達邨海盛樓2511室</t>
    <phoneticPr fontId="2" type="noConversion"/>
  </si>
  <si>
    <t>大南街</t>
    <phoneticPr fontId="2" type="noConversion"/>
  </si>
  <si>
    <t>大南街215號唐四樓</t>
    <phoneticPr fontId="2" type="noConversion"/>
  </si>
  <si>
    <t>青山道</t>
    <phoneticPr fontId="2" type="noConversion"/>
  </si>
  <si>
    <t>青山道249A號3/F</t>
    <phoneticPr fontId="2" type="noConversion"/>
  </si>
  <si>
    <t>大南街278號唐6樓</t>
    <phoneticPr fontId="37" type="noConversion"/>
  </si>
  <si>
    <t>元州邨元禧樓607室</t>
    <phoneticPr fontId="2" type="noConversion"/>
  </si>
  <si>
    <t>F1254</t>
  </si>
  <si>
    <t>王小清</t>
    <phoneticPr fontId="2" type="noConversion"/>
  </si>
  <si>
    <t>福華街54-56號海生樓3/F D室</t>
    <phoneticPr fontId="2" type="noConversion"/>
  </si>
  <si>
    <t>2女2子</t>
    <phoneticPr fontId="2" type="noConversion"/>
  </si>
  <si>
    <t>4,2</t>
    <phoneticPr fontId="2" type="noConversion"/>
  </si>
  <si>
    <t>14,11</t>
    <phoneticPr fontId="2" type="noConversion"/>
  </si>
  <si>
    <t>M04309</t>
    <phoneticPr fontId="2" type="noConversion"/>
  </si>
  <si>
    <t>F1255</t>
    <phoneticPr fontId="2" type="noConversion"/>
  </si>
  <si>
    <t>王惠云</t>
    <phoneticPr fontId="2" type="noConversion"/>
  </si>
  <si>
    <t>荔枝角道</t>
    <phoneticPr fontId="2" type="noConversion"/>
  </si>
  <si>
    <t>荔枝角道350號3/F 唐四樓2號</t>
    <phoneticPr fontId="2" type="noConversion"/>
  </si>
  <si>
    <t>M04314</t>
    <phoneticPr fontId="2" type="noConversion"/>
  </si>
  <si>
    <t>1子6,2,0歲, 1女5歲</t>
    <phoneticPr fontId="2" type="noConversion"/>
  </si>
  <si>
    <t>南山邨南豐樓520室</t>
    <phoneticPr fontId="2" type="noConversion"/>
  </si>
  <si>
    <t>黃大仙</t>
    <phoneticPr fontId="37" type="noConversion"/>
  </si>
  <si>
    <t>北角</t>
    <phoneticPr fontId="2" type="noConversion"/>
  </si>
  <si>
    <t>麗閣邨</t>
    <phoneticPr fontId="2" type="noConversion"/>
  </si>
  <si>
    <t>麗閣邨麗芙樓1008室</t>
    <phoneticPr fontId="2" type="noConversion"/>
  </si>
  <si>
    <t>福華街</t>
    <phoneticPr fontId="2" type="noConversion"/>
  </si>
  <si>
    <t>大埔道</t>
    <phoneticPr fontId="2" type="noConversion"/>
  </si>
  <si>
    <t>榮昌邨</t>
    <phoneticPr fontId="2" type="noConversion"/>
  </si>
  <si>
    <t>安泰邨景泰樓2915室</t>
    <phoneticPr fontId="2" type="noConversion"/>
  </si>
  <si>
    <t>F1256</t>
    <phoneticPr fontId="2" type="noConversion"/>
  </si>
  <si>
    <t>魏春玲</t>
    <phoneticPr fontId="2" type="noConversion"/>
  </si>
  <si>
    <t>曾小寶</t>
    <phoneticPr fontId="2" type="noConversion"/>
  </si>
  <si>
    <t>南昌街</t>
    <phoneticPr fontId="2" type="noConversion"/>
  </si>
  <si>
    <t>福華街10號4/F五樓3房</t>
    <phoneticPr fontId="2" type="noConversion"/>
  </si>
  <si>
    <t>南昌街148號昌寶大樓5/F C室B房</t>
    <phoneticPr fontId="2" type="noConversion"/>
  </si>
  <si>
    <t>單程2023</t>
    <phoneticPr fontId="37" type="noConversion"/>
  </si>
  <si>
    <t>8,3</t>
    <phoneticPr fontId="2" type="noConversion"/>
  </si>
  <si>
    <t>Maggie Poon</t>
    <phoneticPr fontId="2" type="noConversion"/>
  </si>
  <si>
    <t>Amber</t>
    <phoneticPr fontId="2" type="noConversion"/>
  </si>
  <si>
    <t>M04318</t>
    <phoneticPr fontId="2" type="noConversion"/>
  </si>
  <si>
    <t>M04321</t>
    <phoneticPr fontId="2" type="noConversion"/>
  </si>
  <si>
    <t>呂惠园</t>
    <phoneticPr fontId="2" type="noConversion"/>
  </si>
  <si>
    <t>欽州街96號2/F唐三樓B房</t>
    <phoneticPr fontId="2" type="noConversion"/>
  </si>
  <si>
    <t xml:space="preserve">Susan </t>
    <phoneticPr fontId="2" type="noConversion"/>
  </si>
  <si>
    <t>M04336</t>
    <phoneticPr fontId="2" type="noConversion"/>
  </si>
  <si>
    <t>F1258</t>
  </si>
  <si>
    <t>F1259</t>
  </si>
  <si>
    <t>F1260</t>
  </si>
  <si>
    <t>F1261</t>
  </si>
  <si>
    <t>高月凌</t>
    <phoneticPr fontId="2" type="noConversion"/>
  </si>
  <si>
    <t>荔枝角道201號大安樓三樓2室</t>
    <phoneticPr fontId="2" type="noConversion"/>
  </si>
  <si>
    <t>鄒小倩</t>
    <phoneticPr fontId="2" type="noConversion"/>
  </si>
  <si>
    <t>基隆街</t>
    <phoneticPr fontId="2" type="noConversion"/>
  </si>
  <si>
    <t>基隆街142號唐九樓A室</t>
    <phoneticPr fontId="2" type="noConversion"/>
  </si>
  <si>
    <t>3,6</t>
    <phoneticPr fontId="2" type="noConversion"/>
  </si>
  <si>
    <t>王氏芳</t>
    <phoneticPr fontId="2" type="noConversion"/>
  </si>
  <si>
    <t>大南街169號大南商業大廈10/F A房</t>
    <phoneticPr fontId="2" type="noConversion"/>
  </si>
  <si>
    <t>李麗貞</t>
    <phoneticPr fontId="2" type="noConversion"/>
  </si>
  <si>
    <t>基隆街385號興隆大廈5/F C房</t>
    <phoneticPr fontId="2" type="noConversion"/>
  </si>
  <si>
    <t>F1257</t>
    <phoneticPr fontId="2" type="noConversion"/>
  </si>
  <si>
    <t>F1262</t>
  </si>
  <si>
    <t>M04339</t>
    <phoneticPr fontId="2" type="noConversion"/>
  </si>
  <si>
    <t>M04341</t>
    <phoneticPr fontId="2" type="noConversion"/>
  </si>
  <si>
    <t>M04344</t>
    <phoneticPr fontId="2" type="noConversion"/>
  </si>
  <si>
    <t>M04347</t>
    <phoneticPr fontId="2" type="noConversion"/>
  </si>
  <si>
    <t>F1263</t>
    <phoneticPr fontId="2" type="noConversion"/>
  </si>
  <si>
    <t>陳金美</t>
    <phoneticPr fontId="2" type="noConversion"/>
  </si>
  <si>
    <t>欽州街56號A唐四樓D室</t>
    <phoneticPr fontId="2" type="noConversion"/>
  </si>
  <si>
    <t>13,4</t>
    <phoneticPr fontId="2" type="noConversion"/>
  </si>
  <si>
    <t>F1264</t>
    <phoneticPr fontId="2" type="noConversion"/>
  </si>
  <si>
    <t>陳玉玲</t>
    <phoneticPr fontId="2" type="noConversion"/>
  </si>
  <si>
    <t>白田邨麗田樓1508室</t>
    <phoneticPr fontId="2" type="noConversion"/>
  </si>
  <si>
    <t>M04351</t>
    <phoneticPr fontId="2" type="noConversion"/>
  </si>
  <si>
    <t>M04354</t>
    <phoneticPr fontId="2" type="noConversion"/>
  </si>
  <si>
    <t>青衣長康村康泰樓740室</t>
    <phoneticPr fontId="2" type="noConversion"/>
  </si>
  <si>
    <t>青衣</t>
    <phoneticPr fontId="37" type="noConversion"/>
  </si>
  <si>
    <t>F1265</t>
    <phoneticPr fontId="2" type="noConversion"/>
  </si>
  <si>
    <t>F1266</t>
    <phoneticPr fontId="2" type="noConversion"/>
  </si>
  <si>
    <t>巫妙虹</t>
    <phoneticPr fontId="2" type="noConversion"/>
  </si>
  <si>
    <t>石硤尾邨美笙樓2509室</t>
    <phoneticPr fontId="2" type="noConversion"/>
  </si>
  <si>
    <t>楊妙月</t>
    <phoneticPr fontId="2" type="noConversion"/>
  </si>
  <si>
    <t>石硤尾邨美葵樓912室</t>
    <phoneticPr fontId="2" type="noConversion"/>
  </si>
  <si>
    <t>18,11,9</t>
    <phoneticPr fontId="2" type="noConversion"/>
  </si>
  <si>
    <t>M04357</t>
    <phoneticPr fontId="2" type="noConversion"/>
  </si>
  <si>
    <t>M04360</t>
    <phoneticPr fontId="2" type="noConversion"/>
  </si>
  <si>
    <t>黃大仙</t>
    <phoneticPr fontId="2" type="noConversion"/>
  </si>
  <si>
    <t>F1267</t>
    <phoneticPr fontId="2" type="noConversion"/>
  </si>
  <si>
    <t>林玉鳳</t>
    <phoneticPr fontId="2" type="noConversion"/>
  </si>
  <si>
    <t>長沙灣道</t>
    <phoneticPr fontId="2" type="noConversion"/>
  </si>
  <si>
    <t>長沙灣道112號地下</t>
    <phoneticPr fontId="2" type="noConversion"/>
  </si>
  <si>
    <t>M04364</t>
    <phoneticPr fontId="2" type="noConversion"/>
  </si>
  <si>
    <t>F1268</t>
    <phoneticPr fontId="2" type="noConversion"/>
  </si>
  <si>
    <t>徐燕尼</t>
    <phoneticPr fontId="2" type="noConversion"/>
  </si>
  <si>
    <t>白田邨健田樓1709室</t>
    <phoneticPr fontId="2" type="noConversion"/>
  </si>
  <si>
    <t>M04367</t>
    <phoneticPr fontId="2" type="noConversion"/>
  </si>
  <si>
    <t>F1269</t>
    <phoneticPr fontId="2" type="noConversion"/>
  </si>
  <si>
    <t>謝杏絲</t>
    <phoneticPr fontId="2" type="noConversion"/>
  </si>
  <si>
    <t>女</t>
    <phoneticPr fontId="2" type="noConversion"/>
  </si>
  <si>
    <t>石硤尾邨美賢樓4007室</t>
    <phoneticPr fontId="2" type="noConversion"/>
  </si>
  <si>
    <t>1女</t>
    <phoneticPr fontId="2" type="noConversion"/>
  </si>
  <si>
    <t>M04370</t>
    <phoneticPr fontId="2" type="noConversion"/>
  </si>
  <si>
    <t>F1270</t>
    <phoneticPr fontId="2" type="noConversion"/>
  </si>
  <si>
    <t>伍杏娟</t>
    <phoneticPr fontId="2" type="noConversion"/>
  </si>
  <si>
    <t>海盈邨</t>
    <phoneticPr fontId="2" type="noConversion"/>
  </si>
  <si>
    <t>海盈邨盈昌樓3118室</t>
    <phoneticPr fontId="2" type="noConversion"/>
  </si>
  <si>
    <t>8,11</t>
    <phoneticPr fontId="2" type="noConversion"/>
  </si>
  <si>
    <t>M04372</t>
    <phoneticPr fontId="2" type="noConversion"/>
  </si>
  <si>
    <t>葵芳邨葵明樓1314室</t>
    <phoneticPr fontId="2" type="noConversion"/>
  </si>
  <si>
    <t>葵芳邨</t>
    <phoneticPr fontId="2" type="noConversion"/>
  </si>
  <si>
    <t>F1271</t>
  </si>
  <si>
    <t>F1272</t>
  </si>
  <si>
    <t>沈明珍</t>
    <phoneticPr fontId="2" type="noConversion"/>
  </si>
  <si>
    <t>朱美屏</t>
    <phoneticPr fontId="2" type="noConversion"/>
  </si>
  <si>
    <t>南昌街84號6樓D室</t>
    <phoneticPr fontId="2" type="noConversion"/>
  </si>
  <si>
    <t>同住</t>
    <phoneticPr fontId="2" type="noConversion"/>
  </si>
  <si>
    <t>爸爸,媽媽</t>
    <phoneticPr fontId="2" type="noConversion"/>
  </si>
  <si>
    <t>海麗邨</t>
    <phoneticPr fontId="2" type="noConversion"/>
  </si>
  <si>
    <t>海麗邨海智樓3609室</t>
    <phoneticPr fontId="2" type="noConversion"/>
  </si>
  <si>
    <t>M04377</t>
    <phoneticPr fontId="2" type="noConversion"/>
  </si>
  <si>
    <t>M04375</t>
    <phoneticPr fontId="2" type="noConversion"/>
  </si>
  <si>
    <t>F1273</t>
    <phoneticPr fontId="2" type="noConversion"/>
  </si>
  <si>
    <t>吳淑銀</t>
    <phoneticPr fontId="2" type="noConversion"/>
  </si>
  <si>
    <t>海盈邨盈昌樓3706室</t>
    <phoneticPr fontId="2" type="noConversion"/>
  </si>
  <si>
    <t>M04381</t>
    <phoneticPr fontId="2" type="noConversion"/>
  </si>
  <si>
    <t>F1274</t>
    <phoneticPr fontId="2" type="noConversion"/>
  </si>
  <si>
    <t>呂翠麗</t>
    <phoneticPr fontId="2" type="noConversion"/>
  </si>
  <si>
    <t>南昌街37號唐六樓A室</t>
    <phoneticPr fontId="2" type="noConversion"/>
  </si>
  <si>
    <t>22,6,4</t>
    <phoneticPr fontId="37" type="noConversion"/>
  </si>
  <si>
    <t>M04384</t>
    <phoneticPr fontId="2" type="noConversion"/>
  </si>
  <si>
    <t>海麗邨海雅樓1801室</t>
    <phoneticPr fontId="2" type="noConversion"/>
  </si>
  <si>
    <t>新界葵涌祖堯邨A座3樓308室</t>
    <phoneticPr fontId="2" type="noConversion"/>
  </si>
  <si>
    <t>葵涌</t>
    <phoneticPr fontId="2" type="noConversion"/>
  </si>
  <si>
    <t>鄧有妹</t>
    <phoneticPr fontId="2" type="noConversion"/>
  </si>
  <si>
    <t>安泰邨和泰樓2513室</t>
    <phoneticPr fontId="2" type="noConversion"/>
  </si>
  <si>
    <t>青山道251號4F/A房</t>
    <phoneticPr fontId="2" type="noConversion"/>
  </si>
  <si>
    <t>沙田乙明邨明恩楼26楼08室</t>
  </si>
  <si>
    <t>沙田</t>
    <phoneticPr fontId="2" type="noConversion"/>
  </si>
  <si>
    <t>石籬二邨石華樓2608室</t>
    <phoneticPr fontId="2" type="noConversion"/>
  </si>
  <si>
    <t>石籬二邨</t>
  </si>
  <si>
    <t>安蔭邨盛蔭樓608室</t>
    <phoneticPr fontId="2" type="noConversion"/>
  </si>
  <si>
    <t>安蔭邨</t>
    <phoneticPr fontId="2" type="noConversion"/>
  </si>
  <si>
    <t>F1275</t>
  </si>
  <si>
    <t>彭斯星</t>
    <phoneticPr fontId="2" type="noConversion"/>
  </si>
  <si>
    <t>M04389</t>
    <phoneticPr fontId="2" type="noConversion"/>
  </si>
  <si>
    <t>榮昌邨榮俊樓812室</t>
    <phoneticPr fontId="2" type="noConversion"/>
  </si>
  <si>
    <t>F1276</t>
    <phoneticPr fontId="2" type="noConversion"/>
  </si>
  <si>
    <t>劉素丹</t>
    <phoneticPr fontId="2" type="noConversion"/>
  </si>
  <si>
    <t>富昌邨</t>
    <phoneticPr fontId="2" type="noConversion"/>
  </si>
  <si>
    <t>富昌邨富誠樓704室</t>
    <phoneticPr fontId="2" type="noConversion"/>
  </si>
  <si>
    <t>1子2女</t>
  </si>
  <si>
    <t>7,4</t>
    <phoneticPr fontId="2" type="noConversion"/>
  </si>
  <si>
    <t>M04392</t>
    <phoneticPr fontId="2" type="noConversion"/>
  </si>
  <si>
    <t>2女1,11歲,1子8</t>
    <phoneticPr fontId="2" type="noConversion"/>
  </si>
  <si>
    <t>1,11</t>
    <phoneticPr fontId="2" type="noConversion"/>
  </si>
  <si>
    <t>F0911</t>
    <phoneticPr fontId="2" type="noConversion"/>
  </si>
  <si>
    <t>荔枝角道374號</t>
    <phoneticPr fontId="2" type="noConversion"/>
  </si>
  <si>
    <t>牛頭角</t>
    <phoneticPr fontId="2" type="noConversion"/>
  </si>
  <si>
    <t>牛頭角樂華邨展華樓1643室</t>
    <phoneticPr fontId="2" type="noConversion"/>
  </si>
  <si>
    <t>福榮街85號8/F D室</t>
    <phoneticPr fontId="2" type="noConversion"/>
  </si>
  <si>
    <t>黃大仙下邨龍興樓1912室</t>
    <phoneticPr fontId="2" type="noConversion"/>
  </si>
  <si>
    <t>彩雲邨</t>
    <phoneticPr fontId="2" type="noConversion"/>
  </si>
  <si>
    <t>彩雲邨瓊宮樓2403室</t>
    <phoneticPr fontId="2" type="noConversion"/>
  </si>
  <si>
    <t>何文田</t>
    <phoneticPr fontId="2" type="noConversion"/>
  </si>
  <si>
    <t>何文田太平道成德大廈315B</t>
    <phoneticPr fontId="2" type="noConversion"/>
  </si>
  <si>
    <t xml:space="preserve">大埔 </t>
    <phoneticPr fontId="2" type="noConversion"/>
  </si>
  <si>
    <r>
      <t>大埔富蝶</t>
    </r>
    <r>
      <rPr>
        <sz val="12"/>
        <rFont val="Microsoft YaHei"/>
        <family val="1"/>
        <charset val="134"/>
      </rPr>
      <t>邨蛺蝶樓1808室</t>
    </r>
    <phoneticPr fontId="2" type="noConversion"/>
  </si>
  <si>
    <t>元州邨</t>
    <phoneticPr fontId="2" type="noConversion"/>
  </si>
  <si>
    <t>元州邨元豐樓915室</t>
    <phoneticPr fontId="2" type="noConversion"/>
  </si>
  <si>
    <t>大窩口</t>
    <phoneticPr fontId="2" type="noConversion"/>
  </si>
  <si>
    <t>大窩口邨富逸樓503室</t>
    <phoneticPr fontId="2" type="noConversion"/>
  </si>
  <si>
    <t>青山道251號5/F</t>
    <phoneticPr fontId="2" type="noConversion"/>
  </si>
  <si>
    <t>慈雲山邨</t>
    <phoneticPr fontId="2" type="noConversion"/>
  </si>
  <si>
    <t>慈雲山邨正明樓1908室</t>
    <phoneticPr fontId="2" type="noConversion"/>
  </si>
  <si>
    <t>油麻地</t>
    <phoneticPr fontId="2" type="noConversion"/>
  </si>
  <si>
    <t>油麻地碧街39號A 4/F</t>
    <phoneticPr fontId="2" type="noConversion"/>
  </si>
  <si>
    <t>慈雲山慈樂邨樓樂旺樓131室</t>
    <phoneticPr fontId="2" type="noConversion"/>
  </si>
  <si>
    <r>
      <t>順利</t>
    </r>
    <r>
      <rPr>
        <sz val="12"/>
        <color theme="1"/>
        <rFont val="Microsoft YaHei"/>
        <family val="1"/>
        <charset val="134"/>
      </rPr>
      <t>邨</t>
    </r>
    <phoneticPr fontId="2" type="noConversion"/>
  </si>
  <si>
    <t>順利邨利祥樓1312室</t>
    <phoneticPr fontId="2" type="noConversion"/>
  </si>
  <si>
    <t>基隆街310號1/F A房2室</t>
    <phoneticPr fontId="2" type="noConversion"/>
  </si>
  <si>
    <t>元州街188號鴻裕大廈A座8/F A14室</t>
    <phoneticPr fontId="2" type="noConversion"/>
  </si>
  <si>
    <t>長沙灣東沙島167號東蘭閣A座11樓11室</t>
    <phoneticPr fontId="2" type="noConversion"/>
  </si>
  <si>
    <t>樂富</t>
    <phoneticPr fontId="2" type="noConversion"/>
  </si>
  <si>
    <t>樂富橫頭勘邨宏暉樓925室</t>
    <phoneticPr fontId="2" type="noConversion"/>
  </si>
  <si>
    <t>麗瑤邨</t>
    <phoneticPr fontId="37" type="noConversion"/>
  </si>
  <si>
    <t>麗瑤邨喜瑤樓1112室</t>
    <phoneticPr fontId="2" type="noConversion"/>
  </si>
  <si>
    <t>F1277</t>
  </si>
  <si>
    <t>F1278</t>
  </si>
  <si>
    <t>F1279</t>
  </si>
  <si>
    <t>F1280</t>
  </si>
  <si>
    <t>F1281</t>
  </si>
  <si>
    <t>潘玲</t>
    <phoneticPr fontId="2" type="noConversion"/>
  </si>
  <si>
    <t>福華街548號閣樓B 室</t>
    <phoneticPr fontId="2" type="noConversion"/>
  </si>
  <si>
    <t>7,2</t>
    <phoneticPr fontId="2" type="noConversion"/>
  </si>
  <si>
    <t>M04400</t>
    <phoneticPr fontId="2" type="noConversion"/>
  </si>
  <si>
    <t>吳莉莉</t>
    <phoneticPr fontId="2" type="noConversion"/>
  </si>
  <si>
    <t>福榮街571號2樓E室</t>
    <phoneticPr fontId="2" type="noConversion"/>
  </si>
  <si>
    <t>M04404</t>
    <phoneticPr fontId="2" type="noConversion"/>
  </si>
  <si>
    <t xml:space="preserve">張玲 </t>
    <phoneticPr fontId="2" type="noConversion"/>
  </si>
  <si>
    <t>福榮街206號2樓A室</t>
    <phoneticPr fontId="2" type="noConversion"/>
  </si>
  <si>
    <t>11,14</t>
    <phoneticPr fontId="2" type="noConversion"/>
  </si>
  <si>
    <t>Joey</t>
    <phoneticPr fontId="2" type="noConversion"/>
  </si>
  <si>
    <t>M04407</t>
    <phoneticPr fontId="2" type="noConversion"/>
  </si>
  <si>
    <t>符淑艾</t>
    <phoneticPr fontId="2" type="noConversion"/>
  </si>
  <si>
    <t>荔枝角道286號萬安大廈6/F D房</t>
    <phoneticPr fontId="2" type="noConversion"/>
  </si>
  <si>
    <t>Elli,Joey,Joshua</t>
    <phoneticPr fontId="2" type="noConversion"/>
  </si>
  <si>
    <t>齊豔萍</t>
    <phoneticPr fontId="2" type="noConversion"/>
  </si>
  <si>
    <t>丧偶</t>
    <phoneticPr fontId="2" type="noConversion"/>
  </si>
  <si>
    <t>荔枝角道171A 號 12/F 171A</t>
    <phoneticPr fontId="2" type="noConversion"/>
  </si>
  <si>
    <t>M04410</t>
    <phoneticPr fontId="2" type="noConversion"/>
  </si>
  <si>
    <t>M04411</t>
    <phoneticPr fontId="2" type="noConversion"/>
  </si>
  <si>
    <t>F1282</t>
    <phoneticPr fontId="2" type="noConversion"/>
  </si>
  <si>
    <t>朱綺婷</t>
    <phoneticPr fontId="2" type="noConversion"/>
  </si>
  <si>
    <t>荔枝角道202號5樓2號</t>
    <phoneticPr fontId="2" type="noConversion"/>
  </si>
  <si>
    <t>3,17</t>
    <phoneticPr fontId="2" type="noConversion"/>
  </si>
  <si>
    <t>Joshua</t>
    <phoneticPr fontId="2" type="noConversion"/>
  </si>
  <si>
    <t>M04412</t>
    <phoneticPr fontId="2" type="noConversion"/>
  </si>
  <si>
    <t>F1283</t>
    <phoneticPr fontId="2" type="noConversion"/>
  </si>
  <si>
    <t>李彩歡</t>
    <phoneticPr fontId="2" type="noConversion"/>
  </si>
  <si>
    <t>5,3</t>
    <phoneticPr fontId="2" type="noConversion"/>
  </si>
  <si>
    <t>長沙灣道212號金莎樓 9/F D</t>
    <phoneticPr fontId="2" type="noConversion"/>
  </si>
  <si>
    <t>M04415</t>
    <phoneticPr fontId="2" type="noConversion"/>
  </si>
  <si>
    <t>F1284</t>
  </si>
  <si>
    <t>F1285</t>
  </si>
  <si>
    <t>F1286</t>
  </si>
  <si>
    <t>F1287</t>
  </si>
  <si>
    <t>黃霞玲</t>
    <phoneticPr fontId="2" type="noConversion"/>
  </si>
  <si>
    <t>胡凌霞</t>
    <phoneticPr fontId="2" type="noConversion"/>
  </si>
  <si>
    <t>李鄭屋邨</t>
    <phoneticPr fontId="2" type="noConversion"/>
  </si>
  <si>
    <t>李鄭屋邨鄭平樓1117室</t>
    <phoneticPr fontId="2" type="noConversion"/>
  </si>
  <si>
    <t>鄧俏珊</t>
    <phoneticPr fontId="2" type="noConversion"/>
  </si>
  <si>
    <t>基隆街156號1樓E室</t>
    <phoneticPr fontId="2" type="noConversion"/>
  </si>
  <si>
    <t>1,14</t>
    <phoneticPr fontId="2" type="noConversion"/>
  </si>
  <si>
    <t>蕭雅燕</t>
    <phoneticPr fontId="2" type="noConversion"/>
  </si>
  <si>
    <t>麗閣邨麗萱樓1124室</t>
    <phoneticPr fontId="2" type="noConversion"/>
  </si>
  <si>
    <t>海麗邨海健樓802室</t>
    <phoneticPr fontId="2" type="noConversion"/>
  </si>
  <si>
    <t>謝靜萬</t>
    <phoneticPr fontId="2" type="noConversion"/>
  </si>
  <si>
    <t>9月</t>
    <phoneticPr fontId="37" type="noConversion"/>
  </si>
  <si>
    <t>10月</t>
    <phoneticPr fontId="37" type="noConversion"/>
  </si>
  <si>
    <t>11月</t>
    <phoneticPr fontId="37" type="noConversion"/>
  </si>
  <si>
    <t>12月</t>
    <phoneticPr fontId="37" type="noConversion"/>
  </si>
  <si>
    <t>1月</t>
    <phoneticPr fontId="37" type="noConversion"/>
  </si>
  <si>
    <t>2月</t>
    <phoneticPr fontId="37" type="noConversion"/>
  </si>
  <si>
    <t>M04426</t>
    <phoneticPr fontId="2" type="noConversion"/>
  </si>
  <si>
    <t>M04429</t>
    <phoneticPr fontId="2" type="noConversion"/>
  </si>
  <si>
    <t>M04431</t>
    <phoneticPr fontId="2" type="noConversion"/>
  </si>
  <si>
    <t>M04434</t>
    <phoneticPr fontId="2" type="noConversion"/>
  </si>
  <si>
    <t>F1288</t>
  </si>
  <si>
    <t>羅彩虹</t>
    <phoneticPr fontId="2" type="noConversion"/>
  </si>
  <si>
    <t>海壇街161號3/F 3B室</t>
    <phoneticPr fontId="2" type="noConversion"/>
  </si>
  <si>
    <t>17,9,9</t>
    <phoneticPr fontId="2" type="noConversion"/>
  </si>
  <si>
    <t>M04437</t>
  </si>
  <si>
    <t>F1289</t>
  </si>
  <si>
    <t>黎秀玲</t>
    <phoneticPr fontId="2" type="noConversion"/>
  </si>
  <si>
    <t>大南街291號唐7樓</t>
    <phoneticPr fontId="2" type="noConversion"/>
  </si>
  <si>
    <t>10,5</t>
    <phoneticPr fontId="2" type="noConversion"/>
  </si>
  <si>
    <t>M04441</t>
    <phoneticPr fontId="2" type="noConversion"/>
  </si>
  <si>
    <t>F1290</t>
  </si>
  <si>
    <t>郭雨菊</t>
    <phoneticPr fontId="2" type="noConversion"/>
  </si>
  <si>
    <t>大南街382號3/F</t>
    <phoneticPr fontId="2" type="noConversion"/>
  </si>
  <si>
    <t>海達邨海盛樓2208室</t>
    <phoneticPr fontId="2" type="noConversion"/>
  </si>
  <si>
    <t>M04445</t>
    <phoneticPr fontId="2" type="noConversion"/>
  </si>
  <si>
    <t>F1291</t>
    <phoneticPr fontId="2" type="noConversion"/>
  </si>
  <si>
    <t>雲天娜</t>
    <phoneticPr fontId="2" type="noConversion"/>
  </si>
  <si>
    <t>荔枝角道320號1/F C室</t>
    <phoneticPr fontId="2" type="noConversion"/>
  </si>
  <si>
    <t>16,2</t>
    <phoneticPr fontId="2" type="noConversion"/>
  </si>
  <si>
    <t>M04449</t>
    <phoneticPr fontId="2" type="noConversion"/>
  </si>
  <si>
    <t>基隆街133號唐6樓C室</t>
    <phoneticPr fontId="2" type="noConversion"/>
  </si>
  <si>
    <t>順安邨</t>
    <phoneticPr fontId="2" type="noConversion"/>
  </si>
  <si>
    <t>順安邨安逸樓2444室</t>
    <phoneticPr fontId="2" type="noConversion"/>
  </si>
  <si>
    <t>葵芳邨葵明樓3506室</t>
    <phoneticPr fontId="2" type="noConversion"/>
  </si>
  <si>
    <t>F1292</t>
    <phoneticPr fontId="2" type="noConversion"/>
  </si>
  <si>
    <t>已婚</t>
    <phoneticPr fontId="2" type="noConversion"/>
  </si>
  <si>
    <t>女</t>
    <phoneticPr fontId="2" type="noConversion"/>
  </si>
  <si>
    <t>長沙灣</t>
    <phoneticPr fontId="2" type="noConversion"/>
  </si>
  <si>
    <t>長沙灣永康街50D 2/F 前座</t>
    <phoneticPr fontId="2" type="noConversion"/>
  </si>
  <si>
    <t>2子</t>
    <phoneticPr fontId="2" type="noConversion"/>
  </si>
  <si>
    <t>夏萍</t>
    <phoneticPr fontId="2" type="noConversion"/>
  </si>
  <si>
    <t>7,14</t>
    <phoneticPr fontId="2" type="noConversion"/>
  </si>
  <si>
    <t>譚佩玲</t>
    <phoneticPr fontId="2" type="noConversion"/>
  </si>
  <si>
    <t>M04453</t>
    <phoneticPr fontId="2" type="noConversion"/>
  </si>
  <si>
    <t>人數</t>
    <phoneticPr fontId="37" type="noConversion"/>
  </si>
  <si>
    <t>房屋類型</t>
    <phoneticPr fontId="37" type="noConversion"/>
  </si>
  <si>
    <t>√</t>
  </si>
  <si>
    <t>子女人數</t>
  </si>
  <si>
    <t>1子7, 2女13,11歲</t>
    <phoneticPr fontId="2" type="noConversion"/>
  </si>
  <si>
    <t>1子,2女7,4,1歲</t>
    <phoneticPr fontId="2" type="noConversion"/>
  </si>
  <si>
    <t>2子12,9, 1女14歲</t>
    <phoneticPr fontId="2" type="noConversion"/>
  </si>
  <si>
    <t>1子3女</t>
    <phoneticPr fontId="2" type="noConversion"/>
  </si>
  <si>
    <t>2子1女
 (Meia、Jack、Joe)</t>
    <phoneticPr fontId="2" type="noConversion"/>
  </si>
  <si>
    <t>F1293</t>
  </si>
  <si>
    <t>F1294</t>
  </si>
  <si>
    <t>何雪云</t>
    <phoneticPr fontId="2" type="noConversion"/>
  </si>
  <si>
    <t>石硤尾邨美薈樓1505室</t>
    <phoneticPr fontId="2" type="noConversion"/>
  </si>
  <si>
    <t>王水英</t>
    <phoneticPr fontId="2" type="noConversion"/>
  </si>
  <si>
    <t>石硤尾邨美薈樓3313室</t>
    <phoneticPr fontId="2" type="noConversion"/>
  </si>
  <si>
    <t>M04459</t>
    <phoneticPr fontId="2" type="noConversion"/>
  </si>
  <si>
    <t>M04456</t>
    <phoneticPr fontId="2" type="noConversion"/>
  </si>
  <si>
    <t>F1295</t>
    <phoneticPr fontId="2" type="noConversion"/>
  </si>
  <si>
    <t>鄺俊芬</t>
    <phoneticPr fontId="2" type="noConversion"/>
  </si>
  <si>
    <t>2子2女</t>
    <phoneticPr fontId="2" type="noConversion"/>
  </si>
  <si>
    <t>10,3</t>
    <phoneticPr fontId="2" type="noConversion"/>
  </si>
  <si>
    <t>8,4</t>
    <phoneticPr fontId="2" type="noConversion"/>
  </si>
  <si>
    <t>M04461</t>
    <phoneticPr fontId="2" type="noConversion"/>
  </si>
  <si>
    <t>F1296</t>
    <phoneticPr fontId="2" type="noConversion"/>
  </si>
  <si>
    <t>謝瑞玲</t>
    <phoneticPr fontId="2" type="noConversion"/>
  </si>
  <si>
    <t>M04466</t>
    <phoneticPr fontId="2" type="noConversion"/>
  </si>
  <si>
    <t>英華街</t>
    <phoneticPr fontId="2" type="noConversion"/>
  </si>
  <si>
    <t>英華街6號A座地下喜信過度性房屋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</si>
</sst>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HK$&quot;* #,##0.00_);_(&quot;HK$&quot;* \(#,##0.00\);_(&quot;HK$&quot;* &quot;-&quot;??_);_(@_)"/>
    <numFmt numFmtId="177" formatCode="yyyy/m/d;@"/>
    <numFmt numFmtId="178" formatCode="yyyy\-mm\-dd;@"/>
  </numFmts>
  <fonts count="5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u/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rgb="FF0070C0"/>
      <name val="新細明體"/>
      <family val="1"/>
      <charset val="136"/>
      <scheme val="minor"/>
    </font>
    <font>
      <u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u/>
      <sz val="14"/>
      <color theme="1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2"/>
      <scheme val="minor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Microsoft YaHei"/>
      <family val="1"/>
      <charset val="134"/>
    </font>
    <font>
      <sz val="12"/>
      <color theme="1"/>
      <name val="細明體"/>
      <family val="1"/>
      <charset val="136"/>
    </font>
    <font>
      <u/>
      <sz val="12"/>
      <color indexed="8"/>
      <name val="新細明體"/>
      <family val="1"/>
      <charset val="136"/>
      <scheme val="minor"/>
    </font>
    <font>
      <sz val="12"/>
      <name val="Microsoft YaHei"/>
      <family val="1"/>
      <charset val="134"/>
    </font>
    <font>
      <sz val="8"/>
      <color theme="1"/>
      <name val="新細明體"/>
      <family val="1"/>
      <charset val="136"/>
      <scheme val="minor"/>
    </font>
    <font>
      <sz val="8"/>
      <color rgb="FFFF0000"/>
      <name val="新細明體"/>
      <family val="1"/>
      <charset val="136"/>
      <scheme val="minor"/>
    </font>
    <font>
      <sz val="8"/>
      <color rgb="FF0070C0"/>
      <name val="新細明體"/>
      <family val="1"/>
      <charset val="136"/>
      <scheme val="minor"/>
    </font>
    <font>
      <b/>
      <sz val="8"/>
      <color theme="1"/>
      <name val="新細明體"/>
      <family val="1"/>
      <charset val="136"/>
      <scheme val="minor"/>
    </font>
    <font>
      <sz val="8"/>
      <name val="新細明體"/>
      <family val="1"/>
      <charset val="136"/>
      <scheme val="minor"/>
    </font>
    <font>
      <sz val="9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4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0" fontId="0" fillId="0" borderId="5" xfId="0" applyBorder="1">
      <alignment vertical="center"/>
    </xf>
    <xf numFmtId="177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 wrapText="1"/>
    </xf>
    <xf numFmtId="0" fontId="22" fillId="0" borderId="5" xfId="3" applyBorder="1" applyAlignment="1">
      <alignment horizontal="center" vertical="center" wrapText="1"/>
    </xf>
    <xf numFmtId="0" fontId="22" fillId="0" borderId="5" xfId="3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left" vertical="center"/>
    </xf>
    <xf numFmtId="14" fontId="0" fillId="0" borderId="5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4" fillId="0" borderId="7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177" fontId="0" fillId="0" borderId="8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22" fillId="0" borderId="5" xfId="6" applyBorder="1">
      <alignment vertical="center"/>
    </xf>
    <xf numFmtId="177" fontId="0" fillId="0" borderId="7" xfId="0" applyNumberForma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>
      <alignment vertical="center"/>
    </xf>
    <xf numFmtId="0" fontId="0" fillId="0" borderId="9" xfId="0" applyBorder="1" applyAlignment="1">
      <alignment horizontal="left" vertical="center" wrapText="1"/>
    </xf>
    <xf numFmtId="0" fontId="22" fillId="0" borderId="5" xfId="6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2" fillId="0" borderId="5" xfId="6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3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0" xfId="0" applyFont="1">
      <alignment vertical="center"/>
    </xf>
    <xf numFmtId="0" fontId="22" fillId="0" borderId="5" xfId="1" applyBorder="1" applyAlignment="1">
      <alignment horizontal="center" vertical="center" wrapText="1"/>
    </xf>
    <xf numFmtId="0" fontId="23" fillId="0" borderId="5" xfId="3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0" fillId="0" borderId="5" xfId="3" applyFont="1" applyBorder="1" applyAlignment="1">
      <alignment horizontal="left" vertical="center" wrapText="1"/>
    </xf>
    <xf numFmtId="0" fontId="0" fillId="0" borderId="5" xfId="3" applyFont="1" applyBorder="1" applyAlignment="1">
      <alignment horizontal="center" vertical="center" wrapText="1"/>
    </xf>
    <xf numFmtId="0" fontId="1" fillId="0" borderId="5" xfId="7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5" fillId="0" borderId="9" xfId="0" applyFont="1" applyBorder="1" applyAlignment="1">
      <alignment horizontal="center" vertical="center" wrapText="1"/>
    </xf>
    <xf numFmtId="0" fontId="0" fillId="0" borderId="5" xfId="6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right" vertical="center" wrapText="1"/>
    </xf>
    <xf numFmtId="0" fontId="25" fillId="0" borderId="5" xfId="0" applyFont="1" applyBorder="1" applyAlignment="1">
      <alignment horizontal="right" vertical="center" wrapText="1"/>
    </xf>
    <xf numFmtId="0" fontId="0" fillId="0" borderId="16" xfId="0" applyBorder="1" applyAlignment="1">
      <alignment horizontal="center" vertical="center" wrapText="1"/>
    </xf>
    <xf numFmtId="0" fontId="23" fillId="0" borderId="9" xfId="0" applyFont="1" applyBorder="1" applyAlignment="1">
      <alignment horizontal="right" vertical="center" wrapText="1"/>
    </xf>
    <xf numFmtId="0" fontId="23" fillId="0" borderId="5" xfId="0" applyFont="1" applyBorder="1" applyAlignment="1">
      <alignment horizontal="right" vertical="center" wrapText="1"/>
    </xf>
    <xf numFmtId="0" fontId="0" fillId="0" borderId="9" xfId="0" applyBorder="1">
      <alignment vertical="center"/>
    </xf>
    <xf numFmtId="0" fontId="25" fillId="0" borderId="5" xfId="0" applyFont="1" applyBorder="1" applyAlignment="1">
      <alignment horizontal="right" vertical="center"/>
    </xf>
    <xf numFmtId="0" fontId="0" fillId="0" borderId="6" xfId="1" applyFont="1" applyBorder="1" applyAlignment="1">
      <alignment horizontal="center" vertical="center"/>
    </xf>
    <xf numFmtId="177" fontId="0" fillId="0" borderId="5" xfId="1" applyNumberFormat="1" applyFont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 wrapText="1"/>
    </xf>
    <xf numFmtId="0" fontId="0" fillId="0" borderId="5" xfId="1" applyFont="1" applyBorder="1" applyAlignment="1">
      <alignment horizontal="left" vertical="center" wrapText="1"/>
    </xf>
    <xf numFmtId="14" fontId="0" fillId="0" borderId="7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23" fillId="0" borderId="5" xfId="0" applyFont="1" applyBorder="1">
      <alignment vertical="center"/>
    </xf>
    <xf numFmtId="0" fontId="23" fillId="0" borderId="5" xfId="0" applyFont="1" applyBorder="1" applyAlignment="1">
      <alignment horizontal="left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5" xfId="3" applyFont="1" applyBorder="1" applyAlignment="1">
      <alignment horizontal="center" vertical="center" wrapText="1"/>
    </xf>
    <xf numFmtId="0" fontId="25" fillId="0" borderId="5" xfId="0" applyFont="1" applyBorder="1" applyAlignment="1">
      <alignment horizontal="left" vertical="center" wrapText="1"/>
    </xf>
    <xf numFmtId="0" fontId="32" fillId="0" borderId="5" xfId="3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3" fillId="0" borderId="6" xfId="0" applyFont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3" fillId="0" borderId="10" xfId="0" applyFont="1" applyBorder="1" applyAlignment="1">
      <alignment horizontal="left" vertical="center" wrapText="1"/>
    </xf>
    <xf numFmtId="177" fontId="23" fillId="0" borderId="5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7" xfId="0" applyBorder="1">
      <alignment vertical="center"/>
    </xf>
    <xf numFmtId="0" fontId="33" fillId="0" borderId="5" xfId="0" applyFont="1" applyBorder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23" fillId="0" borderId="5" xfId="0" applyFont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35" fillId="2" borderId="0" xfId="0" applyFont="1" applyFill="1" applyAlignment="1">
      <alignment horizontal="left" vertical="center" wrapText="1"/>
    </xf>
    <xf numFmtId="0" fontId="22" fillId="0" borderId="1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3" fillId="0" borderId="5" xfId="6" applyFont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177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/>
    </xf>
    <xf numFmtId="0" fontId="0" fillId="3" borderId="0" xfId="0" applyFill="1">
      <alignment vertical="center"/>
    </xf>
    <xf numFmtId="0" fontId="24" fillId="3" borderId="5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 wrapText="1"/>
    </xf>
    <xf numFmtId="0" fontId="36" fillId="0" borderId="5" xfId="0" applyFont="1" applyBorder="1" applyAlignment="1">
      <alignment horizontal="left" vertical="center" wrapText="1"/>
    </xf>
    <xf numFmtId="0" fontId="22" fillId="0" borderId="5" xfId="0" applyFont="1" applyBorder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6" fillId="3" borderId="5" xfId="0" applyFont="1" applyFill="1" applyBorder="1" applyAlignment="1">
      <alignment horizontal="left" vertical="center" wrapText="1"/>
    </xf>
    <xf numFmtId="0" fontId="23" fillId="3" borderId="5" xfId="3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2" borderId="5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32" fillId="0" borderId="5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/>
    </xf>
    <xf numFmtId="177" fontId="38" fillId="0" borderId="5" xfId="0" applyNumberFormat="1" applyFont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39" fillId="0" borderId="6" xfId="0" applyFont="1" applyBorder="1" applyAlignment="1">
      <alignment horizontal="left" vertical="center" wrapText="1"/>
    </xf>
    <xf numFmtId="0" fontId="39" fillId="0" borderId="5" xfId="0" applyFont="1" applyBorder="1" applyAlignment="1">
      <alignment horizontal="left" vertical="center" wrapText="1"/>
    </xf>
    <xf numFmtId="0" fontId="40" fillId="0" borderId="9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23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25" fillId="0" borderId="0" xfId="3" applyFont="1" applyAlignment="1">
      <alignment vertical="center" wrapText="1"/>
    </xf>
    <xf numFmtId="0" fontId="23" fillId="0" borderId="0" xfId="6" applyFont="1" applyAlignment="1">
      <alignment horizontal="center" vertical="center"/>
    </xf>
    <xf numFmtId="0" fontId="0" fillId="0" borderId="0" xfId="6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2" fillId="0" borderId="0" xfId="6" applyAlignment="1">
      <alignment horizontal="center" vertical="center"/>
    </xf>
    <xf numFmtId="0" fontId="22" fillId="0" borderId="0" xfId="3" applyAlignment="1">
      <alignment horizontal="center" vertical="center" wrapText="1"/>
    </xf>
    <xf numFmtId="0" fontId="0" fillId="0" borderId="0" xfId="3" applyFont="1" applyAlignment="1">
      <alignment horizontal="left" vertical="center" wrapText="1"/>
    </xf>
    <xf numFmtId="0" fontId="0" fillId="0" borderId="0" xfId="3" applyFont="1" applyAlignment="1">
      <alignment horizontal="center" vertical="center" wrapText="1"/>
    </xf>
    <xf numFmtId="0" fontId="23" fillId="0" borderId="0" xfId="3" applyFont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177" fontId="23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0" fillId="0" borderId="0" xfId="1" applyFont="1" applyAlignment="1">
      <alignment horizontal="center" vertical="center" wrapText="1"/>
    </xf>
    <xf numFmtId="177" fontId="0" fillId="0" borderId="0" xfId="1" applyNumberFormat="1" applyFont="1" applyAlignment="1">
      <alignment horizontal="center" vertical="center" wrapText="1"/>
    </xf>
    <xf numFmtId="0" fontId="0" fillId="0" borderId="0" xfId="1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23" fillId="3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 wrapText="1"/>
    </xf>
    <xf numFmtId="0" fontId="39" fillId="0" borderId="0" xfId="0" applyFont="1" applyAlignment="1">
      <alignment horizontal="left" vertical="center" wrapText="1"/>
    </xf>
    <xf numFmtId="178" fontId="0" fillId="0" borderId="0" xfId="0" applyNumberFormat="1" applyAlignment="1">
      <alignment horizontal="center" vertical="center" wrapText="1"/>
    </xf>
    <xf numFmtId="0" fontId="0" fillId="0" borderId="0" xfId="1" applyFont="1" applyAlignment="1">
      <alignment vertical="center" wrapText="1"/>
    </xf>
    <xf numFmtId="0" fontId="0" fillId="0" borderId="0" xfId="3" applyFont="1" applyAlignment="1">
      <alignment vertical="center" wrapText="1"/>
    </xf>
    <xf numFmtId="177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22" fillId="0" borderId="0" xfId="3" applyAlignment="1">
      <alignment horizontal="left" vertical="center" wrapText="1"/>
    </xf>
    <xf numFmtId="0" fontId="22" fillId="0" borderId="0" xfId="6" applyAlignment="1">
      <alignment horizontal="left" vertical="center"/>
    </xf>
    <xf numFmtId="0" fontId="22" fillId="0" borderId="0" xfId="4" applyAlignment="1">
      <alignment vertical="center" wrapText="1"/>
    </xf>
    <xf numFmtId="0" fontId="39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vertical="center" wrapText="1"/>
    </xf>
    <xf numFmtId="0" fontId="25" fillId="0" borderId="5" xfId="3" applyFont="1" applyBorder="1" applyAlignment="1">
      <alignment vertical="center" wrapText="1"/>
    </xf>
    <xf numFmtId="0" fontId="29" fillId="0" borderId="5" xfId="0" applyFont="1" applyBorder="1" applyAlignment="1">
      <alignment vertical="center" wrapText="1"/>
    </xf>
    <xf numFmtId="0" fontId="25" fillId="2" borderId="5" xfId="0" applyFont="1" applyFill="1" applyBorder="1" applyAlignment="1">
      <alignment vertical="center" wrapText="1"/>
    </xf>
    <xf numFmtId="0" fontId="39" fillId="0" borderId="5" xfId="0" applyFont="1" applyBorder="1" applyAlignment="1">
      <alignment vertical="center" wrapText="1"/>
    </xf>
    <xf numFmtId="0" fontId="39" fillId="0" borderId="7" xfId="0" applyFont="1" applyBorder="1" applyAlignment="1">
      <alignment horizontal="left" vertical="center" wrapText="1"/>
    </xf>
    <xf numFmtId="0" fontId="25" fillId="0" borderId="7" xfId="0" applyFont="1" applyBorder="1" applyAlignment="1">
      <alignment vertical="center" wrapText="1"/>
    </xf>
    <xf numFmtId="0" fontId="23" fillId="0" borderId="7" xfId="0" applyFont="1" applyBorder="1" applyAlignment="1">
      <alignment horizontal="center" vertical="center" wrapText="1"/>
    </xf>
    <xf numFmtId="0" fontId="25" fillId="0" borderId="7" xfId="3" applyFont="1" applyBorder="1" applyAlignment="1">
      <alignment vertical="center" wrapText="1"/>
    </xf>
    <xf numFmtId="0" fontId="23" fillId="0" borderId="7" xfId="3" applyFont="1" applyBorder="1" applyAlignment="1">
      <alignment horizontal="center" vertical="center" wrapText="1"/>
    </xf>
    <xf numFmtId="0" fontId="23" fillId="0" borderId="7" xfId="0" applyFont="1" applyBorder="1" applyAlignment="1">
      <alignment vertical="center" wrapText="1"/>
    </xf>
    <xf numFmtId="0" fontId="0" fillId="0" borderId="7" xfId="3" applyFont="1" applyBorder="1" applyAlignment="1">
      <alignment horizontal="center" vertical="center" wrapText="1"/>
    </xf>
    <xf numFmtId="0" fontId="25" fillId="0" borderId="6" xfId="0" applyFont="1" applyBorder="1" applyAlignment="1">
      <alignment vertical="center" wrapText="1"/>
    </xf>
    <xf numFmtId="0" fontId="39" fillId="0" borderId="17" xfId="0" applyFont="1" applyBorder="1" applyAlignment="1">
      <alignment horizontal="left" vertical="center" wrapText="1"/>
    </xf>
    <xf numFmtId="0" fontId="25" fillId="0" borderId="17" xfId="0" applyFont="1" applyBorder="1" applyAlignment="1">
      <alignment vertical="center" wrapText="1"/>
    </xf>
    <xf numFmtId="0" fontId="25" fillId="0" borderId="17" xfId="3" applyFont="1" applyBorder="1" applyAlignment="1">
      <alignment vertical="center" wrapText="1"/>
    </xf>
    <xf numFmtId="0" fontId="23" fillId="0" borderId="17" xfId="0" applyFont="1" applyBorder="1" applyAlignment="1">
      <alignment vertical="center" wrapText="1"/>
    </xf>
    <xf numFmtId="0" fontId="23" fillId="0" borderId="17" xfId="3" applyFont="1" applyBorder="1" applyAlignment="1">
      <alignment horizontal="center" vertical="center" wrapText="1"/>
    </xf>
    <xf numFmtId="0" fontId="23" fillId="0" borderId="6" xfId="3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0" fillId="0" borderId="5" xfId="7" applyFon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 wrapText="1"/>
    </xf>
    <xf numFmtId="178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178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178" fontId="0" fillId="0" borderId="5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6" xfId="3" applyFont="1" applyBorder="1" applyAlignment="1">
      <alignment horizontal="center" vertical="center" wrapText="1"/>
    </xf>
    <xf numFmtId="178" fontId="0" fillId="0" borderId="7" xfId="0" applyNumberFormat="1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0" fontId="0" fillId="0" borderId="17" xfId="3" applyFont="1" applyBorder="1" applyAlignment="1">
      <alignment horizontal="center" vertical="center" wrapText="1"/>
    </xf>
    <xf numFmtId="178" fontId="0" fillId="2" borderId="5" xfId="0" applyNumberFormat="1" applyFill="1" applyBorder="1" applyAlignment="1">
      <alignment horizontal="center" vertical="center" wrapText="1"/>
    </xf>
    <xf numFmtId="0" fontId="0" fillId="0" borderId="0" xfId="1" applyFont="1">
      <alignment vertical="center"/>
    </xf>
    <xf numFmtId="0" fontId="22" fillId="0" borderId="0" xfId="1" applyAlignment="1">
      <alignment horizontal="center" vertical="center" wrapText="1"/>
    </xf>
    <xf numFmtId="0" fontId="22" fillId="0" borderId="0" xfId="1" applyAlignment="1">
      <alignment horizontal="center" vertical="center"/>
    </xf>
    <xf numFmtId="178" fontId="23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3" fillId="0" borderId="0" xfId="3" applyFont="1" applyAlignment="1">
      <alignment horizontal="center" vertical="center" wrapText="1"/>
    </xf>
    <xf numFmtId="14" fontId="23" fillId="0" borderId="0" xfId="0" applyNumberFormat="1" applyFont="1" applyAlignment="1">
      <alignment horizontal="center" vertical="center" wrapText="1"/>
    </xf>
    <xf numFmtId="177" fontId="0" fillId="0" borderId="17" xfId="0" applyNumberFormat="1" applyBorder="1" applyAlignment="1">
      <alignment horizontal="center" vertical="center" wrapText="1"/>
    </xf>
    <xf numFmtId="0" fontId="22" fillId="0" borderId="7" xfId="3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29" fillId="0" borderId="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9" fillId="0" borderId="7" xfId="0" applyFont="1" applyBorder="1" applyAlignment="1">
      <alignment vertical="center" wrapText="1"/>
    </xf>
    <xf numFmtId="177" fontId="39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2" borderId="5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3" borderId="7" xfId="0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5" fillId="0" borderId="6" xfId="0" applyFont="1" applyBorder="1" applyAlignment="1">
      <alignment vertical="center" wrapText="1"/>
    </xf>
    <xf numFmtId="0" fontId="44" fillId="0" borderId="6" xfId="0" applyFont="1" applyBorder="1" applyAlignment="1">
      <alignment horizontal="center" vertical="center" wrapText="1"/>
    </xf>
    <xf numFmtId="0" fontId="44" fillId="0" borderId="5" xfId="0" applyFont="1" applyBorder="1" applyAlignment="1">
      <alignment vertical="center" wrapText="1"/>
    </xf>
    <xf numFmtId="0" fontId="46" fillId="0" borderId="5" xfId="0" applyFont="1" applyBorder="1" applyAlignment="1">
      <alignment vertical="center" wrapText="1"/>
    </xf>
    <xf numFmtId="0" fontId="46" fillId="0" borderId="7" xfId="0" applyFont="1" applyBorder="1" applyAlignment="1">
      <alignment vertical="center" wrapText="1"/>
    </xf>
    <xf numFmtId="0" fontId="46" fillId="0" borderId="6" xfId="0" applyFont="1" applyBorder="1" applyAlignment="1">
      <alignment vertical="center" wrapText="1"/>
    </xf>
    <xf numFmtId="0" fontId="45" fillId="0" borderId="5" xfId="0" applyFont="1" applyBorder="1" applyAlignment="1">
      <alignment vertical="center" wrapText="1"/>
    </xf>
    <xf numFmtId="0" fontId="44" fillId="0" borderId="6" xfId="0" applyFont="1" applyBorder="1" applyAlignment="1">
      <alignment vertical="center" wrapText="1"/>
    </xf>
    <xf numFmtId="0" fontId="46" fillId="0" borderId="5" xfId="3" applyFont="1" applyBorder="1" applyAlignment="1">
      <alignment vertical="center" wrapText="1"/>
    </xf>
    <xf numFmtId="0" fontId="46" fillId="0" borderId="17" xfId="3" applyFont="1" applyBorder="1" applyAlignment="1">
      <alignment vertical="center" wrapText="1"/>
    </xf>
    <xf numFmtId="0" fontId="46" fillId="0" borderId="7" xfId="3" applyFont="1" applyBorder="1" applyAlignment="1">
      <alignment vertical="center" wrapText="1"/>
    </xf>
    <xf numFmtId="0" fontId="45" fillId="0" borderId="17" xfId="0" applyFont="1" applyBorder="1" applyAlignment="1">
      <alignment vertical="center" wrapText="1"/>
    </xf>
    <xf numFmtId="0" fontId="44" fillId="0" borderId="17" xfId="0" applyFont="1" applyBorder="1" applyAlignment="1">
      <alignment vertical="center" wrapText="1"/>
    </xf>
    <xf numFmtId="0" fontId="45" fillId="0" borderId="7" xfId="0" applyFont="1" applyBorder="1" applyAlignment="1">
      <alignment vertical="center" wrapText="1"/>
    </xf>
    <xf numFmtId="0" fontId="44" fillId="0" borderId="7" xfId="0" applyFont="1" applyBorder="1" applyAlignment="1">
      <alignment vertical="center" wrapText="1"/>
    </xf>
    <xf numFmtId="0" fontId="46" fillId="0" borderId="17" xfId="0" applyFont="1" applyBorder="1" applyAlignment="1">
      <alignment vertical="center" wrapText="1"/>
    </xf>
    <xf numFmtId="0" fontId="47" fillId="0" borderId="6" xfId="0" applyFont="1" applyBorder="1" applyAlignment="1">
      <alignment vertical="center" wrapText="1"/>
    </xf>
    <xf numFmtId="0" fontId="47" fillId="0" borderId="7" xfId="0" applyFont="1" applyBorder="1" applyAlignment="1">
      <alignment vertical="center" wrapText="1"/>
    </xf>
    <xf numFmtId="0" fontId="47" fillId="0" borderId="5" xfId="0" applyFont="1" applyBorder="1" applyAlignment="1">
      <alignment vertical="center" wrapText="1"/>
    </xf>
    <xf numFmtId="0" fontId="46" fillId="2" borderId="5" xfId="0" applyFont="1" applyFill="1" applyBorder="1" applyAlignment="1">
      <alignment vertical="center" wrapText="1"/>
    </xf>
    <xf numFmtId="0" fontId="48" fillId="0" borderId="5" xfId="0" applyFont="1" applyBorder="1" applyAlignment="1">
      <alignment vertical="center" wrapText="1"/>
    </xf>
    <xf numFmtId="0" fontId="44" fillId="0" borderId="5" xfId="0" applyFont="1" applyBorder="1" applyAlignment="1">
      <alignment horizontal="right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 wrapText="1"/>
    </xf>
    <xf numFmtId="0" fontId="49" fillId="0" borderId="5" xfId="0" applyFont="1" applyBorder="1" applyAlignment="1">
      <alignment horizontal="left" vertical="center"/>
    </xf>
    <xf numFmtId="0" fontId="49" fillId="0" borderId="7" xfId="0" applyFont="1" applyBorder="1" applyAlignment="1">
      <alignment horizontal="left" vertical="center" wrapText="1"/>
    </xf>
    <xf numFmtId="0" fontId="49" fillId="0" borderId="6" xfId="0" applyFont="1" applyBorder="1" applyAlignment="1">
      <alignment horizontal="left" vertical="center" wrapText="1"/>
    </xf>
    <xf numFmtId="0" fontId="37" fillId="0" borderId="17" xfId="0" applyFont="1" applyBorder="1" applyAlignment="1">
      <alignment horizontal="left" vertical="center" wrapText="1"/>
    </xf>
    <xf numFmtId="0" fontId="37" fillId="0" borderId="7" xfId="0" applyFont="1" applyBorder="1" applyAlignment="1">
      <alignment horizontal="left" vertical="center" wrapText="1"/>
    </xf>
    <xf numFmtId="0" fontId="49" fillId="2" borderId="5" xfId="0" applyFont="1" applyFill="1" applyBorder="1" applyAlignment="1">
      <alignment horizontal="left" vertical="center" wrapText="1"/>
    </xf>
    <xf numFmtId="0" fontId="37" fillId="2" borderId="5" xfId="0" applyFont="1" applyFill="1" applyBorder="1" applyAlignment="1">
      <alignment horizontal="left" vertical="center" wrapText="1"/>
    </xf>
    <xf numFmtId="0" fontId="49" fillId="0" borderId="5" xfId="0" applyFont="1" applyBorder="1" applyAlignment="1">
      <alignment horizontal="left" vertical="center" wrapText="1"/>
    </xf>
    <xf numFmtId="0" fontId="49" fillId="0" borderId="6" xfId="0" applyFont="1" applyBorder="1">
      <alignment vertical="center"/>
    </xf>
    <xf numFmtId="0" fontId="37" fillId="0" borderId="0" xfId="0" applyFont="1" applyAlignment="1">
      <alignment horizontal="center" vertical="center" wrapText="1"/>
    </xf>
    <xf numFmtId="0" fontId="49" fillId="3" borderId="5" xfId="0" applyFont="1" applyFill="1" applyBorder="1" applyAlignment="1">
      <alignment horizontal="left" vertical="center"/>
    </xf>
    <xf numFmtId="0" fontId="46" fillId="3" borderId="5" xfId="0" applyFont="1" applyFill="1" applyBorder="1" applyAlignment="1">
      <alignment vertical="center" wrapText="1"/>
    </xf>
    <xf numFmtId="0" fontId="44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37" fillId="3" borderId="6" xfId="0" applyFont="1" applyFill="1" applyBorder="1" applyAlignment="1">
      <alignment horizontal="left" vertical="center" wrapText="1"/>
    </xf>
    <xf numFmtId="0" fontId="46" fillId="3" borderId="6" xfId="0" applyFont="1" applyFill="1" applyBorder="1" applyAlignment="1">
      <alignment vertical="center" wrapText="1"/>
    </xf>
    <xf numFmtId="0" fontId="37" fillId="3" borderId="5" xfId="0" applyFont="1" applyFill="1" applyBorder="1" applyAlignment="1">
      <alignment horizontal="left" vertical="center" wrapText="1"/>
    </xf>
    <xf numFmtId="0" fontId="46" fillId="3" borderId="17" xfId="3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37" fillId="3" borderId="7" xfId="0" applyFont="1" applyFill="1" applyBorder="1" applyAlignment="1">
      <alignment horizontal="left" vertical="center" wrapText="1"/>
    </xf>
    <xf numFmtId="0" fontId="45" fillId="3" borderId="7" xfId="0" applyFont="1" applyFill="1" applyBorder="1" applyAlignment="1">
      <alignment vertical="center" wrapText="1"/>
    </xf>
    <xf numFmtId="0" fontId="44" fillId="3" borderId="5" xfId="0" applyFont="1" applyFill="1" applyBorder="1" applyAlignment="1">
      <alignment vertical="center" wrapText="1"/>
    </xf>
    <xf numFmtId="0" fontId="0" fillId="3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 wrapText="1"/>
    </xf>
    <xf numFmtId="0" fontId="37" fillId="3" borderId="17" xfId="0" applyFont="1" applyFill="1" applyBorder="1" applyAlignment="1">
      <alignment horizontal="left" vertical="center" wrapText="1"/>
    </xf>
    <xf numFmtId="0" fontId="44" fillId="3" borderId="17" xfId="0" applyFont="1" applyFill="1" applyBorder="1" applyAlignment="1">
      <alignment vertical="center" wrapText="1"/>
    </xf>
    <xf numFmtId="0" fontId="45" fillId="3" borderId="5" xfId="0" applyFont="1" applyFill="1" applyBorder="1" applyAlignment="1">
      <alignment vertical="center" wrapText="1"/>
    </xf>
    <xf numFmtId="0" fontId="46" fillId="3" borderId="5" xfId="3" applyFont="1" applyFill="1" applyBorder="1" applyAlignment="1">
      <alignment vertical="center" wrapText="1"/>
    </xf>
    <xf numFmtId="0" fontId="44" fillId="3" borderId="5" xfId="0" applyFont="1" applyFill="1" applyBorder="1" applyAlignment="1">
      <alignment horizontal="center" vertical="center" wrapText="1"/>
    </xf>
    <xf numFmtId="0" fontId="44" fillId="3" borderId="7" xfId="0" applyFont="1" applyFill="1" applyBorder="1" applyAlignment="1">
      <alignment vertical="center" wrapText="1"/>
    </xf>
    <xf numFmtId="0" fontId="44" fillId="3" borderId="6" xfId="0" applyFont="1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45" fillId="3" borderId="6" xfId="0" applyFont="1" applyFill="1" applyBorder="1" applyAlignment="1">
      <alignment vertical="center" wrapText="1"/>
    </xf>
    <xf numFmtId="0" fontId="49" fillId="3" borderId="5" xfId="0" applyFont="1" applyFill="1" applyBorder="1" applyAlignment="1">
      <alignment horizontal="left" vertical="center" wrapText="1"/>
    </xf>
    <xf numFmtId="0" fontId="47" fillId="3" borderId="5" xfId="0" applyFont="1" applyFill="1" applyBorder="1" applyAlignment="1">
      <alignment vertical="center" wrapText="1"/>
    </xf>
    <xf numFmtId="0" fontId="46" fillId="3" borderId="7" xfId="0" applyFont="1" applyFill="1" applyBorder="1" applyAlignment="1">
      <alignment vertical="center" wrapText="1"/>
    </xf>
    <xf numFmtId="0" fontId="48" fillId="3" borderId="5" xfId="0" applyFont="1" applyFill="1" applyBorder="1" applyAlignment="1">
      <alignment vertical="center" wrapText="1"/>
    </xf>
    <xf numFmtId="0" fontId="49" fillId="3" borderId="7" xfId="0" applyFont="1" applyFill="1" applyBorder="1" applyAlignment="1">
      <alignment horizontal="left" vertical="center" wrapText="1"/>
    </xf>
    <xf numFmtId="0" fontId="49" fillId="3" borderId="6" xfId="0" applyFont="1" applyFill="1" applyBorder="1" applyAlignment="1">
      <alignment horizontal="left" vertical="center" wrapText="1"/>
    </xf>
    <xf numFmtId="0" fontId="0" fillId="3" borderId="5" xfId="7" applyFont="1" applyFill="1" applyBorder="1" applyAlignment="1">
      <alignment horizontal="center" vertical="center"/>
    </xf>
    <xf numFmtId="0" fontId="46" fillId="3" borderId="17" xfId="0" applyFont="1" applyFill="1" applyBorder="1" applyAlignment="1">
      <alignment vertical="center" wrapText="1"/>
    </xf>
    <xf numFmtId="0" fontId="47" fillId="3" borderId="7" xfId="0" applyFont="1" applyFill="1" applyBorder="1" applyAlignment="1">
      <alignment vertical="center" wrapText="1"/>
    </xf>
    <xf numFmtId="0" fontId="0" fillId="3" borderId="5" xfId="3" applyFont="1" applyFill="1" applyBorder="1" applyAlignment="1">
      <alignment horizontal="center" vertical="center" wrapText="1"/>
    </xf>
    <xf numFmtId="0" fontId="45" fillId="3" borderId="17" xfId="0" applyFont="1" applyFill="1" applyBorder="1" applyAlignment="1">
      <alignment vertical="center" wrapText="1"/>
    </xf>
    <xf numFmtId="177" fontId="0" fillId="3" borderId="6" xfId="0" applyNumberFormat="1" applyFill="1" applyBorder="1" applyAlignment="1">
      <alignment horizontal="center" vertical="center" wrapText="1"/>
    </xf>
    <xf numFmtId="0" fontId="44" fillId="3" borderId="5" xfId="0" applyFont="1" applyFill="1" applyBorder="1" applyAlignment="1">
      <alignment horizontal="right" vertical="center" wrapText="1"/>
    </xf>
    <xf numFmtId="0" fontId="50" fillId="0" borderId="5" xfId="0" applyFont="1" applyBorder="1" applyAlignment="1">
      <alignment horizontal="center" vertical="center" wrapText="1"/>
    </xf>
    <xf numFmtId="0" fontId="50" fillId="0" borderId="5" xfId="0" applyFont="1" applyBorder="1" applyAlignment="1">
      <alignment horizontal="left" vertical="center" wrapText="1"/>
    </xf>
    <xf numFmtId="0" fontId="34" fillId="2" borderId="5" xfId="0" applyFont="1" applyFill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4" fillId="0" borderId="5" xfId="0" applyFont="1" applyBorder="1">
      <alignment vertical="center"/>
    </xf>
    <xf numFmtId="0" fontId="34" fillId="0" borderId="5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6" fillId="0" borderId="6" xfId="3" applyFont="1" applyBorder="1" applyAlignment="1">
      <alignment vertical="center" wrapText="1"/>
    </xf>
    <xf numFmtId="0" fontId="47" fillId="0" borderId="17" xfId="0" applyFont="1" applyBorder="1" applyAlignment="1">
      <alignment vertical="center" wrapText="1"/>
    </xf>
    <xf numFmtId="0" fontId="46" fillId="2" borderId="6" xfId="0" applyFont="1" applyFill="1" applyBorder="1" applyAlignment="1">
      <alignment vertical="center" wrapText="1"/>
    </xf>
    <xf numFmtId="0" fontId="48" fillId="0" borderId="6" xfId="0" applyFont="1" applyBorder="1" applyAlignment="1">
      <alignment vertical="center" wrapText="1"/>
    </xf>
    <xf numFmtId="0" fontId="44" fillId="0" borderId="6" xfId="0" applyFont="1" applyBorder="1" applyAlignment="1">
      <alignment horizontal="right" vertical="center" wrapText="1"/>
    </xf>
    <xf numFmtId="0" fontId="51" fillId="0" borderId="5" xfId="0" applyFont="1" applyBorder="1" applyAlignment="1">
      <alignment horizontal="center" vertical="center" wrapText="1"/>
    </xf>
    <xf numFmtId="0" fontId="52" fillId="0" borderId="0" xfId="0" applyFont="1">
      <alignment vertical="center"/>
    </xf>
    <xf numFmtId="0" fontId="52" fillId="0" borderId="5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4" fillId="0" borderId="10" xfId="0" applyFont="1" applyBorder="1" applyAlignment="1">
      <alignment horizontal="center" vertical="center" wrapText="1"/>
    </xf>
    <xf numFmtId="0" fontId="45" fillId="0" borderId="18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6" fillId="0" borderId="10" xfId="0" applyFont="1" applyBorder="1" applyAlignment="1">
      <alignment vertical="center" wrapText="1"/>
    </xf>
    <xf numFmtId="0" fontId="46" fillId="0" borderId="22" xfId="0" applyFont="1" applyBorder="1" applyAlignment="1">
      <alignment vertical="center" wrapText="1"/>
    </xf>
    <xf numFmtId="0" fontId="46" fillId="0" borderId="18" xfId="0" applyFont="1" applyBorder="1" applyAlignment="1">
      <alignment vertical="center" wrapText="1"/>
    </xf>
    <xf numFmtId="0" fontId="45" fillId="0" borderId="10" xfId="0" applyFont="1" applyBorder="1" applyAlignment="1">
      <alignment vertical="center" wrapText="1"/>
    </xf>
    <xf numFmtId="0" fontId="44" fillId="0" borderId="18" xfId="0" applyFont="1" applyBorder="1" applyAlignment="1">
      <alignment vertical="center" wrapText="1"/>
    </xf>
    <xf numFmtId="0" fontId="46" fillId="0" borderId="10" xfId="3" applyFont="1" applyBorder="1" applyAlignment="1">
      <alignment vertical="center" wrapText="1"/>
    </xf>
    <xf numFmtId="0" fontId="46" fillId="0" borderId="19" xfId="3" applyFont="1" applyBorder="1" applyAlignment="1">
      <alignment vertical="center" wrapText="1"/>
    </xf>
    <xf numFmtId="0" fontId="46" fillId="0" borderId="22" xfId="3" applyFont="1" applyBorder="1" applyAlignment="1">
      <alignment vertical="center" wrapText="1"/>
    </xf>
    <xf numFmtId="0" fontId="45" fillId="0" borderId="19" xfId="0" applyFont="1" applyBorder="1" applyAlignment="1">
      <alignment vertical="center" wrapText="1"/>
    </xf>
    <xf numFmtId="0" fontId="44" fillId="0" borderId="19" xfId="0" applyFont="1" applyBorder="1" applyAlignment="1">
      <alignment vertical="center" wrapText="1"/>
    </xf>
    <xf numFmtId="0" fontId="45" fillId="0" borderId="22" xfId="0" applyFont="1" applyBorder="1" applyAlignment="1">
      <alignment vertical="center" wrapText="1"/>
    </xf>
    <xf numFmtId="0" fontId="44" fillId="0" borderId="22" xfId="0" applyFont="1" applyBorder="1" applyAlignment="1">
      <alignment vertical="center" wrapText="1"/>
    </xf>
    <xf numFmtId="0" fontId="46" fillId="0" borderId="19" xfId="0" applyFont="1" applyBorder="1" applyAlignment="1">
      <alignment vertical="center" wrapText="1"/>
    </xf>
    <xf numFmtId="0" fontId="47" fillId="0" borderId="18" xfId="0" applyFont="1" applyBorder="1" applyAlignment="1">
      <alignment vertical="center" wrapText="1"/>
    </xf>
    <xf numFmtId="0" fontId="47" fillId="0" borderId="22" xfId="0" applyFont="1" applyBorder="1" applyAlignment="1">
      <alignment vertical="center" wrapText="1"/>
    </xf>
    <xf numFmtId="0" fontId="47" fillId="0" borderId="10" xfId="0" applyFont="1" applyBorder="1" applyAlignment="1">
      <alignment vertical="center" wrapText="1"/>
    </xf>
    <xf numFmtId="0" fontId="46" fillId="2" borderId="10" xfId="0" applyFont="1" applyFill="1" applyBorder="1" applyAlignment="1">
      <alignment vertical="center" wrapText="1"/>
    </xf>
    <xf numFmtId="0" fontId="48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horizontal="right" vertical="center" wrapText="1"/>
    </xf>
    <xf numFmtId="0" fontId="44" fillId="0" borderId="9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5" fillId="0" borderId="10" xfId="0" applyFont="1" applyBorder="1" applyAlignment="1">
      <alignment horizontal="right" vertical="center" wrapText="1"/>
    </xf>
    <xf numFmtId="0" fontId="25" fillId="0" borderId="9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5" fillId="2" borderId="10" xfId="0" applyFont="1" applyFill="1" applyBorder="1" applyAlignment="1">
      <alignment horizontal="right" vertical="center" wrapText="1"/>
    </xf>
    <xf numFmtId="0" fontId="25" fillId="2" borderId="9" xfId="0" applyFont="1" applyFill="1" applyBorder="1" applyAlignment="1">
      <alignment horizontal="right" vertical="center" wrapText="1"/>
    </xf>
    <xf numFmtId="0" fontId="0" fillId="3" borderId="5" xfId="0" applyFill="1" applyBorder="1" applyAlignment="1">
      <alignment horizontal="center" vertical="center"/>
    </xf>
    <xf numFmtId="0" fontId="25" fillId="3" borderId="10" xfId="0" applyFont="1" applyFill="1" applyBorder="1" applyAlignment="1">
      <alignment horizontal="right" vertical="center" wrapText="1"/>
    </xf>
    <xf numFmtId="0" fontId="25" fillId="3" borderId="9" xfId="0" applyFont="1" applyFill="1" applyBorder="1" applyAlignment="1">
      <alignment horizontal="right" vertical="center" wrapText="1"/>
    </xf>
    <xf numFmtId="0" fontId="25" fillId="0" borderId="5" xfId="3" applyFont="1" applyBorder="1" applyAlignment="1">
      <alignment horizontal="right" vertical="center" wrapText="1"/>
    </xf>
    <xf numFmtId="0" fontId="25" fillId="0" borderId="5" xfId="0" applyFont="1" applyBorder="1" applyAlignment="1">
      <alignment horizontal="right" vertical="center" wrapText="1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3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3" fillId="3" borderId="10" xfId="0" applyFont="1" applyFill="1" applyBorder="1" applyAlignment="1">
      <alignment horizontal="left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2" fillId="0" borderId="5" xfId="3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23" fillId="0" borderId="10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8" fillId="0" borderId="10" xfId="0" applyFont="1" applyBorder="1" applyAlignment="1">
      <alignment horizontal="right" vertical="center" wrapText="1"/>
    </xf>
    <xf numFmtId="0" fontId="28" fillId="0" borderId="9" xfId="0" applyFont="1" applyBorder="1" applyAlignment="1">
      <alignment horizontal="right" vertical="center" wrapText="1"/>
    </xf>
    <xf numFmtId="0" fontId="22" fillId="0" borderId="10" xfId="1" applyBorder="1" applyAlignment="1">
      <alignment horizontal="center" vertical="center" wrapText="1"/>
    </xf>
    <xf numFmtId="0" fontId="22" fillId="0" borderId="9" xfId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right" vertical="center"/>
    </xf>
    <xf numFmtId="0" fontId="25" fillId="0" borderId="13" xfId="0" applyFont="1" applyBorder="1" applyAlignment="1">
      <alignment horizontal="right" vertical="center"/>
    </xf>
    <xf numFmtId="0" fontId="25" fillId="0" borderId="9" xfId="0" applyFont="1" applyBorder="1" applyAlignment="1">
      <alignment horizontal="right" vertical="center"/>
    </xf>
    <xf numFmtId="0" fontId="23" fillId="0" borderId="10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3" fillId="0" borderId="5" xfId="3" applyFont="1" applyBorder="1" applyAlignment="1">
      <alignment horizontal="right" vertical="center" wrapText="1"/>
    </xf>
    <xf numFmtId="0" fontId="23" fillId="0" borderId="5" xfId="0" applyFont="1" applyBorder="1" applyAlignment="1">
      <alignment horizontal="right" vertical="center" wrapText="1"/>
    </xf>
    <xf numFmtId="0" fontId="0" fillId="0" borderId="10" xfId="1" applyFont="1" applyBorder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2" fillId="0" borderId="10" xfId="3" applyBorder="1" applyAlignment="1">
      <alignment horizontal="center" vertical="center" wrapText="1"/>
    </xf>
    <xf numFmtId="0" fontId="22" fillId="0" borderId="9" xfId="3" applyBorder="1" applyAlignment="1">
      <alignment horizontal="center" vertical="center" wrapText="1"/>
    </xf>
    <xf numFmtId="0" fontId="22" fillId="0" borderId="5" xfId="4" applyBorder="1" applyAlignment="1">
      <alignment horizontal="center" vertical="center" wrapText="1"/>
    </xf>
  </cellXfs>
  <cellStyles count="9">
    <cellStyle name="一般" xfId="0" builtinId="0"/>
    <cellStyle name="一般 2" xfId="1" xr:uid="{00000000-0005-0000-0000-000001000000}"/>
    <cellStyle name="一般 3" xfId="2" xr:uid="{00000000-0005-0000-0000-000002000000}"/>
    <cellStyle name="一般 4" xfId="3" xr:uid="{00000000-0005-0000-0000-000003000000}"/>
    <cellStyle name="一般 5" xfId="4" xr:uid="{00000000-0005-0000-0000-000004000000}"/>
    <cellStyle name="一般 6" xfId="7" xr:uid="{00000000-0005-0000-0000-000005000000}"/>
    <cellStyle name="一般 7" xfId="5" xr:uid="{00000000-0005-0000-0000-000006000000}"/>
    <cellStyle name="一般 8" xfId="6" xr:uid="{00000000-0005-0000-0000-000007000000}"/>
    <cellStyle name="貨幣 2" xfId="8" xr:uid="{00000000-0005-0000-0000-000008000000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Z1110"/>
  <sheetViews>
    <sheetView zoomScaleNormal="100" workbookViewId="0">
      <pane xSplit="4" ySplit="2" topLeftCell="E130" activePane="bottomRight" state="frozen"/>
      <selection pane="topRight" activeCell="H1" sqref="H1"/>
      <selection pane="bottomLeft" activeCell="A5" sqref="A5"/>
      <selection pane="bottomRight" activeCell="H134" sqref="H134"/>
    </sheetView>
  </sheetViews>
  <sheetFormatPr defaultRowHeight="16.5" x14ac:dyDescent="0.25"/>
  <cols>
    <col min="2" max="2" width="11" customWidth="1"/>
    <col min="3" max="3" width="10.125" style="3" customWidth="1"/>
    <col min="4" max="4" width="10.25" style="2" customWidth="1"/>
    <col min="5" max="5" width="8.875" style="2" customWidth="1"/>
    <col min="6" max="6" width="8" style="2" customWidth="1"/>
    <col min="7" max="7" width="8.75" style="2" customWidth="1"/>
    <col min="8" max="8" width="33.375" style="2" customWidth="1"/>
    <col min="9" max="9" width="6.75" style="2" customWidth="1"/>
    <col min="10" max="10" width="4.25" style="2" customWidth="1"/>
    <col min="11" max="11" width="13.5" style="2" customWidth="1"/>
    <col min="12" max="14" width="5.25" style="2" customWidth="1"/>
    <col min="15" max="15" width="6.5" style="2" customWidth="1"/>
    <col min="16" max="16" width="5.25" style="2" customWidth="1"/>
    <col min="17" max="17" width="18.5" style="2" customWidth="1"/>
    <col min="18" max="22" width="15.5" style="41" customWidth="1"/>
    <col min="23" max="23" width="18" style="72" customWidth="1"/>
    <col min="25" max="25" width="9.5" bestFit="1" customWidth="1"/>
  </cols>
  <sheetData>
    <row r="1" spans="1:24" ht="30" customHeight="1" thickBot="1" x14ac:dyDescent="0.3">
      <c r="A1" s="379" t="s">
        <v>2736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4" s="1" customFormat="1" ht="27.75" customHeight="1" thickBot="1" x14ac:dyDescent="0.3">
      <c r="A2" s="9" t="s">
        <v>4634</v>
      </c>
      <c r="B2" s="9" t="s">
        <v>4633</v>
      </c>
      <c r="C2" s="6" t="s">
        <v>5173</v>
      </c>
      <c r="D2" s="4" t="s">
        <v>1</v>
      </c>
      <c r="E2" s="4" t="s">
        <v>10</v>
      </c>
      <c r="F2" s="4" t="s">
        <v>2</v>
      </c>
      <c r="G2" s="4" t="s">
        <v>3</v>
      </c>
      <c r="H2" s="4" t="s">
        <v>4</v>
      </c>
      <c r="I2" s="4" t="s">
        <v>6474</v>
      </c>
      <c r="J2" s="4" t="s">
        <v>6780</v>
      </c>
      <c r="K2" s="4" t="s">
        <v>5</v>
      </c>
      <c r="L2" s="382" t="s">
        <v>9</v>
      </c>
      <c r="M2" s="383"/>
      <c r="N2" s="382" t="s">
        <v>1398</v>
      </c>
      <c r="O2" s="384"/>
      <c r="P2" s="60" t="s">
        <v>1520</v>
      </c>
      <c r="Q2" s="39" t="s">
        <v>8</v>
      </c>
      <c r="R2" s="5" t="s">
        <v>6</v>
      </c>
      <c r="S2" s="5" t="s">
        <v>6984</v>
      </c>
      <c r="T2" s="5" t="s">
        <v>6985</v>
      </c>
      <c r="U2" s="5" t="s">
        <v>6986</v>
      </c>
      <c r="V2" s="5" t="s">
        <v>6987</v>
      </c>
      <c r="W2" s="79" t="s">
        <v>1263</v>
      </c>
      <c r="X2" s="1" t="s">
        <v>6612</v>
      </c>
    </row>
    <row r="3" spans="1:24" ht="27.75" customHeight="1" x14ac:dyDescent="0.25">
      <c r="A3" s="11" t="s">
        <v>4206</v>
      </c>
      <c r="B3" s="9" t="s">
        <v>3503</v>
      </c>
      <c r="C3" s="10">
        <v>41143</v>
      </c>
      <c r="D3" s="27" t="s">
        <v>6047</v>
      </c>
      <c r="E3" s="27" t="s">
        <v>7150</v>
      </c>
      <c r="F3" s="27">
        <v>51</v>
      </c>
      <c r="G3" s="27" t="s">
        <v>36</v>
      </c>
      <c r="H3" s="49" t="s">
        <v>3389</v>
      </c>
      <c r="I3" s="82" t="s">
        <v>2987</v>
      </c>
      <c r="J3" s="82" t="s">
        <v>6561</v>
      </c>
      <c r="K3" s="27">
        <v>61716199</v>
      </c>
      <c r="L3" s="380">
        <v>3</v>
      </c>
      <c r="M3" s="381"/>
      <c r="N3" s="353" t="s">
        <v>915</v>
      </c>
      <c r="O3" s="354"/>
      <c r="P3" s="38" t="s">
        <v>2565</v>
      </c>
      <c r="Q3" s="8" t="s">
        <v>1586</v>
      </c>
      <c r="R3" s="29" t="s">
        <v>2902</v>
      </c>
      <c r="S3" s="29">
        <v>1</v>
      </c>
      <c r="T3" s="29" t="s">
        <v>6988</v>
      </c>
      <c r="U3" s="29">
        <v>1</v>
      </c>
      <c r="V3" s="29" t="s">
        <v>6988</v>
      </c>
      <c r="W3" s="43" t="s">
        <v>2901</v>
      </c>
    </row>
    <row r="4" spans="1:24" ht="27.75" customHeight="1" x14ac:dyDescent="0.25">
      <c r="A4" s="11" t="s">
        <v>4207</v>
      </c>
      <c r="B4" s="9" t="s">
        <v>3504</v>
      </c>
      <c r="C4" s="10">
        <v>41143</v>
      </c>
      <c r="D4" s="8" t="s">
        <v>170</v>
      </c>
      <c r="E4" s="8" t="s">
        <v>7150</v>
      </c>
      <c r="F4" s="8">
        <v>53</v>
      </c>
      <c r="G4" s="8" t="s">
        <v>36</v>
      </c>
      <c r="H4" s="18" t="s">
        <v>710</v>
      </c>
      <c r="I4" s="9" t="s">
        <v>2987</v>
      </c>
      <c r="J4" s="9"/>
      <c r="K4" s="8">
        <v>68425846</v>
      </c>
      <c r="L4" s="355">
        <v>4</v>
      </c>
      <c r="M4" s="378"/>
      <c r="N4" s="351" t="s">
        <v>914</v>
      </c>
      <c r="O4" s="352"/>
      <c r="P4" s="38" t="s">
        <v>2565</v>
      </c>
      <c r="Q4" s="8" t="s">
        <v>6567</v>
      </c>
      <c r="R4" s="19" t="s">
        <v>37</v>
      </c>
      <c r="S4" s="19">
        <v>0</v>
      </c>
      <c r="T4" s="19" t="s">
        <v>6988</v>
      </c>
      <c r="U4" s="19">
        <v>3</v>
      </c>
      <c r="V4" s="19" t="s">
        <v>6988</v>
      </c>
      <c r="W4" s="18" t="s">
        <v>2853</v>
      </c>
    </row>
    <row r="5" spans="1:24" ht="27.75" customHeight="1" x14ac:dyDescent="0.25">
      <c r="A5" s="11" t="s">
        <v>4208</v>
      </c>
      <c r="B5" s="9" t="s">
        <v>3505</v>
      </c>
      <c r="C5" s="10">
        <v>41143</v>
      </c>
      <c r="D5" s="8" t="s">
        <v>6506</v>
      </c>
      <c r="E5" s="8" t="s">
        <v>231</v>
      </c>
      <c r="F5" s="8">
        <v>50</v>
      </c>
      <c r="G5" s="8" t="s">
        <v>36</v>
      </c>
      <c r="H5" s="18" t="s">
        <v>1479</v>
      </c>
      <c r="I5" s="9" t="s">
        <v>2987</v>
      </c>
      <c r="J5" s="9"/>
      <c r="K5" s="8">
        <v>90568591</v>
      </c>
      <c r="L5" s="355">
        <v>4</v>
      </c>
      <c r="M5" s="378"/>
      <c r="N5" s="376" t="s">
        <v>6663</v>
      </c>
      <c r="O5" s="376"/>
      <c r="P5" s="38" t="s">
        <v>2565</v>
      </c>
      <c r="Q5" s="8" t="s">
        <v>890</v>
      </c>
      <c r="R5" s="18" t="s">
        <v>39</v>
      </c>
      <c r="S5" s="18" t="s">
        <v>6989</v>
      </c>
      <c r="T5" s="18" t="s">
        <v>6989</v>
      </c>
      <c r="U5" s="18" t="s">
        <v>6989</v>
      </c>
      <c r="V5" s="18" t="s">
        <v>6989</v>
      </c>
      <c r="W5" s="18" t="s">
        <v>2914</v>
      </c>
    </row>
    <row r="6" spans="1:24" ht="27.75" customHeight="1" x14ac:dyDescent="0.25">
      <c r="A6" s="11" t="s">
        <v>4209</v>
      </c>
      <c r="B6" s="9" t="s">
        <v>3506</v>
      </c>
      <c r="C6" s="10">
        <v>41143</v>
      </c>
      <c r="D6" s="8" t="s">
        <v>40</v>
      </c>
      <c r="E6" s="8" t="s">
        <v>12</v>
      </c>
      <c r="F6" s="8">
        <v>55</v>
      </c>
      <c r="G6" s="8" t="s">
        <v>36</v>
      </c>
      <c r="H6" s="45" t="s">
        <v>660</v>
      </c>
      <c r="I6" s="82" t="s">
        <v>2987</v>
      </c>
      <c r="J6" s="82" t="s">
        <v>6562</v>
      </c>
      <c r="K6" s="8">
        <v>64269142</v>
      </c>
      <c r="L6" s="355">
        <v>5</v>
      </c>
      <c r="M6" s="378"/>
      <c r="N6" s="353" t="s">
        <v>915</v>
      </c>
      <c r="O6" s="354"/>
      <c r="P6" s="38" t="s">
        <v>2565</v>
      </c>
      <c r="Q6" s="8" t="s">
        <v>6568</v>
      </c>
      <c r="R6" s="19" t="s">
        <v>43</v>
      </c>
      <c r="S6" s="19">
        <v>1</v>
      </c>
      <c r="T6" s="19" t="s">
        <v>6988</v>
      </c>
      <c r="U6" s="19">
        <v>2</v>
      </c>
      <c r="V6" s="19" t="s">
        <v>6988</v>
      </c>
      <c r="W6" s="18" t="s">
        <v>2873</v>
      </c>
    </row>
    <row r="7" spans="1:24" ht="27.75" customHeight="1" x14ac:dyDescent="0.25">
      <c r="A7" s="11" t="s">
        <v>4212</v>
      </c>
      <c r="B7" s="9" t="s">
        <v>3509</v>
      </c>
      <c r="C7" s="10">
        <v>41151</v>
      </c>
      <c r="D7" s="8" t="s">
        <v>48</v>
      </c>
      <c r="E7" s="8" t="s">
        <v>231</v>
      </c>
      <c r="F7" s="8">
        <v>59</v>
      </c>
      <c r="G7" s="8" t="s">
        <v>36</v>
      </c>
      <c r="H7" s="18" t="s">
        <v>49</v>
      </c>
      <c r="I7" s="9" t="s">
        <v>2987</v>
      </c>
      <c r="J7" s="9"/>
      <c r="K7" s="8">
        <v>97586779</v>
      </c>
      <c r="L7" s="377">
        <v>3</v>
      </c>
      <c r="M7" s="377"/>
      <c r="N7" s="351" t="s">
        <v>914</v>
      </c>
      <c r="O7" s="352"/>
      <c r="P7" s="38" t="s">
        <v>2565</v>
      </c>
      <c r="Q7" s="8" t="s">
        <v>1586</v>
      </c>
      <c r="R7" s="19" t="s">
        <v>35</v>
      </c>
      <c r="S7" s="19">
        <v>0</v>
      </c>
      <c r="T7" s="19" t="s">
        <v>6988</v>
      </c>
      <c r="U7" s="19">
        <v>0</v>
      </c>
      <c r="V7" s="19" t="s">
        <v>6988</v>
      </c>
      <c r="W7" s="18" t="s">
        <v>2856</v>
      </c>
    </row>
    <row r="8" spans="1:24" ht="27.75" customHeight="1" x14ac:dyDescent="0.25">
      <c r="A8" s="11" t="s">
        <v>4214</v>
      </c>
      <c r="B8" s="9" t="s">
        <v>4017</v>
      </c>
      <c r="C8" s="10">
        <v>41151</v>
      </c>
      <c r="D8" s="9" t="s">
        <v>5234</v>
      </c>
      <c r="E8" s="8" t="s">
        <v>12</v>
      </c>
      <c r="F8" s="8">
        <v>48</v>
      </c>
      <c r="G8" s="8" t="s">
        <v>36</v>
      </c>
      <c r="H8" s="45" t="s">
        <v>4016</v>
      </c>
      <c r="I8" s="9" t="s">
        <v>2987</v>
      </c>
      <c r="J8" s="82" t="s">
        <v>6566</v>
      </c>
      <c r="K8" s="8">
        <v>97122667</v>
      </c>
      <c r="L8" s="377">
        <v>5</v>
      </c>
      <c r="M8" s="377"/>
      <c r="N8" s="351" t="s">
        <v>914</v>
      </c>
      <c r="O8" s="352"/>
      <c r="P8" s="38" t="s">
        <v>2565</v>
      </c>
      <c r="Q8" s="8" t="s">
        <v>890</v>
      </c>
      <c r="R8" s="19" t="s">
        <v>2922</v>
      </c>
      <c r="S8" s="19">
        <v>1</v>
      </c>
      <c r="T8" s="19" t="s">
        <v>6988</v>
      </c>
      <c r="U8" s="19">
        <v>2</v>
      </c>
      <c r="V8" s="19" t="s">
        <v>6988</v>
      </c>
      <c r="W8" s="18" t="s">
        <v>2921</v>
      </c>
    </row>
    <row r="9" spans="1:24" ht="27.75" customHeight="1" x14ac:dyDescent="0.25">
      <c r="A9" s="11" t="s">
        <v>4215</v>
      </c>
      <c r="B9" s="9" t="s">
        <v>3511</v>
      </c>
      <c r="C9" s="10">
        <v>41158</v>
      </c>
      <c r="D9" s="8" t="s">
        <v>1498</v>
      </c>
      <c r="E9" s="8" t="s">
        <v>12</v>
      </c>
      <c r="F9" s="8">
        <v>41</v>
      </c>
      <c r="G9" s="8" t="s">
        <v>36</v>
      </c>
      <c r="H9" s="18" t="s">
        <v>1189</v>
      </c>
      <c r="I9" s="9" t="s">
        <v>2987</v>
      </c>
      <c r="J9" s="82"/>
      <c r="K9" s="8">
        <v>64763589</v>
      </c>
      <c r="L9" s="377">
        <v>4</v>
      </c>
      <c r="M9" s="377"/>
      <c r="N9" s="376" t="s">
        <v>916</v>
      </c>
      <c r="O9" s="376"/>
      <c r="P9" s="38" t="s">
        <v>2565</v>
      </c>
      <c r="Q9" s="8" t="s">
        <v>132</v>
      </c>
      <c r="R9" s="19" t="s">
        <v>57</v>
      </c>
      <c r="S9" s="19">
        <v>1</v>
      </c>
      <c r="T9" s="19" t="s">
        <v>6988</v>
      </c>
      <c r="U9" s="19">
        <v>1</v>
      </c>
      <c r="V9" s="19" t="s">
        <v>6988</v>
      </c>
      <c r="W9" s="18"/>
    </row>
    <row r="10" spans="1:24" ht="27.75" customHeight="1" x14ac:dyDescent="0.25">
      <c r="A10" s="11" t="s">
        <v>4216</v>
      </c>
      <c r="B10" s="9" t="s">
        <v>3512</v>
      </c>
      <c r="C10" s="10">
        <v>41158</v>
      </c>
      <c r="D10" s="8" t="s">
        <v>58</v>
      </c>
      <c r="E10" s="8" t="s">
        <v>12</v>
      </c>
      <c r="F10" s="8">
        <v>58</v>
      </c>
      <c r="G10" s="8" t="s">
        <v>36</v>
      </c>
      <c r="H10" s="18" t="s">
        <v>2905</v>
      </c>
      <c r="I10" s="9" t="s">
        <v>2987</v>
      </c>
      <c r="J10" s="82"/>
      <c r="K10" s="8" t="s">
        <v>59</v>
      </c>
      <c r="L10" s="377">
        <v>3</v>
      </c>
      <c r="M10" s="377"/>
      <c r="N10" s="351" t="s">
        <v>914</v>
      </c>
      <c r="O10" s="352"/>
      <c r="P10" s="38" t="s">
        <v>2565</v>
      </c>
      <c r="Q10" s="8" t="s">
        <v>890</v>
      </c>
      <c r="R10" s="19" t="s">
        <v>60</v>
      </c>
      <c r="S10" s="19">
        <v>0</v>
      </c>
      <c r="T10" s="19" t="s">
        <v>6988</v>
      </c>
      <c r="U10" s="19">
        <v>1</v>
      </c>
      <c r="V10" s="19" t="s">
        <v>6988</v>
      </c>
      <c r="W10" s="18" t="s">
        <v>2907</v>
      </c>
    </row>
    <row r="11" spans="1:24" ht="27.75" customHeight="1" x14ac:dyDescent="0.25">
      <c r="A11" s="11" t="s">
        <v>4217</v>
      </c>
      <c r="B11" s="9" t="s">
        <v>3513</v>
      </c>
      <c r="C11" s="10">
        <v>41158</v>
      </c>
      <c r="D11" s="8" t="s">
        <v>61</v>
      </c>
      <c r="E11" s="8" t="s">
        <v>12</v>
      </c>
      <c r="F11" s="8">
        <v>40</v>
      </c>
      <c r="G11" s="8" t="s">
        <v>36</v>
      </c>
      <c r="H11" s="45" t="s">
        <v>5970</v>
      </c>
      <c r="I11" s="9" t="s">
        <v>2987</v>
      </c>
      <c r="J11" s="82" t="s">
        <v>6564</v>
      </c>
      <c r="K11" s="8" t="s">
        <v>118</v>
      </c>
      <c r="L11" s="377">
        <v>6</v>
      </c>
      <c r="M11" s="377"/>
      <c r="N11" s="376" t="s">
        <v>916</v>
      </c>
      <c r="O11" s="376"/>
      <c r="P11" s="38" t="s">
        <v>1544</v>
      </c>
      <c r="Q11" s="8" t="s">
        <v>890</v>
      </c>
      <c r="R11" s="19" t="s">
        <v>3030</v>
      </c>
      <c r="S11" s="19" t="s">
        <v>6989</v>
      </c>
      <c r="T11" s="19" t="s">
        <v>6989</v>
      </c>
      <c r="U11" s="19" t="s">
        <v>6989</v>
      </c>
      <c r="V11" s="19" t="s">
        <v>6989</v>
      </c>
      <c r="W11" s="18"/>
    </row>
    <row r="12" spans="1:24" ht="27.75" customHeight="1" x14ac:dyDescent="0.25">
      <c r="A12" s="11" t="s">
        <v>4218</v>
      </c>
      <c r="B12" s="9" t="s">
        <v>3514</v>
      </c>
      <c r="C12" s="10">
        <v>42080</v>
      </c>
      <c r="D12" s="8" t="s">
        <v>763</v>
      </c>
      <c r="E12" s="8" t="s">
        <v>12</v>
      </c>
      <c r="F12" s="8">
        <v>36</v>
      </c>
      <c r="G12" s="8" t="s">
        <v>36</v>
      </c>
      <c r="H12" s="45" t="s">
        <v>5625</v>
      </c>
      <c r="I12" s="9" t="s">
        <v>2987</v>
      </c>
      <c r="J12" s="82" t="s">
        <v>6564</v>
      </c>
      <c r="K12" s="8">
        <v>64353137</v>
      </c>
      <c r="L12" s="350">
        <v>5</v>
      </c>
      <c r="M12" s="350"/>
      <c r="N12" s="353" t="s">
        <v>915</v>
      </c>
      <c r="O12" s="354"/>
      <c r="P12" s="38" t="s">
        <v>1525</v>
      </c>
      <c r="Q12" s="8" t="s">
        <v>6128</v>
      </c>
      <c r="R12" s="32" t="s">
        <v>3028</v>
      </c>
      <c r="S12" s="32">
        <v>0</v>
      </c>
      <c r="T12" s="32" t="s">
        <v>6988</v>
      </c>
      <c r="U12" s="32">
        <v>3</v>
      </c>
      <c r="V12" s="32" t="s">
        <v>6990</v>
      </c>
      <c r="W12" s="19" t="s">
        <v>2637</v>
      </c>
    </row>
    <row r="13" spans="1:24" ht="27.75" customHeight="1" x14ac:dyDescent="0.25">
      <c r="A13" s="11" t="s">
        <v>4219</v>
      </c>
      <c r="B13" s="9" t="s">
        <v>3515</v>
      </c>
      <c r="C13" s="10">
        <v>41165</v>
      </c>
      <c r="D13" s="8" t="s">
        <v>62</v>
      </c>
      <c r="E13" s="8" t="s">
        <v>12</v>
      </c>
      <c r="F13" s="8">
        <v>57</v>
      </c>
      <c r="G13" s="8" t="s">
        <v>36</v>
      </c>
      <c r="H13" s="19" t="s">
        <v>2906</v>
      </c>
      <c r="I13" s="9" t="s">
        <v>2987</v>
      </c>
      <c r="J13" s="9"/>
      <c r="K13" s="8" t="s">
        <v>86</v>
      </c>
      <c r="L13" s="377">
        <v>3</v>
      </c>
      <c r="M13" s="377"/>
      <c r="N13" s="351" t="s">
        <v>914</v>
      </c>
      <c r="O13" s="352"/>
      <c r="P13" s="38" t="s">
        <v>1525</v>
      </c>
      <c r="Q13" s="9" t="s">
        <v>1573</v>
      </c>
      <c r="R13" s="19" t="s">
        <v>5676</v>
      </c>
      <c r="S13" s="19">
        <v>0</v>
      </c>
      <c r="T13" s="19" t="s">
        <v>6988</v>
      </c>
      <c r="U13" s="19">
        <v>1</v>
      </c>
      <c r="V13" s="19">
        <v>13</v>
      </c>
      <c r="W13" s="18" t="s">
        <v>2855</v>
      </c>
    </row>
    <row r="14" spans="1:24" ht="27.75" customHeight="1" x14ac:dyDescent="0.25">
      <c r="A14" s="11" t="s">
        <v>4220</v>
      </c>
      <c r="B14" s="9" t="s">
        <v>3516</v>
      </c>
      <c r="C14" s="10">
        <v>41173</v>
      </c>
      <c r="D14" s="8" t="s">
        <v>63</v>
      </c>
      <c r="E14" s="8" t="s">
        <v>12</v>
      </c>
      <c r="F14" s="8">
        <v>43</v>
      </c>
      <c r="G14" s="8" t="s">
        <v>36</v>
      </c>
      <c r="H14" s="19" t="s">
        <v>5352</v>
      </c>
      <c r="I14" s="9" t="s">
        <v>2987</v>
      </c>
      <c r="J14" s="9"/>
      <c r="K14" s="8" t="s">
        <v>64</v>
      </c>
      <c r="L14" s="377">
        <v>5</v>
      </c>
      <c r="M14" s="377"/>
      <c r="N14" s="385" t="s">
        <v>3360</v>
      </c>
      <c r="O14" s="386"/>
      <c r="P14" s="38" t="s">
        <v>2565</v>
      </c>
      <c r="Q14" s="9" t="s">
        <v>1573</v>
      </c>
      <c r="R14" s="19" t="s">
        <v>2761</v>
      </c>
      <c r="S14" s="19">
        <v>1</v>
      </c>
      <c r="T14" s="19" t="s">
        <v>6988</v>
      </c>
      <c r="U14" s="19">
        <v>1</v>
      </c>
      <c r="V14" s="19" t="s">
        <v>6988</v>
      </c>
      <c r="W14" s="18" t="s">
        <v>2892</v>
      </c>
    </row>
    <row r="15" spans="1:24" ht="27.75" customHeight="1" x14ac:dyDescent="0.25">
      <c r="A15" s="11" t="s">
        <v>4221</v>
      </c>
      <c r="B15" s="9" t="s">
        <v>3517</v>
      </c>
      <c r="C15" s="10">
        <v>41173</v>
      </c>
      <c r="D15" s="8" t="s">
        <v>6634</v>
      </c>
      <c r="E15" s="8" t="s">
        <v>12</v>
      </c>
      <c r="F15" s="8">
        <v>43</v>
      </c>
      <c r="G15" s="8" t="s">
        <v>36</v>
      </c>
      <c r="H15" s="32" t="s">
        <v>5338</v>
      </c>
      <c r="I15" s="9" t="s">
        <v>2987</v>
      </c>
      <c r="J15" s="9"/>
      <c r="K15" s="8">
        <v>67189708</v>
      </c>
      <c r="L15" s="377">
        <v>4</v>
      </c>
      <c r="M15" s="377"/>
      <c r="N15" s="355" t="s">
        <v>916</v>
      </c>
      <c r="O15" s="356"/>
      <c r="P15" s="38" t="s">
        <v>1525</v>
      </c>
      <c r="Q15" s="8" t="s">
        <v>6129</v>
      </c>
      <c r="R15" s="19" t="s">
        <v>66</v>
      </c>
      <c r="S15" s="19">
        <v>1</v>
      </c>
      <c r="T15" s="19" t="s">
        <v>6988</v>
      </c>
      <c r="U15" s="19">
        <v>1</v>
      </c>
      <c r="V15" s="19" t="s">
        <v>6988</v>
      </c>
      <c r="W15" s="18" t="s">
        <v>2876</v>
      </c>
    </row>
    <row r="16" spans="1:24" ht="27.75" customHeight="1" x14ac:dyDescent="0.25">
      <c r="A16" s="11" t="s">
        <v>4223</v>
      </c>
      <c r="B16" s="9" t="s">
        <v>3519</v>
      </c>
      <c r="C16" s="10">
        <v>41243</v>
      </c>
      <c r="D16" s="8" t="s">
        <v>70</v>
      </c>
      <c r="E16" s="8" t="s">
        <v>7150</v>
      </c>
      <c r="F16" s="9">
        <v>54</v>
      </c>
      <c r="G16" s="8" t="s">
        <v>36</v>
      </c>
      <c r="H16" s="19" t="s">
        <v>71</v>
      </c>
      <c r="I16" s="9" t="s">
        <v>2987</v>
      </c>
      <c r="J16" s="9"/>
      <c r="K16" s="8" t="s">
        <v>72</v>
      </c>
      <c r="L16" s="355">
        <v>2</v>
      </c>
      <c r="M16" s="356"/>
      <c r="N16" s="351" t="s">
        <v>914</v>
      </c>
      <c r="O16" s="352"/>
      <c r="P16" s="38" t="s">
        <v>2565</v>
      </c>
      <c r="Q16" s="9" t="s">
        <v>1573</v>
      </c>
      <c r="R16" s="18" t="s">
        <v>73</v>
      </c>
      <c r="S16" s="18">
        <v>1</v>
      </c>
      <c r="T16" s="18" t="s">
        <v>6989</v>
      </c>
      <c r="U16" s="18">
        <v>0</v>
      </c>
      <c r="V16" s="18" t="s">
        <v>6988</v>
      </c>
      <c r="W16" s="18" t="s">
        <v>2856</v>
      </c>
    </row>
    <row r="17" spans="1:23" ht="27.75" customHeight="1" x14ac:dyDescent="0.25">
      <c r="A17" s="11" t="s">
        <v>4225</v>
      </c>
      <c r="B17" s="9" t="s">
        <v>3521</v>
      </c>
      <c r="C17" s="13">
        <v>41341</v>
      </c>
      <c r="D17" s="9" t="s">
        <v>6519</v>
      </c>
      <c r="E17" s="16" t="s">
        <v>7150</v>
      </c>
      <c r="F17" s="9">
        <v>50</v>
      </c>
      <c r="G17" s="16" t="s">
        <v>15</v>
      </c>
      <c r="H17" s="50" t="s">
        <v>6716</v>
      </c>
      <c r="I17" s="9" t="s">
        <v>2996</v>
      </c>
      <c r="J17" s="9"/>
      <c r="K17" s="16" t="s">
        <v>218</v>
      </c>
      <c r="L17" s="377">
        <v>3</v>
      </c>
      <c r="M17" s="377"/>
      <c r="N17" s="377" t="s">
        <v>916</v>
      </c>
      <c r="O17" s="377"/>
      <c r="P17" s="38" t="s">
        <v>2565</v>
      </c>
      <c r="Q17" s="8" t="s">
        <v>132</v>
      </c>
      <c r="R17" s="17" t="s">
        <v>17</v>
      </c>
      <c r="S17" s="17">
        <v>1</v>
      </c>
      <c r="T17" s="17">
        <v>19</v>
      </c>
      <c r="U17" s="17">
        <v>1</v>
      </c>
      <c r="V17" s="17">
        <v>12</v>
      </c>
      <c r="W17" s="18" t="s">
        <v>2883</v>
      </c>
    </row>
    <row r="18" spans="1:23" ht="27.75" customHeight="1" x14ac:dyDescent="0.25">
      <c r="A18" s="11" t="s">
        <v>4226</v>
      </c>
      <c r="B18" s="9" t="s">
        <v>3522</v>
      </c>
      <c r="C18" s="13">
        <v>41341</v>
      </c>
      <c r="D18" s="9" t="s">
        <v>22</v>
      </c>
      <c r="E18" s="16" t="s">
        <v>12</v>
      </c>
      <c r="F18" s="9">
        <v>38</v>
      </c>
      <c r="G18" s="16" t="s">
        <v>15</v>
      </c>
      <c r="H18" s="85" t="s">
        <v>6717</v>
      </c>
      <c r="I18" s="16" t="s">
        <v>2997</v>
      </c>
      <c r="J18" s="16"/>
      <c r="K18" s="16" t="s">
        <v>24</v>
      </c>
      <c r="L18" s="355">
        <v>5</v>
      </c>
      <c r="M18" s="356"/>
      <c r="N18" s="353" t="s">
        <v>4778</v>
      </c>
      <c r="O18" s="354"/>
      <c r="P18" s="38" t="s">
        <v>1525</v>
      </c>
      <c r="Q18" s="56" t="s">
        <v>6130</v>
      </c>
      <c r="R18" s="18" t="s">
        <v>25</v>
      </c>
      <c r="S18" s="18">
        <v>0</v>
      </c>
      <c r="T18" s="18" t="s">
        <v>6988</v>
      </c>
      <c r="U18" s="18">
        <v>1</v>
      </c>
      <c r="V18" s="18">
        <v>3</v>
      </c>
      <c r="W18" s="18" t="s">
        <v>2852</v>
      </c>
    </row>
    <row r="19" spans="1:23" ht="27.75" customHeight="1" x14ac:dyDescent="0.25">
      <c r="A19" s="11" t="s">
        <v>4227</v>
      </c>
      <c r="B19" s="9" t="s">
        <v>3523</v>
      </c>
      <c r="C19" s="13">
        <v>41341</v>
      </c>
      <c r="D19" s="9" t="s">
        <v>157</v>
      </c>
      <c r="E19" s="16" t="s">
        <v>12</v>
      </c>
      <c r="F19" s="9">
        <v>48</v>
      </c>
      <c r="G19" s="16" t="s">
        <v>15</v>
      </c>
      <c r="H19" s="48" t="s">
        <v>1383</v>
      </c>
      <c r="I19" s="83" t="s">
        <v>2995</v>
      </c>
      <c r="J19" s="83" t="s">
        <v>6563</v>
      </c>
      <c r="K19" s="16" t="s">
        <v>29</v>
      </c>
      <c r="L19" s="355">
        <v>5</v>
      </c>
      <c r="M19" s="356"/>
      <c r="N19" s="369" t="s">
        <v>947</v>
      </c>
      <c r="O19" s="370"/>
      <c r="P19" s="38" t="s">
        <v>2565</v>
      </c>
      <c r="Q19" s="9" t="s">
        <v>1573</v>
      </c>
      <c r="R19" s="18" t="s">
        <v>30</v>
      </c>
      <c r="S19" s="18">
        <v>2</v>
      </c>
      <c r="T19" s="18" t="s">
        <v>6991</v>
      </c>
      <c r="U19" s="18">
        <v>1</v>
      </c>
      <c r="V19" s="18">
        <v>13</v>
      </c>
      <c r="W19" s="18" t="s">
        <v>2913</v>
      </c>
    </row>
    <row r="20" spans="1:23" ht="27.75" customHeight="1" x14ac:dyDescent="0.25">
      <c r="A20" s="11" t="s">
        <v>4228</v>
      </c>
      <c r="B20" s="9" t="s">
        <v>3524</v>
      </c>
      <c r="C20" s="13">
        <v>41381</v>
      </c>
      <c r="D20" s="9" t="s">
        <v>6225</v>
      </c>
      <c r="E20" s="16" t="s">
        <v>7150</v>
      </c>
      <c r="F20" s="9">
        <v>57</v>
      </c>
      <c r="G20" s="16" t="s">
        <v>15</v>
      </c>
      <c r="H20" s="11" t="s">
        <v>824</v>
      </c>
      <c r="I20" s="9" t="s">
        <v>2995</v>
      </c>
      <c r="J20" s="9"/>
      <c r="K20" s="9" t="s">
        <v>31</v>
      </c>
      <c r="L20" s="355">
        <v>2</v>
      </c>
      <c r="M20" s="356"/>
      <c r="N20" s="369" t="s">
        <v>947</v>
      </c>
      <c r="O20" s="370"/>
      <c r="P20" s="38" t="s">
        <v>1525</v>
      </c>
      <c r="Q20" s="9" t="s">
        <v>1573</v>
      </c>
      <c r="R20" s="18" t="s">
        <v>33</v>
      </c>
      <c r="S20" s="18">
        <v>1</v>
      </c>
      <c r="T20" s="18">
        <v>6</v>
      </c>
      <c r="U20" s="18">
        <v>0</v>
      </c>
      <c r="V20" s="18" t="s">
        <v>6988</v>
      </c>
      <c r="W20" s="18"/>
    </row>
    <row r="21" spans="1:23" ht="27.75" customHeight="1" x14ac:dyDescent="0.25">
      <c r="A21" s="11" t="s">
        <v>4230</v>
      </c>
      <c r="B21" s="9" t="s">
        <v>3526</v>
      </c>
      <c r="C21" s="13">
        <v>41467</v>
      </c>
      <c r="D21" s="9" t="s">
        <v>119</v>
      </c>
      <c r="E21" s="9" t="s">
        <v>12</v>
      </c>
      <c r="F21" s="9">
        <v>48</v>
      </c>
      <c r="G21" s="9" t="s">
        <v>121</v>
      </c>
      <c r="H21" s="11" t="s">
        <v>6715</v>
      </c>
      <c r="I21" s="9" t="s">
        <v>2987</v>
      </c>
      <c r="J21" s="9"/>
      <c r="K21" s="9" t="s">
        <v>122</v>
      </c>
      <c r="L21" s="377">
        <v>4</v>
      </c>
      <c r="M21" s="377"/>
      <c r="N21" s="355" t="s">
        <v>916</v>
      </c>
      <c r="O21" s="356"/>
      <c r="P21" s="38" t="s">
        <v>2565</v>
      </c>
      <c r="Q21" s="36" t="s">
        <v>132</v>
      </c>
      <c r="R21" s="18" t="s">
        <v>124</v>
      </c>
      <c r="S21" s="18">
        <v>2</v>
      </c>
      <c r="T21" s="18" t="s">
        <v>6992</v>
      </c>
      <c r="U21" s="18">
        <v>0</v>
      </c>
      <c r="V21" s="18" t="s">
        <v>6988</v>
      </c>
      <c r="W21" s="18" t="s">
        <v>2641</v>
      </c>
    </row>
    <row r="22" spans="1:23" ht="27.75" customHeight="1" x14ac:dyDescent="0.25">
      <c r="A22" s="11" t="s">
        <v>4232</v>
      </c>
      <c r="B22" s="9" t="s">
        <v>3528</v>
      </c>
      <c r="C22" s="22">
        <v>41564</v>
      </c>
      <c r="D22" s="20" t="s">
        <v>130</v>
      </c>
      <c r="E22" s="20" t="s">
        <v>7150</v>
      </c>
      <c r="F22" s="8">
        <v>57</v>
      </c>
      <c r="G22" s="9" t="s">
        <v>127</v>
      </c>
      <c r="H22" s="21" t="s">
        <v>5488</v>
      </c>
      <c r="I22" s="8" t="s">
        <v>2993</v>
      </c>
      <c r="J22" s="8"/>
      <c r="K22" s="9" t="s">
        <v>131</v>
      </c>
      <c r="L22" s="377">
        <v>2</v>
      </c>
      <c r="M22" s="377"/>
      <c r="N22" s="369" t="s">
        <v>947</v>
      </c>
      <c r="O22" s="370"/>
      <c r="P22" s="38" t="s">
        <v>2565</v>
      </c>
      <c r="Q22" s="36" t="s">
        <v>132</v>
      </c>
      <c r="R22" s="19" t="s">
        <v>205</v>
      </c>
      <c r="S22" s="19">
        <v>1</v>
      </c>
      <c r="T22" s="19">
        <v>11</v>
      </c>
      <c r="U22" s="19">
        <v>0</v>
      </c>
      <c r="V22" s="19" t="s">
        <v>6988</v>
      </c>
      <c r="W22" s="18" t="s">
        <v>2919</v>
      </c>
    </row>
    <row r="23" spans="1:23" ht="27.75" customHeight="1" x14ac:dyDescent="0.25">
      <c r="A23" s="11" t="s">
        <v>4235</v>
      </c>
      <c r="B23" s="9" t="s">
        <v>3532</v>
      </c>
      <c r="C23" s="10">
        <v>41611</v>
      </c>
      <c r="D23" s="8" t="s">
        <v>195</v>
      </c>
      <c r="E23" s="8" t="s">
        <v>7150</v>
      </c>
      <c r="F23" s="8">
        <v>45</v>
      </c>
      <c r="G23" s="8" t="s">
        <v>36</v>
      </c>
      <c r="H23" s="19" t="s">
        <v>3187</v>
      </c>
      <c r="I23" s="9" t="s">
        <v>2987</v>
      </c>
      <c r="J23" s="9"/>
      <c r="K23" s="8" t="s">
        <v>196</v>
      </c>
      <c r="L23" s="361">
        <v>2</v>
      </c>
      <c r="M23" s="362"/>
      <c r="N23" s="369" t="s">
        <v>947</v>
      </c>
      <c r="O23" s="370"/>
      <c r="P23" s="38" t="s">
        <v>2565</v>
      </c>
      <c r="Q23" s="8" t="s">
        <v>1586</v>
      </c>
      <c r="R23" s="19" t="s">
        <v>197</v>
      </c>
      <c r="S23" s="19">
        <v>1</v>
      </c>
      <c r="T23" s="19">
        <v>4</v>
      </c>
      <c r="U23" s="19">
        <v>0</v>
      </c>
      <c r="V23" s="19" t="s">
        <v>6988</v>
      </c>
      <c r="W23" s="18" t="s">
        <v>2641</v>
      </c>
    </row>
    <row r="24" spans="1:23" ht="27.75" customHeight="1" x14ac:dyDescent="0.25">
      <c r="A24" s="11" t="s">
        <v>4236</v>
      </c>
      <c r="B24" s="9" t="s">
        <v>3533</v>
      </c>
      <c r="C24" s="10">
        <v>41619</v>
      </c>
      <c r="D24" s="8" t="s">
        <v>212</v>
      </c>
      <c r="E24" s="8" t="s">
        <v>12</v>
      </c>
      <c r="F24" s="8">
        <v>50</v>
      </c>
      <c r="G24" s="8" t="s">
        <v>36</v>
      </c>
      <c r="H24" s="45" t="s">
        <v>4018</v>
      </c>
      <c r="I24" s="9" t="s">
        <v>2987</v>
      </c>
      <c r="J24" s="83" t="s">
        <v>6563</v>
      </c>
      <c r="K24" s="8" t="s">
        <v>213</v>
      </c>
      <c r="L24" s="361">
        <v>3</v>
      </c>
      <c r="M24" s="362"/>
      <c r="N24" s="377" t="s">
        <v>948</v>
      </c>
      <c r="O24" s="377"/>
      <c r="P24" s="38" t="s">
        <v>1525</v>
      </c>
      <c r="Q24" s="8" t="s">
        <v>1586</v>
      </c>
      <c r="R24" s="19" t="s">
        <v>214</v>
      </c>
      <c r="S24" s="19">
        <v>1</v>
      </c>
      <c r="T24" s="19" t="s">
        <v>6993</v>
      </c>
      <c r="U24" s="19">
        <v>1</v>
      </c>
      <c r="V24" s="19">
        <v>5</v>
      </c>
      <c r="W24" s="18" t="s">
        <v>2641</v>
      </c>
    </row>
    <row r="25" spans="1:23" ht="27.75" customHeight="1" x14ac:dyDescent="0.25">
      <c r="A25" s="11" t="s">
        <v>4237</v>
      </c>
      <c r="B25" s="9" t="s">
        <v>3534</v>
      </c>
      <c r="C25" s="31">
        <v>42079</v>
      </c>
      <c r="D25" s="25" t="s">
        <v>756</v>
      </c>
      <c r="E25" s="25" t="s">
        <v>12</v>
      </c>
      <c r="F25" s="25">
        <v>40</v>
      </c>
      <c r="G25" s="25" t="s">
        <v>36</v>
      </c>
      <c r="H25" s="33" t="s">
        <v>757</v>
      </c>
      <c r="I25" s="25" t="s">
        <v>2993</v>
      </c>
      <c r="J25" s="25"/>
      <c r="K25" s="25">
        <v>63368751</v>
      </c>
      <c r="L25" s="387">
        <v>5</v>
      </c>
      <c r="M25" s="387"/>
      <c r="N25" s="355" t="s">
        <v>916</v>
      </c>
      <c r="O25" s="356"/>
      <c r="P25" s="38" t="s">
        <v>2565</v>
      </c>
      <c r="Q25" s="25" t="s">
        <v>6128</v>
      </c>
      <c r="R25" s="54" t="s">
        <v>758</v>
      </c>
      <c r="S25" s="54">
        <v>2</v>
      </c>
      <c r="T25" s="54" t="s">
        <v>6994</v>
      </c>
      <c r="U25" s="54">
        <v>1</v>
      </c>
      <c r="V25" s="54">
        <v>11</v>
      </c>
      <c r="W25" s="18" t="s">
        <v>2641</v>
      </c>
    </row>
    <row r="26" spans="1:23" ht="27.75" customHeight="1" x14ac:dyDescent="0.25">
      <c r="A26" s="11" t="s">
        <v>4238</v>
      </c>
      <c r="B26" s="9" t="s">
        <v>3535</v>
      </c>
      <c r="C26" s="13">
        <v>41643</v>
      </c>
      <c r="D26" s="9" t="s">
        <v>230</v>
      </c>
      <c r="E26" s="16" t="s">
        <v>231</v>
      </c>
      <c r="F26" s="9">
        <v>46</v>
      </c>
      <c r="G26" s="8" t="s">
        <v>36</v>
      </c>
      <c r="H26" s="17" t="s">
        <v>232</v>
      </c>
      <c r="I26" s="9" t="s">
        <v>2987</v>
      </c>
      <c r="J26" s="9"/>
      <c r="K26" s="16" t="s">
        <v>233</v>
      </c>
      <c r="L26" s="361">
        <v>2</v>
      </c>
      <c r="M26" s="362"/>
      <c r="N26" s="375" t="s">
        <v>915</v>
      </c>
      <c r="O26" s="375"/>
      <c r="P26" s="38" t="s">
        <v>1548</v>
      </c>
      <c r="Q26" s="8" t="s">
        <v>1586</v>
      </c>
      <c r="R26" s="18" t="s">
        <v>234</v>
      </c>
      <c r="S26" s="18">
        <v>1</v>
      </c>
      <c r="T26" s="18">
        <v>8</v>
      </c>
      <c r="U26" s="18">
        <v>0</v>
      </c>
      <c r="V26" s="18" t="s">
        <v>6988</v>
      </c>
      <c r="W26" s="18" t="s">
        <v>2641</v>
      </c>
    </row>
    <row r="27" spans="1:23" ht="27.75" customHeight="1" x14ac:dyDescent="0.25">
      <c r="A27" s="11" t="s">
        <v>4239</v>
      </c>
      <c r="B27" s="9" t="s">
        <v>4014</v>
      </c>
      <c r="C27" s="13">
        <v>41646</v>
      </c>
      <c r="D27" s="20" t="s">
        <v>239</v>
      </c>
      <c r="E27" s="20" t="s">
        <v>12</v>
      </c>
      <c r="F27" s="8">
        <v>45</v>
      </c>
      <c r="G27" s="8" t="s">
        <v>36</v>
      </c>
      <c r="H27" s="21" t="s">
        <v>240</v>
      </c>
      <c r="I27" s="9" t="s">
        <v>2987</v>
      </c>
      <c r="J27" s="9"/>
      <c r="K27" s="9">
        <v>69201813</v>
      </c>
      <c r="L27" s="361">
        <v>4</v>
      </c>
      <c r="M27" s="362"/>
      <c r="N27" s="369" t="s">
        <v>947</v>
      </c>
      <c r="O27" s="370"/>
      <c r="P27" s="38" t="s">
        <v>2565</v>
      </c>
      <c r="Q27" s="8" t="s">
        <v>1586</v>
      </c>
      <c r="R27" s="19" t="s">
        <v>241</v>
      </c>
      <c r="S27" s="19">
        <v>2</v>
      </c>
      <c r="T27" s="19" t="s">
        <v>6995</v>
      </c>
      <c r="U27" s="19">
        <v>0</v>
      </c>
      <c r="V27" s="19" t="s">
        <v>6988</v>
      </c>
      <c r="W27" s="18" t="s">
        <v>2641</v>
      </c>
    </row>
    <row r="28" spans="1:23" ht="27.75" customHeight="1" x14ac:dyDescent="0.25">
      <c r="A28" s="11" t="s">
        <v>4240</v>
      </c>
      <c r="B28" s="9" t="s">
        <v>3536</v>
      </c>
      <c r="C28" s="10">
        <v>41624</v>
      </c>
      <c r="D28" s="8" t="s">
        <v>246</v>
      </c>
      <c r="E28" s="8" t="s">
        <v>12</v>
      </c>
      <c r="F28" s="8">
        <v>48</v>
      </c>
      <c r="G28" s="8" t="s">
        <v>36</v>
      </c>
      <c r="H28" s="129" t="s">
        <v>6718</v>
      </c>
      <c r="I28" s="9" t="s">
        <v>2987</v>
      </c>
      <c r="J28" s="8"/>
      <c r="K28" s="8">
        <v>65808261</v>
      </c>
      <c r="L28" s="350">
        <v>4</v>
      </c>
      <c r="M28" s="350"/>
      <c r="N28" s="375" t="s">
        <v>915</v>
      </c>
      <c r="O28" s="375"/>
      <c r="P28" s="38" t="s">
        <v>1525</v>
      </c>
      <c r="Q28" s="8" t="s">
        <v>1586</v>
      </c>
      <c r="R28" s="19" t="s">
        <v>247</v>
      </c>
      <c r="S28" s="19">
        <v>0</v>
      </c>
      <c r="T28" s="19" t="s">
        <v>6988</v>
      </c>
      <c r="U28" s="19">
        <v>2</v>
      </c>
      <c r="V28" s="19" t="s">
        <v>6996</v>
      </c>
      <c r="W28" s="18"/>
    </row>
    <row r="29" spans="1:23" ht="27.75" customHeight="1" x14ac:dyDescent="0.25">
      <c r="A29" s="11" t="s">
        <v>4241</v>
      </c>
      <c r="B29" s="9" t="s">
        <v>3537</v>
      </c>
      <c r="C29" s="10">
        <v>41865</v>
      </c>
      <c r="D29" s="8" t="s">
        <v>680</v>
      </c>
      <c r="E29" s="117" t="s">
        <v>12</v>
      </c>
      <c r="F29" s="8">
        <v>41</v>
      </c>
      <c r="G29" s="8" t="s">
        <v>36</v>
      </c>
      <c r="H29" s="45" t="s">
        <v>4637</v>
      </c>
      <c r="I29" s="9" t="s">
        <v>2987</v>
      </c>
      <c r="J29" s="83" t="s">
        <v>6563</v>
      </c>
      <c r="K29" s="8">
        <v>65988806</v>
      </c>
      <c r="L29" s="361">
        <v>5</v>
      </c>
      <c r="M29" s="362"/>
      <c r="N29" s="375" t="s">
        <v>915</v>
      </c>
      <c r="O29" s="375"/>
      <c r="P29" s="38" t="s">
        <v>1543</v>
      </c>
      <c r="Q29" s="8" t="s">
        <v>6128</v>
      </c>
      <c r="R29" s="19" t="s">
        <v>3483</v>
      </c>
      <c r="S29" s="19">
        <v>1</v>
      </c>
      <c r="T29" s="19" t="s">
        <v>6989</v>
      </c>
      <c r="U29" s="19">
        <v>2</v>
      </c>
      <c r="V29" s="19" t="s">
        <v>6997</v>
      </c>
      <c r="W29" s="18" t="s">
        <v>2641</v>
      </c>
    </row>
    <row r="30" spans="1:23" ht="27.75" customHeight="1" x14ac:dyDescent="0.25">
      <c r="A30" s="11" t="s">
        <v>4242</v>
      </c>
      <c r="B30" s="9" t="s">
        <v>3538</v>
      </c>
      <c r="C30" s="15">
        <v>41643</v>
      </c>
      <c r="D30" s="27" t="s">
        <v>259</v>
      </c>
      <c r="E30" s="27" t="s">
        <v>12</v>
      </c>
      <c r="F30" s="14">
        <v>40</v>
      </c>
      <c r="G30" s="27" t="s">
        <v>36</v>
      </c>
      <c r="H30" s="29" t="s">
        <v>3148</v>
      </c>
      <c r="I30" s="9" t="s">
        <v>2987</v>
      </c>
      <c r="J30" s="14"/>
      <c r="K30" s="27" t="s">
        <v>260</v>
      </c>
      <c r="L30" s="371">
        <v>7</v>
      </c>
      <c r="M30" s="372"/>
      <c r="N30" s="373" t="s">
        <v>916</v>
      </c>
      <c r="O30" s="374"/>
      <c r="P30" s="38" t="s">
        <v>1525</v>
      </c>
      <c r="Q30" s="27" t="s">
        <v>6128</v>
      </c>
      <c r="R30" s="29" t="s">
        <v>261</v>
      </c>
      <c r="S30" s="29">
        <v>1</v>
      </c>
      <c r="T30" s="29">
        <v>19</v>
      </c>
      <c r="U30" s="29">
        <v>2</v>
      </c>
      <c r="V30" s="29" t="s">
        <v>6998</v>
      </c>
      <c r="W30" s="18" t="s">
        <v>2869</v>
      </c>
    </row>
    <row r="31" spans="1:23" ht="27.75" customHeight="1" x14ac:dyDescent="0.25">
      <c r="A31" s="11" t="s">
        <v>4243</v>
      </c>
      <c r="B31" s="9" t="s">
        <v>3539</v>
      </c>
      <c r="C31" s="13">
        <v>41645</v>
      </c>
      <c r="D31" s="9" t="s">
        <v>264</v>
      </c>
      <c r="E31" s="9" t="s">
        <v>12</v>
      </c>
      <c r="F31" s="9">
        <v>48</v>
      </c>
      <c r="G31" s="8" t="s">
        <v>36</v>
      </c>
      <c r="H31" s="81" t="s">
        <v>4970</v>
      </c>
      <c r="I31" s="9" t="s">
        <v>2987</v>
      </c>
      <c r="J31" s="9"/>
      <c r="K31" s="9" t="s">
        <v>3149</v>
      </c>
      <c r="L31" s="361">
        <v>4</v>
      </c>
      <c r="M31" s="362"/>
      <c r="N31" s="369" t="s">
        <v>947</v>
      </c>
      <c r="O31" s="370"/>
      <c r="P31" s="38" t="s">
        <v>2565</v>
      </c>
      <c r="Q31" s="8" t="s">
        <v>6128</v>
      </c>
      <c r="R31" s="19" t="s">
        <v>265</v>
      </c>
      <c r="S31" s="19">
        <v>1</v>
      </c>
      <c r="T31" s="19">
        <v>8</v>
      </c>
      <c r="U31" s="19">
        <v>1</v>
      </c>
      <c r="V31" s="19">
        <v>16</v>
      </c>
      <c r="W31" s="18"/>
    </row>
    <row r="32" spans="1:23" ht="27.75" customHeight="1" x14ac:dyDescent="0.25">
      <c r="A32" s="11" t="s">
        <v>4244</v>
      </c>
      <c r="B32" s="9" t="s">
        <v>3540</v>
      </c>
      <c r="C32" s="13">
        <v>41645</v>
      </c>
      <c r="D32" s="9" t="s">
        <v>266</v>
      </c>
      <c r="E32" s="9" t="s">
        <v>12</v>
      </c>
      <c r="F32" s="9">
        <v>45</v>
      </c>
      <c r="G32" s="8" t="s">
        <v>36</v>
      </c>
      <c r="H32" s="11" t="s">
        <v>1298</v>
      </c>
      <c r="I32" s="9" t="s">
        <v>2987</v>
      </c>
      <c r="J32" s="9"/>
      <c r="K32" s="9" t="s">
        <v>267</v>
      </c>
      <c r="L32" s="361">
        <v>4</v>
      </c>
      <c r="M32" s="362"/>
      <c r="N32" s="373" t="s">
        <v>916</v>
      </c>
      <c r="O32" s="374"/>
      <c r="P32" s="38" t="s">
        <v>1525</v>
      </c>
      <c r="Q32" s="8" t="s">
        <v>6128</v>
      </c>
      <c r="R32" s="19" t="s">
        <v>268</v>
      </c>
      <c r="S32" s="19">
        <v>1</v>
      </c>
      <c r="T32" s="19">
        <v>8</v>
      </c>
      <c r="U32" s="19">
        <v>1</v>
      </c>
      <c r="V32" s="19">
        <v>9</v>
      </c>
      <c r="W32" s="18" t="s">
        <v>2908</v>
      </c>
    </row>
    <row r="33" spans="1:23" ht="27.75" customHeight="1" x14ac:dyDescent="0.25">
      <c r="A33" s="11" t="s">
        <v>4246</v>
      </c>
      <c r="B33" s="9" t="s">
        <v>3542</v>
      </c>
      <c r="C33" s="10">
        <v>41653</v>
      </c>
      <c r="D33" s="8" t="s">
        <v>303</v>
      </c>
      <c r="E33" s="8" t="s">
        <v>231</v>
      </c>
      <c r="F33" s="8">
        <v>56</v>
      </c>
      <c r="G33" s="8" t="s">
        <v>36</v>
      </c>
      <c r="H33" s="19" t="s">
        <v>656</v>
      </c>
      <c r="I33" s="9" t="s">
        <v>2987</v>
      </c>
      <c r="J33" s="9"/>
      <c r="K33" s="8" t="s">
        <v>805</v>
      </c>
      <c r="L33" s="361">
        <v>2</v>
      </c>
      <c r="M33" s="362"/>
      <c r="N33" s="353" t="s">
        <v>915</v>
      </c>
      <c r="O33" s="354"/>
      <c r="P33" s="38" t="s">
        <v>2565</v>
      </c>
      <c r="Q33" s="8" t="s">
        <v>1586</v>
      </c>
      <c r="R33" s="19" t="s">
        <v>304</v>
      </c>
      <c r="S33" s="19">
        <v>1</v>
      </c>
      <c r="T33" s="19">
        <v>8</v>
      </c>
      <c r="U33" s="19">
        <v>0</v>
      </c>
      <c r="V33" s="19" t="s">
        <v>6988</v>
      </c>
      <c r="W33" s="18" t="s">
        <v>2853</v>
      </c>
    </row>
    <row r="34" spans="1:23" ht="27.75" customHeight="1" x14ac:dyDescent="0.25">
      <c r="A34" s="11" t="s">
        <v>4247</v>
      </c>
      <c r="B34" s="9" t="s">
        <v>3543</v>
      </c>
      <c r="C34" s="10">
        <v>41650</v>
      </c>
      <c r="D34" s="8" t="s">
        <v>305</v>
      </c>
      <c r="E34" s="8" t="s">
        <v>12</v>
      </c>
      <c r="F34" s="8">
        <v>50</v>
      </c>
      <c r="G34" s="8" t="s">
        <v>36</v>
      </c>
      <c r="H34" s="19" t="s">
        <v>306</v>
      </c>
      <c r="I34" s="9" t="s">
        <v>2987</v>
      </c>
      <c r="J34" s="9"/>
      <c r="K34" s="8" t="s">
        <v>307</v>
      </c>
      <c r="L34" s="350">
        <v>3</v>
      </c>
      <c r="M34" s="350"/>
      <c r="N34" s="355" t="s">
        <v>916</v>
      </c>
      <c r="O34" s="356"/>
      <c r="P34" s="38" t="s">
        <v>2565</v>
      </c>
      <c r="Q34" s="8" t="s">
        <v>1586</v>
      </c>
      <c r="R34" s="19" t="s">
        <v>308</v>
      </c>
      <c r="S34" s="19">
        <v>1</v>
      </c>
      <c r="T34" s="19" t="s">
        <v>6999</v>
      </c>
      <c r="U34" s="19">
        <v>0</v>
      </c>
      <c r="V34" s="19" t="s">
        <v>6988</v>
      </c>
      <c r="W34" s="18" t="s">
        <v>2853</v>
      </c>
    </row>
    <row r="35" spans="1:23" ht="27.75" customHeight="1" x14ac:dyDescent="0.25">
      <c r="A35" s="11" t="s">
        <v>4250</v>
      </c>
      <c r="B35" s="9" t="s">
        <v>3546</v>
      </c>
      <c r="C35" s="10">
        <v>41660</v>
      </c>
      <c r="D35" s="8" t="s">
        <v>317</v>
      </c>
      <c r="E35" s="8" t="s">
        <v>231</v>
      </c>
      <c r="F35" s="8">
        <v>37</v>
      </c>
      <c r="G35" s="8" t="s">
        <v>36</v>
      </c>
      <c r="H35" s="19" t="s">
        <v>2759</v>
      </c>
      <c r="I35" s="8" t="s">
        <v>2993</v>
      </c>
      <c r="J35" s="8"/>
      <c r="K35" s="8" t="s">
        <v>318</v>
      </c>
      <c r="L35" s="350">
        <v>3</v>
      </c>
      <c r="M35" s="350"/>
      <c r="N35" s="355" t="s">
        <v>916</v>
      </c>
      <c r="O35" s="356"/>
      <c r="P35" s="38" t="s">
        <v>4984</v>
      </c>
      <c r="Q35" s="8" t="s">
        <v>890</v>
      </c>
      <c r="R35" s="19" t="s">
        <v>319</v>
      </c>
      <c r="S35" s="19">
        <v>0</v>
      </c>
      <c r="T35" s="19" t="s">
        <v>6988</v>
      </c>
      <c r="U35" s="19">
        <v>2</v>
      </c>
      <c r="V35" s="19" t="s">
        <v>7000</v>
      </c>
      <c r="W35" s="18" t="s">
        <v>2853</v>
      </c>
    </row>
    <row r="36" spans="1:23" ht="27.75" customHeight="1" x14ac:dyDescent="0.25">
      <c r="A36" s="11" t="s">
        <v>4251</v>
      </c>
      <c r="B36" s="9" t="s">
        <v>3547</v>
      </c>
      <c r="C36" s="10">
        <v>41648</v>
      </c>
      <c r="D36" s="8" t="s">
        <v>1138</v>
      </c>
      <c r="E36" s="8" t="s">
        <v>12</v>
      </c>
      <c r="F36" s="8">
        <v>46</v>
      </c>
      <c r="G36" s="8" t="s">
        <v>36</v>
      </c>
      <c r="H36" s="19" t="s">
        <v>1415</v>
      </c>
      <c r="I36" s="9" t="s">
        <v>2987</v>
      </c>
      <c r="J36" s="9"/>
      <c r="K36" s="8" t="s">
        <v>323</v>
      </c>
      <c r="L36" s="361">
        <v>4</v>
      </c>
      <c r="M36" s="362"/>
      <c r="N36" s="353" t="s">
        <v>915</v>
      </c>
      <c r="O36" s="354"/>
      <c r="P36" s="38" t="s">
        <v>2565</v>
      </c>
      <c r="Q36" s="8" t="s">
        <v>890</v>
      </c>
      <c r="R36" s="19" t="s">
        <v>324</v>
      </c>
      <c r="S36" s="19">
        <v>1</v>
      </c>
      <c r="T36" s="19">
        <v>5</v>
      </c>
      <c r="U36" s="19">
        <v>1</v>
      </c>
      <c r="V36" s="19">
        <v>3</v>
      </c>
      <c r="W36" s="18" t="s">
        <v>2854</v>
      </c>
    </row>
    <row r="37" spans="1:23" ht="27.75" customHeight="1" x14ac:dyDescent="0.25">
      <c r="A37" s="11" t="s">
        <v>4252</v>
      </c>
      <c r="B37" s="9" t="s">
        <v>3548</v>
      </c>
      <c r="C37" s="10">
        <v>41643</v>
      </c>
      <c r="D37" s="8" t="s">
        <v>330</v>
      </c>
      <c r="E37" s="8" t="s">
        <v>7150</v>
      </c>
      <c r="F37" s="9">
        <v>46</v>
      </c>
      <c r="G37" s="8" t="s">
        <v>36</v>
      </c>
      <c r="H37" s="45" t="s">
        <v>5383</v>
      </c>
      <c r="I37" s="8" t="s">
        <v>5384</v>
      </c>
      <c r="J37" s="83" t="s">
        <v>6563</v>
      </c>
      <c r="K37" s="9" t="s">
        <v>331</v>
      </c>
      <c r="L37" s="361">
        <v>5</v>
      </c>
      <c r="M37" s="362"/>
      <c r="N37" s="353" t="s">
        <v>915</v>
      </c>
      <c r="O37" s="354"/>
      <c r="P37" s="38" t="s">
        <v>1525</v>
      </c>
      <c r="Q37" s="8" t="s">
        <v>6129</v>
      </c>
      <c r="R37" s="19" t="s">
        <v>332</v>
      </c>
      <c r="S37" s="19">
        <v>2</v>
      </c>
      <c r="T37" s="19" t="s">
        <v>7001</v>
      </c>
      <c r="U37" s="19">
        <v>1</v>
      </c>
      <c r="V37" s="19">
        <v>15</v>
      </c>
      <c r="W37" s="18" t="s">
        <v>1253</v>
      </c>
    </row>
    <row r="38" spans="1:23" ht="27.75" customHeight="1" x14ac:dyDescent="0.25">
      <c r="A38" s="11" t="s">
        <v>4254</v>
      </c>
      <c r="B38" s="9" t="s">
        <v>3550</v>
      </c>
      <c r="C38" s="10">
        <v>41655</v>
      </c>
      <c r="D38" s="8" t="s">
        <v>335</v>
      </c>
      <c r="E38" s="8" t="s">
        <v>12</v>
      </c>
      <c r="F38" s="8">
        <v>38</v>
      </c>
      <c r="G38" s="8" t="s">
        <v>36</v>
      </c>
      <c r="H38" s="45" t="s">
        <v>2904</v>
      </c>
      <c r="I38" s="77" t="s">
        <v>2987</v>
      </c>
      <c r="J38" s="83" t="s">
        <v>6563</v>
      </c>
      <c r="K38" s="8">
        <v>61592636</v>
      </c>
      <c r="L38" s="350">
        <v>3</v>
      </c>
      <c r="M38" s="350"/>
      <c r="N38" s="355" t="s">
        <v>916</v>
      </c>
      <c r="O38" s="356"/>
      <c r="P38" s="38" t="s">
        <v>1525</v>
      </c>
      <c r="Q38" s="8" t="s">
        <v>6128</v>
      </c>
      <c r="R38" s="19" t="s">
        <v>336</v>
      </c>
      <c r="S38" s="19">
        <v>1</v>
      </c>
      <c r="T38" s="19">
        <v>6</v>
      </c>
      <c r="U38" s="19">
        <v>0</v>
      </c>
      <c r="V38" s="19" t="s">
        <v>6988</v>
      </c>
      <c r="W38" s="18" t="s">
        <v>1253</v>
      </c>
    </row>
    <row r="39" spans="1:23" ht="27.75" customHeight="1" x14ac:dyDescent="0.25">
      <c r="A39" s="11" t="s">
        <v>4255</v>
      </c>
      <c r="B39" s="9" t="s">
        <v>3552</v>
      </c>
      <c r="C39" s="13">
        <v>41645</v>
      </c>
      <c r="D39" s="20" t="s">
        <v>338</v>
      </c>
      <c r="E39" s="8" t="s">
        <v>7150</v>
      </c>
      <c r="F39" s="8">
        <v>51</v>
      </c>
      <c r="G39" s="8" t="s">
        <v>36</v>
      </c>
      <c r="H39" s="21" t="s">
        <v>4979</v>
      </c>
      <c r="I39" s="9" t="s">
        <v>2987</v>
      </c>
      <c r="J39" s="9"/>
      <c r="K39" s="9" t="s">
        <v>339</v>
      </c>
      <c r="L39" s="350">
        <v>3</v>
      </c>
      <c r="M39" s="350"/>
      <c r="N39" s="355" t="s">
        <v>916</v>
      </c>
      <c r="O39" s="356"/>
      <c r="P39" s="38" t="s">
        <v>2565</v>
      </c>
      <c r="Q39" s="8" t="s">
        <v>6569</v>
      </c>
      <c r="R39" s="19" t="s">
        <v>340</v>
      </c>
      <c r="S39" s="19">
        <v>0</v>
      </c>
      <c r="T39" s="19" t="s">
        <v>6988</v>
      </c>
      <c r="U39" s="19">
        <v>1</v>
      </c>
      <c r="V39" s="19">
        <v>8</v>
      </c>
      <c r="W39" s="18" t="s">
        <v>2854</v>
      </c>
    </row>
    <row r="40" spans="1:23" ht="27.75" customHeight="1" x14ac:dyDescent="0.25">
      <c r="A40" s="11" t="s">
        <v>4256</v>
      </c>
      <c r="B40" s="9" t="s">
        <v>3553</v>
      </c>
      <c r="C40" s="10">
        <v>41652</v>
      </c>
      <c r="D40" s="8" t="s">
        <v>6430</v>
      </c>
      <c r="E40" s="8" t="s">
        <v>12</v>
      </c>
      <c r="F40" s="8">
        <v>39</v>
      </c>
      <c r="G40" s="8" t="s">
        <v>36</v>
      </c>
      <c r="H40" s="19" t="s">
        <v>6432</v>
      </c>
      <c r="I40" s="9" t="s">
        <v>2987</v>
      </c>
      <c r="J40" s="9"/>
      <c r="K40" s="8" t="s">
        <v>341</v>
      </c>
      <c r="L40" s="350">
        <v>2</v>
      </c>
      <c r="M40" s="350"/>
      <c r="N40" s="353" t="s">
        <v>915</v>
      </c>
      <c r="O40" s="354"/>
      <c r="P40" s="38" t="s">
        <v>2565</v>
      </c>
      <c r="Q40" s="8" t="s">
        <v>890</v>
      </c>
      <c r="R40" s="19" t="s">
        <v>6618</v>
      </c>
      <c r="S40" s="19">
        <v>1</v>
      </c>
      <c r="T40" s="19">
        <v>1.5</v>
      </c>
      <c r="U40" s="19">
        <v>0</v>
      </c>
      <c r="V40" s="19" t="s">
        <v>6988</v>
      </c>
      <c r="W40" s="18" t="s">
        <v>2854</v>
      </c>
    </row>
    <row r="41" spans="1:23" ht="27.75" customHeight="1" x14ac:dyDescent="0.25">
      <c r="A41" s="11" t="s">
        <v>4257</v>
      </c>
      <c r="B41" s="9" t="s">
        <v>3554</v>
      </c>
      <c r="C41" s="10">
        <v>41691</v>
      </c>
      <c r="D41" s="8" t="s">
        <v>342</v>
      </c>
      <c r="E41" s="8" t="s">
        <v>7150</v>
      </c>
      <c r="F41" s="8">
        <v>50</v>
      </c>
      <c r="G41" s="8" t="s">
        <v>36</v>
      </c>
      <c r="H41" s="19" t="s">
        <v>343</v>
      </c>
      <c r="I41" s="9" t="s">
        <v>2987</v>
      </c>
      <c r="J41" s="9"/>
      <c r="K41" s="8">
        <v>57266222</v>
      </c>
      <c r="L41" s="361">
        <v>4</v>
      </c>
      <c r="M41" s="362"/>
      <c r="N41" s="353" t="s">
        <v>915</v>
      </c>
      <c r="O41" s="354"/>
      <c r="P41" s="38" t="s">
        <v>2565</v>
      </c>
      <c r="Q41" s="8" t="s">
        <v>6132</v>
      </c>
      <c r="R41" s="19" t="s">
        <v>344</v>
      </c>
      <c r="S41" s="19">
        <v>2</v>
      </c>
      <c r="T41" s="19" t="s">
        <v>7002</v>
      </c>
      <c r="U41" s="19">
        <v>0</v>
      </c>
      <c r="V41" s="19" t="s">
        <v>6988</v>
      </c>
      <c r="W41" s="18" t="s">
        <v>2854</v>
      </c>
    </row>
    <row r="42" spans="1:23" ht="27.75" customHeight="1" x14ac:dyDescent="0.25">
      <c r="A42" s="11" t="s">
        <v>4259</v>
      </c>
      <c r="B42" s="9" t="s">
        <v>3556</v>
      </c>
      <c r="C42" s="10">
        <v>41648</v>
      </c>
      <c r="D42" s="8" t="s">
        <v>349</v>
      </c>
      <c r="E42" s="8" t="s">
        <v>231</v>
      </c>
      <c r="F42" s="8">
        <v>53</v>
      </c>
      <c r="G42" s="8" t="s">
        <v>36</v>
      </c>
      <c r="H42" s="19" t="s">
        <v>6431</v>
      </c>
      <c r="I42" s="9" t="s">
        <v>2987</v>
      </c>
      <c r="J42" s="9"/>
      <c r="K42" s="8" t="s">
        <v>350</v>
      </c>
      <c r="L42" s="361">
        <v>4</v>
      </c>
      <c r="M42" s="362"/>
      <c r="N42" s="353" t="s">
        <v>915</v>
      </c>
      <c r="O42" s="354"/>
      <c r="P42" s="38" t="s">
        <v>2565</v>
      </c>
      <c r="Q42" s="8" t="s">
        <v>6128</v>
      </c>
      <c r="R42" s="19" t="s">
        <v>351</v>
      </c>
      <c r="S42" s="19">
        <v>0</v>
      </c>
      <c r="T42" s="19" t="s">
        <v>6988</v>
      </c>
      <c r="U42" s="19">
        <v>2</v>
      </c>
      <c r="V42" s="19" t="s">
        <v>7003</v>
      </c>
      <c r="W42" s="18" t="s">
        <v>2853</v>
      </c>
    </row>
    <row r="43" spans="1:23" ht="27.75" customHeight="1" x14ac:dyDescent="0.25">
      <c r="A43" s="11" t="s">
        <v>4260</v>
      </c>
      <c r="B43" s="9" t="s">
        <v>3557</v>
      </c>
      <c r="C43" s="10">
        <v>41983</v>
      </c>
      <c r="D43" s="10" t="s">
        <v>739</v>
      </c>
      <c r="E43" s="8" t="s">
        <v>7150</v>
      </c>
      <c r="F43" s="8">
        <v>52</v>
      </c>
      <c r="G43" s="8" t="s">
        <v>36</v>
      </c>
      <c r="H43" s="19" t="s">
        <v>6469</v>
      </c>
      <c r="I43" s="8" t="s">
        <v>2993</v>
      </c>
      <c r="J43" s="8"/>
      <c r="K43" s="8">
        <v>65857732</v>
      </c>
      <c r="L43" s="350">
        <v>2</v>
      </c>
      <c r="M43" s="350"/>
      <c r="N43" s="369" t="s">
        <v>947</v>
      </c>
      <c r="O43" s="370"/>
      <c r="P43" s="19" t="s">
        <v>1165</v>
      </c>
      <c r="Q43" s="8" t="s">
        <v>1585</v>
      </c>
      <c r="R43" s="19" t="s">
        <v>740</v>
      </c>
      <c r="S43" s="19">
        <v>1</v>
      </c>
      <c r="T43" s="19">
        <v>6</v>
      </c>
      <c r="U43" s="19">
        <v>0</v>
      </c>
      <c r="V43" s="19" t="s">
        <v>6988</v>
      </c>
      <c r="W43" s="18"/>
    </row>
    <row r="44" spans="1:23" ht="27.75" customHeight="1" x14ac:dyDescent="0.25">
      <c r="A44" s="11" t="s">
        <v>4261</v>
      </c>
      <c r="B44" s="9" t="s">
        <v>3558</v>
      </c>
      <c r="C44" s="10">
        <v>41668</v>
      </c>
      <c r="D44" s="8" t="s">
        <v>352</v>
      </c>
      <c r="E44" s="8" t="s">
        <v>7150</v>
      </c>
      <c r="F44" s="8">
        <v>55</v>
      </c>
      <c r="G44" s="8" t="s">
        <v>36</v>
      </c>
      <c r="H44" s="84" t="s">
        <v>3158</v>
      </c>
      <c r="I44" s="9" t="s">
        <v>2987</v>
      </c>
      <c r="J44" s="9"/>
      <c r="K44" s="8" t="s">
        <v>353</v>
      </c>
      <c r="L44" s="361">
        <v>3</v>
      </c>
      <c r="M44" s="362"/>
      <c r="N44" s="353" t="s">
        <v>915</v>
      </c>
      <c r="O44" s="354"/>
      <c r="P44" s="38" t="s">
        <v>2565</v>
      </c>
      <c r="Q44" s="8" t="s">
        <v>1585</v>
      </c>
      <c r="R44" s="19" t="s">
        <v>354</v>
      </c>
      <c r="S44" s="19">
        <v>1</v>
      </c>
      <c r="T44" s="19">
        <v>6</v>
      </c>
      <c r="U44" s="19">
        <v>1</v>
      </c>
      <c r="V44" s="19" t="s">
        <v>6802</v>
      </c>
      <c r="W44" s="18" t="s">
        <v>2853</v>
      </c>
    </row>
    <row r="45" spans="1:23" ht="27.75" customHeight="1" x14ac:dyDescent="0.25">
      <c r="A45" s="11" t="s">
        <v>4263</v>
      </c>
      <c r="B45" s="9" t="s">
        <v>3559</v>
      </c>
      <c r="C45" s="10">
        <v>41652</v>
      </c>
      <c r="D45" s="8" t="s">
        <v>368</v>
      </c>
      <c r="E45" s="8" t="s">
        <v>12</v>
      </c>
      <c r="F45" s="8">
        <v>52</v>
      </c>
      <c r="G45" s="8" t="s">
        <v>36</v>
      </c>
      <c r="H45" s="84" t="s">
        <v>3157</v>
      </c>
      <c r="I45" s="9" t="s">
        <v>2987</v>
      </c>
      <c r="J45" s="9"/>
      <c r="K45" s="8" t="s">
        <v>369</v>
      </c>
      <c r="L45" s="361">
        <v>6</v>
      </c>
      <c r="M45" s="362"/>
      <c r="N45" s="353" t="s">
        <v>915</v>
      </c>
      <c r="O45" s="354"/>
      <c r="P45" s="38" t="s">
        <v>2565</v>
      </c>
      <c r="Q45" s="8" t="s">
        <v>6128</v>
      </c>
      <c r="R45" s="19" t="s">
        <v>370</v>
      </c>
      <c r="S45" s="19">
        <v>0</v>
      </c>
      <c r="T45" s="19" t="s">
        <v>6988</v>
      </c>
      <c r="U45" s="19">
        <v>4</v>
      </c>
      <c r="V45" s="19" t="s">
        <v>7004</v>
      </c>
      <c r="W45" s="18" t="s">
        <v>2853</v>
      </c>
    </row>
    <row r="46" spans="1:23" ht="27.75" customHeight="1" x14ac:dyDescent="0.25">
      <c r="A46" s="11" t="s">
        <v>4264</v>
      </c>
      <c r="B46" s="9" t="s">
        <v>3561</v>
      </c>
      <c r="C46" s="10">
        <v>41711</v>
      </c>
      <c r="D46" s="8" t="s">
        <v>387</v>
      </c>
      <c r="E46" s="8" t="s">
        <v>12</v>
      </c>
      <c r="F46" s="8">
        <v>44</v>
      </c>
      <c r="G46" s="8" t="s">
        <v>36</v>
      </c>
      <c r="H46" s="19" t="s">
        <v>4705</v>
      </c>
      <c r="I46" s="9" t="s">
        <v>2987</v>
      </c>
      <c r="J46" s="9"/>
      <c r="K46" s="8" t="s">
        <v>523</v>
      </c>
      <c r="L46" s="350">
        <v>4</v>
      </c>
      <c r="M46" s="350"/>
      <c r="N46" s="355" t="s">
        <v>916</v>
      </c>
      <c r="O46" s="356"/>
      <c r="P46" s="38" t="s">
        <v>2565</v>
      </c>
      <c r="Q46" s="8" t="s">
        <v>1585</v>
      </c>
      <c r="R46" s="19" t="s">
        <v>388</v>
      </c>
      <c r="S46" s="19">
        <v>1</v>
      </c>
      <c r="T46" s="19" t="s">
        <v>6804</v>
      </c>
      <c r="U46" s="19">
        <v>1</v>
      </c>
      <c r="V46" s="19">
        <v>3</v>
      </c>
      <c r="W46" s="18" t="s">
        <v>2854</v>
      </c>
    </row>
    <row r="47" spans="1:23" ht="27.75" customHeight="1" x14ac:dyDescent="0.25">
      <c r="A47" s="11" t="s">
        <v>4265</v>
      </c>
      <c r="B47" s="9" t="s">
        <v>3562</v>
      </c>
      <c r="C47" s="10">
        <v>41711</v>
      </c>
      <c r="D47" s="8" t="s">
        <v>389</v>
      </c>
      <c r="E47" s="8" t="s">
        <v>12</v>
      </c>
      <c r="F47" s="8">
        <v>38</v>
      </c>
      <c r="G47" s="8" t="s">
        <v>36</v>
      </c>
      <c r="H47" s="19" t="s">
        <v>4987</v>
      </c>
      <c r="I47" s="9" t="s">
        <v>2987</v>
      </c>
      <c r="J47" s="9"/>
      <c r="K47" s="8" t="s">
        <v>390</v>
      </c>
      <c r="L47" s="350">
        <v>4</v>
      </c>
      <c r="M47" s="350"/>
      <c r="N47" s="355" t="s">
        <v>916</v>
      </c>
      <c r="O47" s="356"/>
      <c r="P47" s="38" t="s">
        <v>2565</v>
      </c>
      <c r="Q47" s="8" t="s">
        <v>132</v>
      </c>
      <c r="R47" s="19" t="s">
        <v>391</v>
      </c>
      <c r="S47" s="19">
        <v>2</v>
      </c>
      <c r="T47" s="19" t="s">
        <v>7005</v>
      </c>
      <c r="U47" s="19">
        <v>0</v>
      </c>
      <c r="V47" s="19" t="s">
        <v>6988</v>
      </c>
      <c r="W47" s="18" t="s">
        <v>1253</v>
      </c>
    </row>
    <row r="48" spans="1:23" ht="27.75" customHeight="1" x14ac:dyDescent="0.25">
      <c r="A48" s="11" t="s">
        <v>4266</v>
      </c>
      <c r="B48" s="9" t="s">
        <v>3563</v>
      </c>
      <c r="C48" s="10">
        <v>41687</v>
      </c>
      <c r="D48" s="8" t="s">
        <v>396</v>
      </c>
      <c r="E48" s="8" t="s">
        <v>7150</v>
      </c>
      <c r="F48" s="8">
        <v>54</v>
      </c>
      <c r="G48" s="8" t="s">
        <v>36</v>
      </c>
      <c r="H48" s="19" t="s">
        <v>2874</v>
      </c>
      <c r="I48" s="9" t="s">
        <v>2987</v>
      </c>
      <c r="J48" s="9"/>
      <c r="K48" s="8" t="s">
        <v>397</v>
      </c>
      <c r="L48" s="350">
        <v>3</v>
      </c>
      <c r="M48" s="350"/>
      <c r="N48" s="355" t="s">
        <v>916</v>
      </c>
      <c r="O48" s="356"/>
      <c r="P48" s="38" t="s">
        <v>2565</v>
      </c>
      <c r="Q48" s="8" t="s">
        <v>1585</v>
      </c>
      <c r="R48" s="19" t="s">
        <v>398</v>
      </c>
      <c r="S48" s="19">
        <v>2</v>
      </c>
      <c r="T48" s="19" t="s">
        <v>7006</v>
      </c>
      <c r="U48" s="19">
        <v>0</v>
      </c>
      <c r="V48" s="19" t="s">
        <v>6988</v>
      </c>
      <c r="W48" s="18" t="s">
        <v>2641</v>
      </c>
    </row>
    <row r="49" spans="1:23" ht="27.75" customHeight="1" x14ac:dyDescent="0.25">
      <c r="A49" s="11" t="s">
        <v>4267</v>
      </c>
      <c r="B49" s="9" t="s">
        <v>3564</v>
      </c>
      <c r="C49" s="10">
        <v>41713</v>
      </c>
      <c r="D49" s="8" t="s">
        <v>402</v>
      </c>
      <c r="E49" s="8" t="s">
        <v>7150</v>
      </c>
      <c r="F49" s="8">
        <v>54</v>
      </c>
      <c r="G49" s="8" t="s">
        <v>36</v>
      </c>
      <c r="H49" s="19" t="s">
        <v>403</v>
      </c>
      <c r="I49" s="9" t="s">
        <v>2987</v>
      </c>
      <c r="J49" s="9"/>
      <c r="K49" s="8" t="s">
        <v>404</v>
      </c>
      <c r="L49" s="361">
        <v>3</v>
      </c>
      <c r="M49" s="362"/>
      <c r="N49" s="351" t="s">
        <v>914</v>
      </c>
      <c r="O49" s="352"/>
      <c r="P49" s="38" t="s">
        <v>1525</v>
      </c>
      <c r="Q49" s="8" t="s">
        <v>1585</v>
      </c>
      <c r="R49" s="19" t="s">
        <v>405</v>
      </c>
      <c r="S49" s="19">
        <v>0</v>
      </c>
      <c r="T49" s="19" t="s">
        <v>6988</v>
      </c>
      <c r="U49" s="19">
        <v>1</v>
      </c>
      <c r="V49" s="19">
        <v>12</v>
      </c>
      <c r="W49" s="18" t="s">
        <v>2641</v>
      </c>
    </row>
    <row r="50" spans="1:23" ht="27.75" customHeight="1" x14ac:dyDescent="0.25">
      <c r="A50" s="11" t="s">
        <v>4268</v>
      </c>
      <c r="B50" s="9" t="s">
        <v>3565</v>
      </c>
      <c r="C50" s="10">
        <v>41714</v>
      </c>
      <c r="D50" s="8" t="s">
        <v>407</v>
      </c>
      <c r="E50" s="8" t="s">
        <v>12</v>
      </c>
      <c r="F50" s="8">
        <v>50</v>
      </c>
      <c r="G50" s="8" t="s">
        <v>36</v>
      </c>
      <c r="H50" s="19" t="s">
        <v>5178</v>
      </c>
      <c r="I50" s="9" t="s">
        <v>2987</v>
      </c>
      <c r="J50" s="9"/>
      <c r="K50" s="8" t="s">
        <v>658</v>
      </c>
      <c r="L50" s="350">
        <v>2</v>
      </c>
      <c r="M50" s="350"/>
      <c r="N50" s="355" t="s">
        <v>916</v>
      </c>
      <c r="O50" s="356"/>
      <c r="P50" s="38" t="s">
        <v>2565</v>
      </c>
      <c r="Q50" s="8" t="s">
        <v>1585</v>
      </c>
      <c r="R50" s="19" t="s">
        <v>408</v>
      </c>
      <c r="S50" s="19">
        <v>1</v>
      </c>
      <c r="T50" s="19">
        <v>7</v>
      </c>
      <c r="U50" s="19">
        <v>0</v>
      </c>
      <c r="V50" s="19" t="s">
        <v>6988</v>
      </c>
      <c r="W50" s="18" t="s">
        <v>1253</v>
      </c>
    </row>
    <row r="51" spans="1:23" ht="27.75" customHeight="1" x14ac:dyDescent="0.25">
      <c r="A51" s="11" t="s">
        <v>4271</v>
      </c>
      <c r="B51" s="9" t="s">
        <v>3568</v>
      </c>
      <c r="C51" s="10">
        <v>41716</v>
      </c>
      <c r="D51" s="8" t="s">
        <v>426</v>
      </c>
      <c r="E51" s="8" t="s">
        <v>7151</v>
      </c>
      <c r="F51" s="8">
        <v>43</v>
      </c>
      <c r="G51" s="8" t="s">
        <v>36</v>
      </c>
      <c r="H51" s="129" t="s">
        <v>6719</v>
      </c>
      <c r="I51" s="9" t="s">
        <v>2987</v>
      </c>
      <c r="J51" s="9"/>
      <c r="K51" s="8" t="s">
        <v>427</v>
      </c>
      <c r="L51" s="350">
        <v>4</v>
      </c>
      <c r="M51" s="350"/>
      <c r="N51" s="355" t="s">
        <v>916</v>
      </c>
      <c r="O51" s="356"/>
      <c r="P51" s="38" t="s">
        <v>2565</v>
      </c>
      <c r="Q51" s="8" t="s">
        <v>6129</v>
      </c>
      <c r="R51" s="19" t="s">
        <v>428</v>
      </c>
      <c r="S51" s="19">
        <v>1</v>
      </c>
      <c r="T51" s="19">
        <v>14</v>
      </c>
      <c r="U51" s="19">
        <v>1</v>
      </c>
      <c r="V51" s="19">
        <v>2</v>
      </c>
      <c r="W51" s="18" t="s">
        <v>2854</v>
      </c>
    </row>
    <row r="52" spans="1:23" ht="27.75" customHeight="1" x14ac:dyDescent="0.25">
      <c r="A52" s="11" t="s">
        <v>4274</v>
      </c>
      <c r="B52" s="9" t="s">
        <v>3571</v>
      </c>
      <c r="C52" s="10">
        <v>41691</v>
      </c>
      <c r="D52" s="8" t="s">
        <v>445</v>
      </c>
      <c r="E52" s="8" t="s">
        <v>12</v>
      </c>
      <c r="F52" s="8">
        <v>43</v>
      </c>
      <c r="G52" s="8" t="s">
        <v>36</v>
      </c>
      <c r="H52" s="45" t="s">
        <v>6720</v>
      </c>
      <c r="I52" s="9" t="s">
        <v>2987</v>
      </c>
      <c r="J52" s="8"/>
      <c r="K52" s="8" t="s">
        <v>446</v>
      </c>
      <c r="L52" s="350">
        <v>3</v>
      </c>
      <c r="M52" s="350"/>
      <c r="N52" s="353" t="s">
        <v>915</v>
      </c>
      <c r="O52" s="354"/>
      <c r="P52" s="38" t="s">
        <v>1543</v>
      </c>
      <c r="Q52" s="8" t="s">
        <v>6133</v>
      </c>
      <c r="R52" s="19" t="s">
        <v>211</v>
      </c>
      <c r="S52" s="19">
        <v>0</v>
      </c>
      <c r="T52" s="19" t="s">
        <v>6988</v>
      </c>
      <c r="U52" s="19">
        <v>1</v>
      </c>
      <c r="V52" s="19">
        <v>11</v>
      </c>
      <c r="W52" s="18" t="s">
        <v>2641</v>
      </c>
    </row>
    <row r="53" spans="1:23" ht="27.75" customHeight="1" x14ac:dyDescent="0.25">
      <c r="A53" s="11" t="s">
        <v>4279</v>
      </c>
      <c r="B53" s="9" t="s">
        <v>3576</v>
      </c>
      <c r="C53" s="10">
        <v>41725</v>
      </c>
      <c r="D53" s="8" t="s">
        <v>486</v>
      </c>
      <c r="E53" s="8" t="s">
        <v>12</v>
      </c>
      <c r="F53" s="8">
        <v>37</v>
      </c>
      <c r="G53" s="8" t="s">
        <v>478</v>
      </c>
      <c r="H53" s="32" t="s">
        <v>483</v>
      </c>
      <c r="I53" s="9" t="s">
        <v>2987</v>
      </c>
      <c r="J53" s="9"/>
      <c r="K53" s="8" t="s">
        <v>484</v>
      </c>
      <c r="L53" s="350">
        <v>4</v>
      </c>
      <c r="M53" s="350"/>
      <c r="N53" s="355" t="s">
        <v>916</v>
      </c>
      <c r="O53" s="356"/>
      <c r="P53" s="38" t="s">
        <v>2565</v>
      </c>
      <c r="Q53" s="8" t="s">
        <v>6128</v>
      </c>
      <c r="R53" s="19" t="s">
        <v>485</v>
      </c>
      <c r="S53" s="19">
        <v>1</v>
      </c>
      <c r="T53" s="19">
        <v>10</v>
      </c>
      <c r="U53" s="19">
        <v>1</v>
      </c>
      <c r="V53" s="19">
        <v>2</v>
      </c>
      <c r="W53" s="18" t="s">
        <v>1253</v>
      </c>
    </row>
    <row r="54" spans="1:23" ht="27.75" customHeight="1" x14ac:dyDescent="0.25">
      <c r="A54" s="11" t="s">
        <v>4285</v>
      </c>
      <c r="B54" s="9" t="s">
        <v>3582</v>
      </c>
      <c r="C54" s="10">
        <v>41730</v>
      </c>
      <c r="D54" s="8" t="s">
        <v>510</v>
      </c>
      <c r="E54" s="8" t="s">
        <v>12</v>
      </c>
      <c r="F54" s="8">
        <v>43</v>
      </c>
      <c r="G54" s="8" t="s">
        <v>36</v>
      </c>
      <c r="H54" s="19" t="s">
        <v>823</v>
      </c>
      <c r="I54" s="9" t="s">
        <v>2987</v>
      </c>
      <c r="J54" s="9"/>
      <c r="K54" s="8" t="s">
        <v>513</v>
      </c>
      <c r="L54" s="361">
        <v>5</v>
      </c>
      <c r="M54" s="362"/>
      <c r="N54" s="353" t="s">
        <v>915</v>
      </c>
      <c r="O54" s="354"/>
      <c r="P54" s="38" t="s">
        <v>1544</v>
      </c>
      <c r="Q54" s="8" t="s">
        <v>1585</v>
      </c>
      <c r="R54" s="19" t="s">
        <v>1429</v>
      </c>
      <c r="S54" s="19">
        <v>2</v>
      </c>
      <c r="T54" s="19" t="s">
        <v>7007</v>
      </c>
      <c r="U54" s="19">
        <v>1</v>
      </c>
      <c r="V54" s="19">
        <v>1</v>
      </c>
      <c r="W54" s="18" t="s">
        <v>1253</v>
      </c>
    </row>
    <row r="55" spans="1:23" ht="27.75" customHeight="1" x14ac:dyDescent="0.25">
      <c r="A55" s="11" t="s">
        <v>4286</v>
      </c>
      <c r="B55" s="9" t="s">
        <v>3583</v>
      </c>
      <c r="C55" s="10">
        <v>42042</v>
      </c>
      <c r="D55" s="8" t="s">
        <v>745</v>
      </c>
      <c r="E55" s="8" t="s">
        <v>231</v>
      </c>
      <c r="F55" s="8">
        <v>47</v>
      </c>
      <c r="G55" s="8" t="s">
        <v>36</v>
      </c>
      <c r="H55" s="19" t="s">
        <v>5769</v>
      </c>
      <c r="I55" s="9" t="s">
        <v>2987</v>
      </c>
      <c r="J55" s="9"/>
      <c r="K55" s="8">
        <v>97107023</v>
      </c>
      <c r="L55" s="350">
        <v>2</v>
      </c>
      <c r="M55" s="350"/>
      <c r="N55" s="355" t="s">
        <v>916</v>
      </c>
      <c r="O55" s="356"/>
      <c r="P55" s="38" t="s">
        <v>2565</v>
      </c>
      <c r="Q55" s="8" t="s">
        <v>1585</v>
      </c>
      <c r="R55" s="32" t="s">
        <v>291</v>
      </c>
      <c r="S55" s="32">
        <v>0</v>
      </c>
      <c r="T55" s="32" t="s">
        <v>6988</v>
      </c>
      <c r="U55" s="32">
        <v>1</v>
      </c>
      <c r="V55" s="32">
        <v>8</v>
      </c>
      <c r="W55" s="18" t="s">
        <v>2641</v>
      </c>
    </row>
    <row r="56" spans="1:23" ht="27.75" customHeight="1" x14ac:dyDescent="0.25">
      <c r="A56" s="11" t="s">
        <v>4287</v>
      </c>
      <c r="B56" s="9" t="s">
        <v>3584</v>
      </c>
      <c r="C56" s="10">
        <v>41744</v>
      </c>
      <c r="D56" s="8" t="s">
        <v>549</v>
      </c>
      <c r="E56" s="8" t="s">
        <v>7150</v>
      </c>
      <c r="F56" s="8">
        <v>50</v>
      </c>
      <c r="G56" s="8" t="s">
        <v>36</v>
      </c>
      <c r="H56" s="19" t="s">
        <v>767</v>
      </c>
      <c r="I56" s="9" t="s">
        <v>2987</v>
      </c>
      <c r="J56" s="9"/>
      <c r="K56" s="8" t="s">
        <v>550</v>
      </c>
      <c r="L56" s="350">
        <v>2</v>
      </c>
      <c r="M56" s="350"/>
      <c r="N56" s="355" t="s">
        <v>916</v>
      </c>
      <c r="O56" s="356"/>
      <c r="P56" s="38" t="s">
        <v>2565</v>
      </c>
      <c r="Q56" s="8" t="s">
        <v>890</v>
      </c>
      <c r="R56" s="19" t="s">
        <v>551</v>
      </c>
      <c r="S56" s="19">
        <v>0</v>
      </c>
      <c r="T56" s="19" t="s">
        <v>6988</v>
      </c>
      <c r="U56" s="19">
        <v>1</v>
      </c>
      <c r="V56" s="19">
        <v>8</v>
      </c>
      <c r="W56" s="18" t="s">
        <v>2854</v>
      </c>
    </row>
    <row r="57" spans="1:23" ht="27.75" customHeight="1" x14ac:dyDescent="0.25">
      <c r="A57" s="11" t="s">
        <v>4290</v>
      </c>
      <c r="B57" s="9" t="s">
        <v>3587</v>
      </c>
      <c r="C57" s="10">
        <v>41740</v>
      </c>
      <c r="D57" s="8" t="s">
        <v>559</v>
      </c>
      <c r="E57" s="8" t="s">
        <v>7150</v>
      </c>
      <c r="F57" s="8">
        <v>49</v>
      </c>
      <c r="G57" s="8" t="s">
        <v>36</v>
      </c>
      <c r="H57" s="19" t="s">
        <v>4975</v>
      </c>
      <c r="I57" s="8" t="s">
        <v>4976</v>
      </c>
      <c r="J57" s="8"/>
      <c r="K57" s="8" t="s">
        <v>560</v>
      </c>
      <c r="L57" s="361">
        <v>2</v>
      </c>
      <c r="M57" s="362"/>
      <c r="N57" s="353" t="s">
        <v>915</v>
      </c>
      <c r="O57" s="354"/>
      <c r="P57" s="38" t="s">
        <v>2565</v>
      </c>
      <c r="Q57" s="8" t="s">
        <v>6134</v>
      </c>
      <c r="R57" s="19" t="s">
        <v>561</v>
      </c>
      <c r="S57" s="19">
        <v>0</v>
      </c>
      <c r="T57" s="19" t="s">
        <v>6988</v>
      </c>
      <c r="U57" s="19">
        <v>1</v>
      </c>
      <c r="V57" s="19" t="s">
        <v>7008</v>
      </c>
      <c r="W57" s="18" t="s">
        <v>2641</v>
      </c>
    </row>
    <row r="58" spans="1:23" ht="27.75" customHeight="1" x14ac:dyDescent="0.25">
      <c r="A58" s="11" t="s">
        <v>4292</v>
      </c>
      <c r="B58" s="9" t="s">
        <v>3589</v>
      </c>
      <c r="C58" s="10">
        <v>41723</v>
      </c>
      <c r="D58" s="8" t="s">
        <v>569</v>
      </c>
      <c r="E58" s="8" t="s">
        <v>12</v>
      </c>
      <c r="F58" s="8">
        <v>42</v>
      </c>
      <c r="G58" s="8" t="s">
        <v>36</v>
      </c>
      <c r="H58" s="19" t="s">
        <v>570</v>
      </c>
      <c r="I58" s="9" t="s">
        <v>2987</v>
      </c>
      <c r="J58" s="9"/>
      <c r="K58" s="8" t="s">
        <v>571</v>
      </c>
      <c r="L58" s="350">
        <v>4</v>
      </c>
      <c r="M58" s="350"/>
      <c r="N58" s="355" t="s">
        <v>916</v>
      </c>
      <c r="O58" s="356"/>
      <c r="P58" s="38" t="s">
        <v>2565</v>
      </c>
      <c r="Q58" s="8" t="s">
        <v>1585</v>
      </c>
      <c r="R58" s="19" t="s">
        <v>572</v>
      </c>
      <c r="S58" s="19">
        <v>1</v>
      </c>
      <c r="T58" s="19">
        <v>4</v>
      </c>
      <c r="U58" s="19">
        <v>1</v>
      </c>
      <c r="V58" s="19">
        <v>13</v>
      </c>
      <c r="W58" s="18" t="s">
        <v>2641</v>
      </c>
    </row>
    <row r="59" spans="1:23" ht="27.75" customHeight="1" x14ac:dyDescent="0.25">
      <c r="A59" s="11" t="s">
        <v>4293</v>
      </c>
      <c r="B59" s="9" t="s">
        <v>3590</v>
      </c>
      <c r="C59" s="10">
        <v>41731</v>
      </c>
      <c r="D59" s="8" t="s">
        <v>575</v>
      </c>
      <c r="E59" s="8" t="s">
        <v>231</v>
      </c>
      <c r="F59" s="8">
        <v>46</v>
      </c>
      <c r="G59" s="8" t="s">
        <v>36</v>
      </c>
      <c r="H59" s="19" t="s">
        <v>5162</v>
      </c>
      <c r="I59" s="9" t="s">
        <v>2987</v>
      </c>
      <c r="J59" s="9"/>
      <c r="K59" s="8" t="s">
        <v>573</v>
      </c>
      <c r="L59" s="350">
        <v>3</v>
      </c>
      <c r="M59" s="350"/>
      <c r="N59" s="355" t="s">
        <v>916</v>
      </c>
      <c r="O59" s="356"/>
      <c r="P59" s="38" t="s">
        <v>2565</v>
      </c>
      <c r="Q59" s="8" t="s">
        <v>1585</v>
      </c>
      <c r="R59" s="19" t="s">
        <v>574</v>
      </c>
      <c r="S59" s="19">
        <v>0</v>
      </c>
      <c r="T59" s="19" t="s">
        <v>6988</v>
      </c>
      <c r="U59" s="19">
        <v>2</v>
      </c>
      <c r="V59" s="19" t="s">
        <v>7009</v>
      </c>
      <c r="W59" s="18" t="s">
        <v>2641</v>
      </c>
    </row>
    <row r="60" spans="1:23" ht="27.75" customHeight="1" x14ac:dyDescent="0.25">
      <c r="A60" s="11" t="s">
        <v>4294</v>
      </c>
      <c r="B60" s="9" t="s">
        <v>3591</v>
      </c>
      <c r="C60" s="10">
        <v>41711</v>
      </c>
      <c r="D60" s="8" t="s">
        <v>6908</v>
      </c>
      <c r="E60" s="8" t="s">
        <v>12</v>
      </c>
      <c r="F60" s="8">
        <v>47</v>
      </c>
      <c r="G60" s="8" t="s">
        <v>36</v>
      </c>
      <c r="H60" s="84" t="s">
        <v>6766</v>
      </c>
      <c r="I60" s="9" t="s">
        <v>2987</v>
      </c>
      <c r="J60" s="8"/>
      <c r="K60" s="8">
        <v>64033818</v>
      </c>
      <c r="L60" s="350">
        <v>7</v>
      </c>
      <c r="M60" s="350"/>
      <c r="N60" s="355" t="s">
        <v>916</v>
      </c>
      <c r="O60" s="356"/>
      <c r="P60" s="38" t="s">
        <v>2565</v>
      </c>
      <c r="Q60" s="8" t="s">
        <v>1585</v>
      </c>
      <c r="R60" s="32" t="s">
        <v>452</v>
      </c>
      <c r="S60" s="32">
        <v>1</v>
      </c>
      <c r="T60" s="32">
        <v>1.5</v>
      </c>
      <c r="U60" s="32">
        <v>3</v>
      </c>
      <c r="V60" s="32" t="s">
        <v>7010</v>
      </c>
      <c r="W60" s="18" t="s">
        <v>2641</v>
      </c>
    </row>
    <row r="61" spans="1:23" ht="27.75" customHeight="1" x14ac:dyDescent="0.25">
      <c r="A61" s="11" t="s">
        <v>4296</v>
      </c>
      <c r="B61" s="9" t="s">
        <v>3593</v>
      </c>
      <c r="C61" s="10">
        <v>41718</v>
      </c>
      <c r="D61" s="8" t="s">
        <v>997</v>
      </c>
      <c r="E61" s="8" t="s">
        <v>12</v>
      </c>
      <c r="F61" s="8">
        <v>41</v>
      </c>
      <c r="G61" s="8" t="s">
        <v>36</v>
      </c>
      <c r="H61" s="19" t="s">
        <v>594</v>
      </c>
      <c r="I61" s="8" t="s">
        <v>6362</v>
      </c>
      <c r="J61" s="8"/>
      <c r="K61" s="8" t="s">
        <v>1499</v>
      </c>
      <c r="L61" s="350">
        <v>4</v>
      </c>
      <c r="M61" s="350"/>
      <c r="N61" s="355" t="s">
        <v>916</v>
      </c>
      <c r="O61" s="356"/>
      <c r="P61" s="38" t="s">
        <v>2565</v>
      </c>
      <c r="Q61" s="8" t="s">
        <v>6128</v>
      </c>
      <c r="R61" s="19" t="s">
        <v>595</v>
      </c>
      <c r="S61" s="19">
        <v>0</v>
      </c>
      <c r="T61" s="19" t="s">
        <v>6988</v>
      </c>
      <c r="U61" s="19">
        <v>1</v>
      </c>
      <c r="V61" s="19">
        <v>7</v>
      </c>
      <c r="W61" s="18" t="s">
        <v>2641</v>
      </c>
    </row>
    <row r="62" spans="1:23" ht="27.75" customHeight="1" x14ac:dyDescent="0.25">
      <c r="A62" s="11" t="s">
        <v>4299</v>
      </c>
      <c r="B62" s="9" t="s">
        <v>3594</v>
      </c>
      <c r="C62" s="10">
        <v>41758</v>
      </c>
      <c r="D62" s="8" t="s">
        <v>605</v>
      </c>
      <c r="E62" s="8" t="s">
        <v>12</v>
      </c>
      <c r="F62" s="8">
        <v>57</v>
      </c>
      <c r="G62" s="8" t="s">
        <v>36</v>
      </c>
      <c r="H62" s="19" t="s">
        <v>1353</v>
      </c>
      <c r="I62" s="9" t="s">
        <v>2996</v>
      </c>
      <c r="J62" s="9"/>
      <c r="K62" s="8" t="s">
        <v>606</v>
      </c>
      <c r="L62" s="361">
        <v>5</v>
      </c>
      <c r="M62" s="362"/>
      <c r="N62" s="353" t="s">
        <v>915</v>
      </c>
      <c r="O62" s="354"/>
      <c r="P62" s="38" t="s">
        <v>2565</v>
      </c>
      <c r="Q62" s="8" t="s">
        <v>1585</v>
      </c>
      <c r="R62" s="19" t="s">
        <v>607</v>
      </c>
      <c r="S62" s="19">
        <v>1</v>
      </c>
      <c r="T62" s="19">
        <v>12</v>
      </c>
      <c r="U62" s="19">
        <v>0</v>
      </c>
      <c r="V62" s="19" t="s">
        <v>6988</v>
      </c>
      <c r="W62" s="18" t="s">
        <v>2854</v>
      </c>
    </row>
    <row r="63" spans="1:23" ht="27.75" customHeight="1" x14ac:dyDescent="0.25">
      <c r="A63" s="11" t="s">
        <v>4300</v>
      </c>
      <c r="B63" s="9" t="s">
        <v>3595</v>
      </c>
      <c r="C63" s="10">
        <v>41761</v>
      </c>
      <c r="D63" s="8" t="s">
        <v>608</v>
      </c>
      <c r="E63" s="8" t="s">
        <v>12</v>
      </c>
      <c r="F63" s="8">
        <v>51</v>
      </c>
      <c r="G63" s="8" t="s">
        <v>36</v>
      </c>
      <c r="H63" s="19" t="s">
        <v>659</v>
      </c>
      <c r="I63" s="8" t="s">
        <v>2993</v>
      </c>
      <c r="J63" s="8"/>
      <c r="K63" s="8">
        <v>52209713</v>
      </c>
      <c r="L63" s="350">
        <v>4</v>
      </c>
      <c r="M63" s="350"/>
      <c r="N63" s="353" t="s">
        <v>915</v>
      </c>
      <c r="O63" s="354"/>
      <c r="P63" s="35" t="s">
        <v>1531</v>
      </c>
      <c r="Q63" s="8" t="s">
        <v>1585</v>
      </c>
      <c r="R63" s="19" t="s">
        <v>609</v>
      </c>
      <c r="S63" s="19">
        <v>1</v>
      </c>
      <c r="T63" s="19">
        <v>4</v>
      </c>
      <c r="U63" s="19">
        <v>0</v>
      </c>
      <c r="V63" s="19" t="s">
        <v>6988</v>
      </c>
      <c r="W63" s="18" t="s">
        <v>1253</v>
      </c>
    </row>
    <row r="64" spans="1:23" ht="27.75" customHeight="1" x14ac:dyDescent="0.25">
      <c r="A64" s="11" t="s">
        <v>4302</v>
      </c>
      <c r="B64" s="9" t="s">
        <v>3598</v>
      </c>
      <c r="C64" s="10">
        <v>41646</v>
      </c>
      <c r="D64" s="8" t="s">
        <v>620</v>
      </c>
      <c r="E64" s="8" t="s">
        <v>7150</v>
      </c>
      <c r="F64" s="8">
        <v>40</v>
      </c>
      <c r="G64" s="8" t="s">
        <v>36</v>
      </c>
      <c r="H64" s="45" t="s">
        <v>675</v>
      </c>
      <c r="I64" s="44" t="s">
        <v>2995</v>
      </c>
      <c r="J64" s="83" t="s">
        <v>6563</v>
      </c>
      <c r="K64" s="8">
        <v>66217088</v>
      </c>
      <c r="L64" s="350">
        <v>3</v>
      </c>
      <c r="M64" s="350"/>
      <c r="N64" s="355" t="s">
        <v>916</v>
      </c>
      <c r="O64" s="356"/>
      <c r="P64" s="38" t="s">
        <v>2565</v>
      </c>
      <c r="Q64" s="8" t="s">
        <v>1585</v>
      </c>
      <c r="R64" s="19" t="s">
        <v>622</v>
      </c>
      <c r="S64" s="19">
        <v>2</v>
      </c>
      <c r="T64" s="19" t="s">
        <v>7011</v>
      </c>
      <c r="U64" s="19">
        <v>0</v>
      </c>
      <c r="V64" s="19" t="s">
        <v>6988</v>
      </c>
      <c r="W64" s="18" t="s">
        <v>2641</v>
      </c>
    </row>
    <row r="65" spans="1:23" ht="27.75" customHeight="1" x14ac:dyDescent="0.25">
      <c r="A65" s="11" t="s">
        <v>4304</v>
      </c>
      <c r="B65" s="9" t="s">
        <v>3599</v>
      </c>
      <c r="C65" s="10">
        <v>41731</v>
      </c>
      <c r="D65" s="8" t="s">
        <v>648</v>
      </c>
      <c r="E65" s="8" t="s">
        <v>7150</v>
      </c>
      <c r="F65" s="8">
        <v>52</v>
      </c>
      <c r="G65" s="8" t="s">
        <v>36</v>
      </c>
      <c r="H65" s="19" t="s">
        <v>5014</v>
      </c>
      <c r="I65" s="9" t="s">
        <v>2987</v>
      </c>
      <c r="J65" s="9"/>
      <c r="K65" s="8" t="s">
        <v>621</v>
      </c>
      <c r="L65" s="361">
        <v>2</v>
      </c>
      <c r="M65" s="362"/>
      <c r="N65" s="351" t="s">
        <v>914</v>
      </c>
      <c r="O65" s="352"/>
      <c r="P65" s="38" t="s">
        <v>5040</v>
      </c>
      <c r="Q65" s="8" t="s">
        <v>1585</v>
      </c>
      <c r="R65" s="19" t="s">
        <v>623</v>
      </c>
      <c r="S65" s="19">
        <v>0</v>
      </c>
      <c r="T65" s="19" t="s">
        <v>6988</v>
      </c>
      <c r="U65" s="19">
        <v>1</v>
      </c>
      <c r="V65" s="19">
        <v>10</v>
      </c>
      <c r="W65" s="18" t="s">
        <v>2853</v>
      </c>
    </row>
    <row r="66" spans="1:23" ht="27.75" customHeight="1" x14ac:dyDescent="0.25">
      <c r="A66" s="11" t="s">
        <v>4305</v>
      </c>
      <c r="B66" s="9" t="s">
        <v>3600</v>
      </c>
      <c r="C66" s="10">
        <v>41773</v>
      </c>
      <c r="D66" s="8" t="s">
        <v>624</v>
      </c>
      <c r="E66" s="8" t="s">
        <v>7150</v>
      </c>
      <c r="F66" s="8">
        <v>49</v>
      </c>
      <c r="G66" s="8" t="s">
        <v>36</v>
      </c>
      <c r="H66" s="129" t="s">
        <v>6721</v>
      </c>
      <c r="I66" s="9" t="s">
        <v>2987</v>
      </c>
      <c r="J66" s="9"/>
      <c r="K66" s="8" t="s">
        <v>625</v>
      </c>
      <c r="L66" s="361">
        <v>3</v>
      </c>
      <c r="M66" s="362"/>
      <c r="N66" s="353" t="s">
        <v>915</v>
      </c>
      <c r="O66" s="354"/>
      <c r="P66" s="38" t="s">
        <v>2565</v>
      </c>
      <c r="Q66" s="8" t="s">
        <v>1585</v>
      </c>
      <c r="R66" s="19" t="s">
        <v>626</v>
      </c>
      <c r="S66" s="19">
        <v>1</v>
      </c>
      <c r="T66" s="19">
        <v>11</v>
      </c>
      <c r="U66" s="19">
        <v>1</v>
      </c>
      <c r="V66" s="19">
        <v>14</v>
      </c>
      <c r="W66" s="18" t="s">
        <v>2854</v>
      </c>
    </row>
    <row r="67" spans="1:23" ht="27.75" customHeight="1" x14ac:dyDescent="0.25">
      <c r="A67" s="11" t="s">
        <v>4306</v>
      </c>
      <c r="B67" s="9" t="s">
        <v>3601</v>
      </c>
      <c r="C67" s="10">
        <v>41774</v>
      </c>
      <c r="D67" s="8" t="s">
        <v>627</v>
      </c>
      <c r="E67" s="8" t="s">
        <v>12</v>
      </c>
      <c r="F67" s="8">
        <v>42</v>
      </c>
      <c r="G67" s="8" t="s">
        <v>36</v>
      </c>
      <c r="H67" s="45" t="s">
        <v>2686</v>
      </c>
      <c r="I67" s="9" t="s">
        <v>2987</v>
      </c>
      <c r="J67" s="83" t="s">
        <v>6563</v>
      </c>
      <c r="K67" s="8" t="s">
        <v>628</v>
      </c>
      <c r="L67" s="350">
        <v>4</v>
      </c>
      <c r="M67" s="350"/>
      <c r="N67" s="355" t="s">
        <v>929</v>
      </c>
      <c r="O67" s="356"/>
      <c r="P67" s="38" t="s">
        <v>2565</v>
      </c>
      <c r="Q67" s="8" t="s">
        <v>6128</v>
      </c>
      <c r="R67" s="19" t="s">
        <v>629</v>
      </c>
      <c r="S67" s="19">
        <v>1</v>
      </c>
      <c r="T67" s="19" t="s">
        <v>7012</v>
      </c>
      <c r="U67" s="19">
        <v>1</v>
      </c>
      <c r="V67" s="19" t="s">
        <v>7013</v>
      </c>
      <c r="W67" s="18" t="s">
        <v>2854</v>
      </c>
    </row>
    <row r="68" spans="1:23" ht="27.75" customHeight="1" x14ac:dyDescent="0.25">
      <c r="A68" s="11" t="s">
        <v>4307</v>
      </c>
      <c r="B68" s="9" t="s">
        <v>3602</v>
      </c>
      <c r="C68" s="10">
        <v>41782</v>
      </c>
      <c r="D68" s="8" t="s">
        <v>638</v>
      </c>
      <c r="E68" s="8" t="s">
        <v>12</v>
      </c>
      <c r="F68" s="8">
        <v>77</v>
      </c>
      <c r="G68" s="8" t="s">
        <v>51</v>
      </c>
      <c r="H68" s="19" t="s">
        <v>3400</v>
      </c>
      <c r="I68" s="9" t="s">
        <v>2987</v>
      </c>
      <c r="J68" s="9"/>
      <c r="K68" s="8" t="s">
        <v>639</v>
      </c>
      <c r="L68" s="350">
        <v>3</v>
      </c>
      <c r="M68" s="350"/>
      <c r="N68" s="355" t="s">
        <v>929</v>
      </c>
      <c r="O68" s="356"/>
      <c r="P68" s="38" t="s">
        <v>2565</v>
      </c>
      <c r="Q68" s="8" t="s">
        <v>6128</v>
      </c>
      <c r="R68" s="19" t="s">
        <v>640</v>
      </c>
      <c r="S68" s="19">
        <v>0</v>
      </c>
      <c r="T68" s="19" t="s">
        <v>6988</v>
      </c>
      <c r="U68" s="19">
        <v>1</v>
      </c>
      <c r="V68" s="19">
        <v>8</v>
      </c>
      <c r="W68" s="18" t="s">
        <v>1253</v>
      </c>
    </row>
    <row r="69" spans="1:23" ht="27.75" customHeight="1" x14ac:dyDescent="0.25">
      <c r="A69" s="11" t="s">
        <v>4309</v>
      </c>
      <c r="B69" s="9" t="s">
        <v>3604</v>
      </c>
      <c r="C69" s="10">
        <v>41808</v>
      </c>
      <c r="D69" s="8" t="s">
        <v>650</v>
      </c>
      <c r="E69" s="8" t="s">
        <v>7150</v>
      </c>
      <c r="F69" s="8">
        <v>46</v>
      </c>
      <c r="G69" s="8" t="s">
        <v>36</v>
      </c>
      <c r="H69" s="19" t="s">
        <v>651</v>
      </c>
      <c r="I69" s="8" t="s">
        <v>5340</v>
      </c>
      <c r="J69" s="8"/>
      <c r="K69" s="8" t="s">
        <v>652</v>
      </c>
      <c r="L69" s="350">
        <v>4</v>
      </c>
      <c r="M69" s="350"/>
      <c r="N69" s="351" t="s">
        <v>914</v>
      </c>
      <c r="O69" s="352"/>
      <c r="P69" s="38" t="s">
        <v>2565</v>
      </c>
      <c r="Q69" s="8" t="s">
        <v>6138</v>
      </c>
      <c r="R69" s="19" t="s">
        <v>653</v>
      </c>
      <c r="S69" s="19">
        <v>1</v>
      </c>
      <c r="T69" s="19">
        <v>1</v>
      </c>
      <c r="U69" s="19">
        <v>2</v>
      </c>
      <c r="V69" s="19" t="s">
        <v>7014</v>
      </c>
      <c r="W69" s="18" t="s">
        <v>1253</v>
      </c>
    </row>
    <row r="70" spans="1:23" ht="27.75" customHeight="1" x14ac:dyDescent="0.25">
      <c r="A70" s="11" t="s">
        <v>4310</v>
      </c>
      <c r="B70" s="9" t="s">
        <v>3605</v>
      </c>
      <c r="C70" s="10">
        <v>41808</v>
      </c>
      <c r="D70" s="8" t="s">
        <v>654</v>
      </c>
      <c r="E70" s="8" t="s">
        <v>12</v>
      </c>
      <c r="F70" s="8">
        <v>47</v>
      </c>
      <c r="G70" s="8" t="s">
        <v>36</v>
      </c>
      <c r="H70" s="45" t="s">
        <v>5356</v>
      </c>
      <c r="I70" s="77" t="s">
        <v>2987</v>
      </c>
      <c r="J70" s="83" t="s">
        <v>6563</v>
      </c>
      <c r="K70" s="8" t="s">
        <v>655</v>
      </c>
      <c r="L70" s="361">
        <v>3</v>
      </c>
      <c r="M70" s="362"/>
      <c r="N70" s="351" t="s">
        <v>914</v>
      </c>
      <c r="O70" s="352"/>
      <c r="P70" s="38" t="s">
        <v>2565</v>
      </c>
      <c r="Q70" s="8" t="s">
        <v>1585</v>
      </c>
      <c r="R70" s="19" t="s">
        <v>302</v>
      </c>
      <c r="S70" s="19">
        <v>1</v>
      </c>
      <c r="T70" s="19">
        <v>3</v>
      </c>
      <c r="U70" s="19">
        <v>0</v>
      </c>
      <c r="V70" s="19" t="s">
        <v>6988</v>
      </c>
      <c r="W70" s="18" t="s">
        <v>2854</v>
      </c>
    </row>
    <row r="71" spans="1:23" ht="27.75" customHeight="1" x14ac:dyDescent="0.25">
      <c r="A71" s="11" t="s">
        <v>4311</v>
      </c>
      <c r="B71" s="9" t="s">
        <v>3606</v>
      </c>
      <c r="C71" s="10">
        <v>41844</v>
      </c>
      <c r="D71" s="8" t="s">
        <v>662</v>
      </c>
      <c r="E71" s="8" t="s">
        <v>7150</v>
      </c>
      <c r="F71" s="8">
        <v>49</v>
      </c>
      <c r="G71" s="8" t="s">
        <v>36</v>
      </c>
      <c r="H71" s="19" t="s">
        <v>664</v>
      </c>
      <c r="I71" s="9" t="s">
        <v>2987</v>
      </c>
      <c r="J71" s="9"/>
      <c r="K71" s="8">
        <v>93060034</v>
      </c>
      <c r="L71" s="361">
        <v>3</v>
      </c>
      <c r="M71" s="362"/>
      <c r="N71" s="351" t="s">
        <v>914</v>
      </c>
      <c r="O71" s="352"/>
      <c r="P71" s="38" t="s">
        <v>2565</v>
      </c>
      <c r="Q71" s="8" t="s">
        <v>1585</v>
      </c>
      <c r="R71" s="19" t="s">
        <v>663</v>
      </c>
      <c r="S71" s="19">
        <v>1</v>
      </c>
      <c r="T71" s="19">
        <v>16</v>
      </c>
      <c r="U71" s="19">
        <v>1</v>
      </c>
      <c r="V71" s="19">
        <v>7</v>
      </c>
      <c r="W71" s="18" t="s">
        <v>2854</v>
      </c>
    </row>
    <row r="72" spans="1:23" ht="27.75" customHeight="1" x14ac:dyDescent="0.25">
      <c r="A72" s="11" t="s">
        <v>4312</v>
      </c>
      <c r="B72" s="9" t="s">
        <v>3607</v>
      </c>
      <c r="C72" s="10">
        <v>41848</v>
      </c>
      <c r="D72" s="8" t="s">
        <v>674</v>
      </c>
      <c r="E72" s="8" t="s">
        <v>12</v>
      </c>
      <c r="F72" s="8">
        <v>46</v>
      </c>
      <c r="G72" s="8" t="s">
        <v>36</v>
      </c>
      <c r="H72" s="19" t="s">
        <v>3206</v>
      </c>
      <c r="I72" s="8" t="s">
        <v>2993</v>
      </c>
      <c r="J72" s="8"/>
      <c r="K72" s="8">
        <v>54720727</v>
      </c>
      <c r="L72" s="350">
        <v>3</v>
      </c>
      <c r="M72" s="350"/>
      <c r="N72" s="353" t="s">
        <v>915</v>
      </c>
      <c r="O72" s="354"/>
      <c r="P72" s="35" t="s">
        <v>1531</v>
      </c>
      <c r="Q72" s="8" t="s">
        <v>1585</v>
      </c>
      <c r="R72" s="19" t="s">
        <v>678</v>
      </c>
      <c r="S72" s="19">
        <v>0</v>
      </c>
      <c r="T72" s="19" t="s">
        <v>6988</v>
      </c>
      <c r="U72" s="19">
        <v>2</v>
      </c>
      <c r="V72" s="19" t="s">
        <v>7014</v>
      </c>
      <c r="W72" s="18" t="s">
        <v>2853</v>
      </c>
    </row>
    <row r="73" spans="1:23" ht="27.75" customHeight="1" x14ac:dyDescent="0.25">
      <c r="A73" s="11" t="s">
        <v>4313</v>
      </c>
      <c r="B73" s="9" t="s">
        <v>3608</v>
      </c>
      <c r="C73" s="10">
        <v>41773</v>
      </c>
      <c r="D73" s="8" t="s">
        <v>668</v>
      </c>
      <c r="E73" s="8" t="s">
        <v>7150</v>
      </c>
      <c r="F73" s="8">
        <v>51</v>
      </c>
      <c r="G73" s="8" t="s">
        <v>36</v>
      </c>
      <c r="H73" s="19" t="s">
        <v>669</v>
      </c>
      <c r="I73" s="9" t="s">
        <v>2987</v>
      </c>
      <c r="J73" s="9"/>
      <c r="K73" s="8" t="s">
        <v>670</v>
      </c>
      <c r="L73" s="361">
        <v>2</v>
      </c>
      <c r="M73" s="362"/>
      <c r="N73" s="353" t="s">
        <v>915</v>
      </c>
      <c r="O73" s="354"/>
      <c r="P73" s="38" t="s">
        <v>2565</v>
      </c>
      <c r="Q73" s="8" t="s">
        <v>1585</v>
      </c>
      <c r="R73" s="19" t="s">
        <v>475</v>
      </c>
      <c r="S73" s="19">
        <v>1</v>
      </c>
      <c r="T73" s="19">
        <v>9</v>
      </c>
      <c r="U73" s="19">
        <v>0</v>
      </c>
      <c r="V73" s="19" t="s">
        <v>6988</v>
      </c>
      <c r="W73" s="18" t="s">
        <v>2853</v>
      </c>
    </row>
    <row r="74" spans="1:23" ht="27.75" customHeight="1" x14ac:dyDescent="0.25">
      <c r="A74" s="11" t="s">
        <v>4314</v>
      </c>
      <c r="B74" s="9" t="s">
        <v>3609</v>
      </c>
      <c r="C74" s="10">
        <v>41801</v>
      </c>
      <c r="D74" s="8" t="s">
        <v>671</v>
      </c>
      <c r="E74" s="8" t="s">
        <v>7150</v>
      </c>
      <c r="F74" s="8">
        <v>42</v>
      </c>
      <c r="G74" s="8" t="s">
        <v>36</v>
      </c>
      <c r="H74" s="19" t="s">
        <v>1067</v>
      </c>
      <c r="I74" s="9" t="s">
        <v>2987</v>
      </c>
      <c r="J74" s="9"/>
      <c r="K74" s="8" t="s">
        <v>672</v>
      </c>
      <c r="L74" s="350">
        <v>3</v>
      </c>
      <c r="M74" s="350"/>
      <c r="N74" s="355" t="s">
        <v>916</v>
      </c>
      <c r="O74" s="356"/>
      <c r="P74" s="38" t="s">
        <v>2565</v>
      </c>
      <c r="Q74" s="8" t="s">
        <v>2760</v>
      </c>
      <c r="R74" s="19" t="s">
        <v>673</v>
      </c>
      <c r="S74" s="19">
        <v>0</v>
      </c>
      <c r="T74" s="19" t="s">
        <v>6988</v>
      </c>
      <c r="U74" s="19">
        <v>2</v>
      </c>
      <c r="V74" s="19" t="s">
        <v>7015</v>
      </c>
      <c r="W74" s="18" t="s">
        <v>2853</v>
      </c>
    </row>
    <row r="75" spans="1:23" ht="27.75" customHeight="1" x14ac:dyDescent="0.25">
      <c r="A75" s="11" t="s">
        <v>4316</v>
      </c>
      <c r="B75" s="9" t="s">
        <v>3611</v>
      </c>
      <c r="C75" s="10">
        <v>41817</v>
      </c>
      <c r="D75" s="8" t="s">
        <v>679</v>
      </c>
      <c r="E75" s="8" t="s">
        <v>12</v>
      </c>
      <c r="F75" s="8">
        <v>47</v>
      </c>
      <c r="G75" s="8" t="s">
        <v>36</v>
      </c>
      <c r="H75" s="19" t="s">
        <v>5130</v>
      </c>
      <c r="I75" s="8" t="s">
        <v>2993</v>
      </c>
      <c r="J75" s="8"/>
      <c r="K75" s="8">
        <v>98835259</v>
      </c>
      <c r="L75" s="350">
        <v>2</v>
      </c>
      <c r="M75" s="350"/>
      <c r="N75" s="355" t="s">
        <v>916</v>
      </c>
      <c r="O75" s="356"/>
      <c r="P75" s="35" t="s">
        <v>1165</v>
      </c>
      <c r="Q75" s="8" t="s">
        <v>6139</v>
      </c>
      <c r="R75" s="19" t="s">
        <v>336</v>
      </c>
      <c r="S75" s="19">
        <v>1</v>
      </c>
      <c r="T75" s="19">
        <v>6</v>
      </c>
      <c r="U75" s="19">
        <v>0</v>
      </c>
      <c r="V75" s="19" t="s">
        <v>6988</v>
      </c>
      <c r="W75" s="18" t="s">
        <v>2853</v>
      </c>
    </row>
    <row r="76" spans="1:23" ht="27.75" customHeight="1" x14ac:dyDescent="0.25">
      <c r="A76" s="11" t="s">
        <v>4318</v>
      </c>
      <c r="B76" s="9" t="s">
        <v>3613</v>
      </c>
      <c r="C76" s="3">
        <v>41901</v>
      </c>
      <c r="D76" s="8" t="s">
        <v>689</v>
      </c>
      <c r="E76" s="2" t="s">
        <v>12</v>
      </c>
      <c r="F76" s="2">
        <v>49</v>
      </c>
      <c r="G76" s="8" t="s">
        <v>36</v>
      </c>
      <c r="H76" s="19" t="s">
        <v>5335</v>
      </c>
      <c r="I76" s="8" t="s">
        <v>5355</v>
      </c>
      <c r="J76" s="8"/>
      <c r="K76" s="2">
        <v>55336836</v>
      </c>
      <c r="L76" s="350">
        <v>3</v>
      </c>
      <c r="M76" s="350"/>
      <c r="N76" s="355" t="s">
        <v>916</v>
      </c>
      <c r="O76" s="356"/>
      <c r="P76" s="38" t="s">
        <v>2565</v>
      </c>
      <c r="Q76" s="8" t="s">
        <v>6128</v>
      </c>
      <c r="R76" s="19" t="s">
        <v>291</v>
      </c>
      <c r="S76" s="19">
        <v>0</v>
      </c>
      <c r="T76" s="19" t="s">
        <v>6988</v>
      </c>
      <c r="U76" s="19">
        <v>1</v>
      </c>
      <c r="V76" s="19">
        <v>8</v>
      </c>
      <c r="W76" s="18" t="s">
        <v>1253</v>
      </c>
    </row>
    <row r="77" spans="1:23" ht="27.75" customHeight="1" x14ac:dyDescent="0.25">
      <c r="A77" s="11" t="s">
        <v>4319</v>
      </c>
      <c r="B77" s="9" t="s">
        <v>3614</v>
      </c>
      <c r="C77" s="10">
        <v>41884</v>
      </c>
      <c r="D77" s="8" t="s">
        <v>686</v>
      </c>
      <c r="E77" s="8" t="s">
        <v>7150</v>
      </c>
      <c r="F77" s="8">
        <v>36</v>
      </c>
      <c r="G77" s="8" t="s">
        <v>36</v>
      </c>
      <c r="H77" s="19" t="s">
        <v>6521</v>
      </c>
      <c r="I77" s="8" t="s">
        <v>2993</v>
      </c>
      <c r="J77" s="38"/>
      <c r="K77" s="38">
        <v>64975839</v>
      </c>
      <c r="L77" s="350">
        <v>3</v>
      </c>
      <c r="M77" s="350"/>
      <c r="N77" s="353" t="s">
        <v>915</v>
      </c>
      <c r="O77" s="354"/>
      <c r="P77" s="35" t="s">
        <v>1165</v>
      </c>
      <c r="Q77" s="8" t="s">
        <v>1585</v>
      </c>
      <c r="R77" s="19" t="s">
        <v>687</v>
      </c>
      <c r="S77" s="19">
        <v>1</v>
      </c>
      <c r="T77" s="19">
        <v>8</v>
      </c>
      <c r="U77" s="19">
        <v>1</v>
      </c>
      <c r="V77" s="19">
        <v>10</v>
      </c>
      <c r="W77" s="18" t="s">
        <v>1253</v>
      </c>
    </row>
    <row r="78" spans="1:23" ht="27.75" customHeight="1" x14ac:dyDescent="0.25">
      <c r="A78" s="11" t="s">
        <v>4320</v>
      </c>
      <c r="B78" s="9" t="s">
        <v>3615</v>
      </c>
      <c r="C78" s="12">
        <v>41248</v>
      </c>
      <c r="D78" s="9" t="s">
        <v>77</v>
      </c>
      <c r="E78" s="9" t="s">
        <v>12</v>
      </c>
      <c r="F78" s="9">
        <v>45</v>
      </c>
      <c r="G78" s="9" t="s">
        <v>36</v>
      </c>
      <c r="H78" s="130" t="s">
        <v>6722</v>
      </c>
      <c r="I78" s="8" t="s">
        <v>2995</v>
      </c>
      <c r="J78" s="8"/>
      <c r="K78" s="9">
        <v>67370959</v>
      </c>
      <c r="L78" s="361">
        <v>4</v>
      </c>
      <c r="M78" s="362"/>
      <c r="N78" s="351" t="s">
        <v>914</v>
      </c>
      <c r="O78" s="352"/>
      <c r="P78" s="38" t="s">
        <v>1542</v>
      </c>
      <c r="Q78" s="8" t="s">
        <v>132</v>
      </c>
      <c r="R78" s="18" t="s">
        <v>78</v>
      </c>
      <c r="S78" s="18">
        <v>0</v>
      </c>
      <c r="T78" s="18" t="s">
        <v>6988</v>
      </c>
      <c r="U78" s="18">
        <v>1</v>
      </c>
      <c r="V78" s="18" t="s">
        <v>6988</v>
      </c>
      <c r="W78" s="18"/>
    </row>
    <row r="79" spans="1:23" ht="27.75" customHeight="1" x14ac:dyDescent="0.25">
      <c r="A79" s="11" t="s">
        <v>4321</v>
      </c>
      <c r="B79" s="9" t="s">
        <v>3616</v>
      </c>
      <c r="C79" s="10">
        <v>41709</v>
      </c>
      <c r="D79" s="8" t="s">
        <v>614</v>
      </c>
      <c r="E79" s="8" t="s">
        <v>12</v>
      </c>
      <c r="F79" s="8">
        <v>56</v>
      </c>
      <c r="G79" s="8" t="s">
        <v>36</v>
      </c>
      <c r="H79" s="19" t="s">
        <v>5400</v>
      </c>
      <c r="I79" s="8" t="s">
        <v>2993</v>
      </c>
      <c r="J79" s="8"/>
      <c r="K79" s="8">
        <v>68165948</v>
      </c>
      <c r="L79" s="350">
        <v>3</v>
      </c>
      <c r="M79" s="350"/>
      <c r="N79" s="353" t="s">
        <v>915</v>
      </c>
      <c r="O79" s="354"/>
      <c r="P79" s="35" t="s">
        <v>1165</v>
      </c>
      <c r="Q79" s="8" t="s">
        <v>1585</v>
      </c>
      <c r="R79" s="19" t="s">
        <v>615</v>
      </c>
      <c r="S79" s="19">
        <v>0</v>
      </c>
      <c r="T79" s="19" t="s">
        <v>6988</v>
      </c>
      <c r="U79" s="19">
        <v>1</v>
      </c>
      <c r="V79" s="19">
        <v>10</v>
      </c>
      <c r="W79" s="18" t="s">
        <v>2853</v>
      </c>
    </row>
    <row r="80" spans="1:23" ht="27.75" customHeight="1" x14ac:dyDescent="0.25">
      <c r="A80" s="11" t="s">
        <v>4322</v>
      </c>
      <c r="B80" s="9" t="s">
        <v>3617</v>
      </c>
      <c r="C80" s="10">
        <v>41901</v>
      </c>
      <c r="D80" s="8" t="s">
        <v>690</v>
      </c>
      <c r="E80" s="8" t="s">
        <v>12</v>
      </c>
      <c r="F80" s="8">
        <v>49</v>
      </c>
      <c r="G80" s="8" t="s">
        <v>36</v>
      </c>
      <c r="H80" s="19" t="s">
        <v>6724</v>
      </c>
      <c r="I80" s="9" t="s">
        <v>2987</v>
      </c>
      <c r="J80" s="9"/>
      <c r="K80" s="8">
        <v>97595918</v>
      </c>
      <c r="L80" s="361">
        <v>4</v>
      </c>
      <c r="M80" s="362"/>
      <c r="N80" s="351" t="s">
        <v>914</v>
      </c>
      <c r="O80" s="352"/>
      <c r="P80" s="38" t="s">
        <v>2565</v>
      </c>
      <c r="Q80" s="8" t="s">
        <v>6135</v>
      </c>
      <c r="R80" s="19" t="s">
        <v>691</v>
      </c>
      <c r="S80" s="19">
        <v>0</v>
      </c>
      <c r="T80" s="19" t="s">
        <v>6988</v>
      </c>
      <c r="U80" s="19">
        <v>2</v>
      </c>
      <c r="V80" s="19" t="s">
        <v>7016</v>
      </c>
      <c r="W80" s="18" t="s">
        <v>1253</v>
      </c>
    </row>
    <row r="81" spans="1:23" ht="27.75" customHeight="1" x14ac:dyDescent="0.25">
      <c r="A81" s="11" t="s">
        <v>4323</v>
      </c>
      <c r="B81" s="9" t="s">
        <v>3618</v>
      </c>
      <c r="C81" s="10">
        <v>41643</v>
      </c>
      <c r="D81" s="8" t="s">
        <v>262</v>
      </c>
      <c r="E81" s="8" t="s">
        <v>12</v>
      </c>
      <c r="F81" s="9">
        <v>37</v>
      </c>
      <c r="G81" s="8" t="s">
        <v>36</v>
      </c>
      <c r="H81" s="19" t="s">
        <v>6723</v>
      </c>
      <c r="I81" s="2" t="s">
        <v>5341</v>
      </c>
      <c r="J81" s="8"/>
      <c r="K81" s="8" t="s">
        <v>711</v>
      </c>
      <c r="L81" s="361">
        <v>5</v>
      </c>
      <c r="M81" s="362"/>
      <c r="N81" s="355" t="s">
        <v>916</v>
      </c>
      <c r="O81" s="356"/>
      <c r="P81" s="38" t="s">
        <v>2565</v>
      </c>
      <c r="Q81" s="8" t="s">
        <v>6128</v>
      </c>
      <c r="R81" s="19" t="s">
        <v>263</v>
      </c>
      <c r="S81" s="19">
        <v>3</v>
      </c>
      <c r="T81" s="19" t="s">
        <v>7017</v>
      </c>
      <c r="U81" s="19">
        <v>0</v>
      </c>
      <c r="V81" s="19" t="s">
        <v>6988</v>
      </c>
      <c r="W81" s="18"/>
    </row>
    <row r="82" spans="1:23" ht="27.75" customHeight="1" x14ac:dyDescent="0.25">
      <c r="A82" s="11" t="s">
        <v>4325</v>
      </c>
      <c r="B82" s="9" t="s">
        <v>3620</v>
      </c>
      <c r="C82" s="10">
        <v>41921</v>
      </c>
      <c r="D82" s="8" t="s">
        <v>701</v>
      </c>
      <c r="E82" s="8" t="s">
        <v>12</v>
      </c>
      <c r="F82" s="8">
        <v>39</v>
      </c>
      <c r="G82" s="8" t="s">
        <v>36</v>
      </c>
      <c r="H82" s="19" t="s">
        <v>5361</v>
      </c>
      <c r="I82" s="8" t="s">
        <v>2995</v>
      </c>
      <c r="J82" s="8"/>
      <c r="K82" s="8">
        <v>96951807</v>
      </c>
      <c r="L82" s="361">
        <v>4</v>
      </c>
      <c r="M82" s="362"/>
      <c r="N82" s="355" t="s">
        <v>916</v>
      </c>
      <c r="O82" s="356"/>
      <c r="P82" s="38" t="s">
        <v>2565</v>
      </c>
      <c r="Q82" s="8" t="s">
        <v>6128</v>
      </c>
      <c r="R82" s="19" t="s">
        <v>702</v>
      </c>
      <c r="S82" s="19">
        <v>1</v>
      </c>
      <c r="T82" s="19">
        <v>7</v>
      </c>
      <c r="U82" s="19">
        <v>1</v>
      </c>
      <c r="V82" s="19">
        <v>8</v>
      </c>
      <c r="W82" s="18" t="s">
        <v>2637</v>
      </c>
    </row>
    <row r="83" spans="1:23" ht="27.75" customHeight="1" x14ac:dyDescent="0.25">
      <c r="A83" s="11" t="s">
        <v>4329</v>
      </c>
      <c r="B83" s="9" t="s">
        <v>3624</v>
      </c>
      <c r="C83" s="10">
        <v>41950</v>
      </c>
      <c r="D83" s="8" t="s">
        <v>714</v>
      </c>
      <c r="E83" s="8" t="s">
        <v>12</v>
      </c>
      <c r="F83" s="8">
        <v>48</v>
      </c>
      <c r="G83" s="8" t="s">
        <v>36</v>
      </c>
      <c r="H83" s="45" t="s">
        <v>5414</v>
      </c>
      <c r="I83" s="9" t="s">
        <v>2987</v>
      </c>
      <c r="J83" s="83" t="s">
        <v>6563</v>
      </c>
      <c r="K83" s="8">
        <v>23238558</v>
      </c>
      <c r="L83" s="361">
        <v>5</v>
      </c>
      <c r="M83" s="362"/>
      <c r="N83" s="353" t="s">
        <v>915</v>
      </c>
      <c r="O83" s="354"/>
      <c r="P83" s="38" t="s">
        <v>2565</v>
      </c>
      <c r="Q83" s="8" t="s">
        <v>6128</v>
      </c>
      <c r="R83" s="19" t="s">
        <v>715</v>
      </c>
      <c r="S83" s="19">
        <v>0</v>
      </c>
      <c r="T83" s="19" t="s">
        <v>6988</v>
      </c>
      <c r="U83" s="19">
        <v>3</v>
      </c>
      <c r="V83" s="19" t="s">
        <v>7018</v>
      </c>
      <c r="W83" s="18" t="s">
        <v>1253</v>
      </c>
    </row>
    <row r="84" spans="1:23" ht="27.75" customHeight="1" x14ac:dyDescent="0.25">
      <c r="A84" s="11" t="s">
        <v>4330</v>
      </c>
      <c r="B84" s="9" t="s">
        <v>3625</v>
      </c>
      <c r="C84" s="10">
        <v>41955</v>
      </c>
      <c r="D84" s="8" t="s">
        <v>1139</v>
      </c>
      <c r="E84" s="8" t="s">
        <v>12</v>
      </c>
      <c r="F84" s="8">
        <v>56</v>
      </c>
      <c r="G84" s="8" t="s">
        <v>36</v>
      </c>
      <c r="H84" s="19" t="s">
        <v>1215</v>
      </c>
      <c r="I84" s="8" t="s">
        <v>2995</v>
      </c>
      <c r="J84" s="8"/>
      <c r="K84" s="8">
        <v>94252646</v>
      </c>
      <c r="L84" s="361">
        <v>4</v>
      </c>
      <c r="M84" s="362"/>
      <c r="N84" s="353" t="s">
        <v>915</v>
      </c>
      <c r="O84" s="354"/>
      <c r="P84" s="38" t="s">
        <v>2565</v>
      </c>
      <c r="Q84" s="8" t="s">
        <v>1585</v>
      </c>
      <c r="R84" s="19" t="s">
        <v>475</v>
      </c>
      <c r="S84" s="19">
        <v>1</v>
      </c>
      <c r="T84" s="19">
        <v>9</v>
      </c>
      <c r="U84" s="19">
        <v>0</v>
      </c>
      <c r="V84" s="19" t="s">
        <v>6988</v>
      </c>
      <c r="W84" s="18" t="s">
        <v>2920</v>
      </c>
    </row>
    <row r="85" spans="1:23" ht="27.75" customHeight="1" x14ac:dyDescent="0.25">
      <c r="A85" s="11" t="s">
        <v>4332</v>
      </c>
      <c r="B85" s="9" t="s">
        <v>3627</v>
      </c>
      <c r="C85" s="10">
        <v>41943</v>
      </c>
      <c r="D85" s="8" t="s">
        <v>718</v>
      </c>
      <c r="E85" s="20" t="s">
        <v>12</v>
      </c>
      <c r="F85" s="8">
        <v>49</v>
      </c>
      <c r="G85" s="8" t="s">
        <v>36</v>
      </c>
      <c r="H85" s="45" t="s">
        <v>6725</v>
      </c>
      <c r="I85" s="8" t="s">
        <v>2995</v>
      </c>
      <c r="J85" s="83" t="s">
        <v>6561</v>
      </c>
      <c r="K85" s="8">
        <v>56281638</v>
      </c>
      <c r="L85" s="350">
        <v>4</v>
      </c>
      <c r="M85" s="350"/>
      <c r="N85" s="355" t="s">
        <v>916</v>
      </c>
      <c r="O85" s="356"/>
      <c r="P85" s="38" t="s">
        <v>1550</v>
      </c>
      <c r="Q85" s="8" t="s">
        <v>6128</v>
      </c>
      <c r="R85" s="32" t="s">
        <v>719</v>
      </c>
      <c r="S85" s="19">
        <v>1</v>
      </c>
      <c r="T85" s="32" t="s">
        <v>7019</v>
      </c>
      <c r="U85" s="19">
        <v>1</v>
      </c>
      <c r="V85" s="19">
        <v>8</v>
      </c>
      <c r="W85" s="18" t="s">
        <v>1253</v>
      </c>
    </row>
    <row r="86" spans="1:23" ht="31.5" customHeight="1" x14ac:dyDescent="0.25">
      <c r="A86" s="11" t="s">
        <v>5003</v>
      </c>
      <c r="B86" s="9" t="s">
        <v>5004</v>
      </c>
      <c r="C86" s="10">
        <v>42017</v>
      </c>
      <c r="D86" s="8" t="s">
        <v>5005</v>
      </c>
      <c r="E86" s="8" t="s">
        <v>7150</v>
      </c>
      <c r="F86" s="8">
        <v>43</v>
      </c>
      <c r="G86" s="8" t="s">
        <v>36</v>
      </c>
      <c r="H86" s="19" t="s">
        <v>5007</v>
      </c>
      <c r="I86" s="8" t="s">
        <v>2993</v>
      </c>
      <c r="J86" s="8"/>
      <c r="K86" s="8">
        <v>91458908</v>
      </c>
      <c r="L86" s="350">
        <v>3</v>
      </c>
      <c r="M86" s="350"/>
      <c r="N86" s="355" t="s">
        <v>916</v>
      </c>
      <c r="O86" s="356"/>
      <c r="P86" s="38" t="s">
        <v>1525</v>
      </c>
      <c r="Q86" s="8" t="s">
        <v>6128</v>
      </c>
      <c r="R86" s="19" t="s">
        <v>5006</v>
      </c>
      <c r="S86" s="19">
        <v>1</v>
      </c>
      <c r="T86" s="19">
        <v>16</v>
      </c>
      <c r="U86" s="19">
        <v>1</v>
      </c>
      <c r="V86" s="19">
        <v>1</v>
      </c>
      <c r="W86" s="18"/>
    </row>
    <row r="87" spans="1:23" ht="31.5" customHeight="1" x14ac:dyDescent="0.25">
      <c r="A87" s="11" t="s">
        <v>5544</v>
      </c>
      <c r="B87" s="9" t="s">
        <v>5543</v>
      </c>
      <c r="C87" s="10">
        <v>42017</v>
      </c>
      <c r="D87" s="8" t="s">
        <v>5542</v>
      </c>
      <c r="E87" s="8" t="s">
        <v>12</v>
      </c>
      <c r="F87" s="8">
        <v>49</v>
      </c>
      <c r="G87" s="8" t="s">
        <v>5545</v>
      </c>
      <c r="H87" s="19" t="s">
        <v>5546</v>
      </c>
      <c r="I87" s="8" t="s">
        <v>2993</v>
      </c>
      <c r="J87" s="8"/>
      <c r="K87" s="8">
        <v>55264995</v>
      </c>
      <c r="L87" s="350">
        <v>3</v>
      </c>
      <c r="M87" s="350"/>
      <c r="N87" s="355" t="s">
        <v>916</v>
      </c>
      <c r="O87" s="356"/>
      <c r="P87" s="38" t="s">
        <v>1207</v>
      </c>
      <c r="Q87" s="8" t="s">
        <v>6128</v>
      </c>
      <c r="R87" s="19" t="s">
        <v>5547</v>
      </c>
      <c r="S87" s="19">
        <v>1</v>
      </c>
      <c r="T87" s="19">
        <v>11</v>
      </c>
      <c r="U87" s="19">
        <v>0</v>
      </c>
      <c r="V87" s="19" t="s">
        <v>6988</v>
      </c>
      <c r="W87" s="18" t="s">
        <v>1253</v>
      </c>
    </row>
    <row r="88" spans="1:23" ht="27.75" customHeight="1" x14ac:dyDescent="0.25">
      <c r="A88" s="11" t="s">
        <v>4335</v>
      </c>
      <c r="B88" s="9" t="s">
        <v>3630</v>
      </c>
      <c r="C88" s="10">
        <v>42016</v>
      </c>
      <c r="D88" s="8" t="s">
        <v>730</v>
      </c>
      <c r="E88" s="8" t="s">
        <v>12</v>
      </c>
      <c r="F88" s="8">
        <v>43</v>
      </c>
      <c r="G88" s="8" t="s">
        <v>36</v>
      </c>
      <c r="H88" s="19" t="s">
        <v>1477</v>
      </c>
      <c r="I88" s="8" t="s">
        <v>2995</v>
      </c>
      <c r="J88" s="8"/>
      <c r="K88" s="8">
        <v>98158313</v>
      </c>
      <c r="L88" s="361">
        <v>4</v>
      </c>
      <c r="M88" s="362"/>
      <c r="N88" s="353" t="s">
        <v>915</v>
      </c>
      <c r="O88" s="354"/>
      <c r="P88" s="38" t="s">
        <v>1550</v>
      </c>
      <c r="Q88" s="8" t="s">
        <v>1585</v>
      </c>
      <c r="R88" s="19" t="s">
        <v>731</v>
      </c>
      <c r="S88" s="19">
        <v>0</v>
      </c>
      <c r="T88" s="19" t="s">
        <v>6988</v>
      </c>
      <c r="U88" s="19">
        <v>2</v>
      </c>
      <c r="V88" s="19" t="s">
        <v>7020</v>
      </c>
      <c r="W88" s="18" t="s">
        <v>2641</v>
      </c>
    </row>
    <row r="89" spans="1:23" ht="27.75" customHeight="1" x14ac:dyDescent="0.25">
      <c r="A89" s="11" t="s">
        <v>4336</v>
      </c>
      <c r="B89" s="9" t="s">
        <v>3631</v>
      </c>
      <c r="C89" s="10">
        <v>41988</v>
      </c>
      <c r="D89" s="10" t="s">
        <v>737</v>
      </c>
      <c r="E89" s="8" t="s">
        <v>7150</v>
      </c>
      <c r="F89" s="8">
        <v>49</v>
      </c>
      <c r="G89" s="8" t="s">
        <v>36</v>
      </c>
      <c r="H89" s="19" t="s">
        <v>5403</v>
      </c>
      <c r="I89" s="8" t="s">
        <v>2993</v>
      </c>
      <c r="J89" s="8"/>
      <c r="K89" s="8">
        <v>69993406</v>
      </c>
      <c r="L89" s="350">
        <v>3</v>
      </c>
      <c r="M89" s="350"/>
      <c r="N89" s="353" t="s">
        <v>915</v>
      </c>
      <c r="O89" s="354"/>
      <c r="P89" s="38" t="s">
        <v>7738</v>
      </c>
      <c r="Q89" s="2" t="s">
        <v>6140</v>
      </c>
      <c r="R89" s="19" t="s">
        <v>738</v>
      </c>
      <c r="S89" s="19">
        <v>1</v>
      </c>
      <c r="T89" s="19" t="s">
        <v>7021</v>
      </c>
      <c r="U89" s="19">
        <v>1</v>
      </c>
      <c r="V89" s="19">
        <v>9</v>
      </c>
      <c r="W89" s="18" t="s">
        <v>2641</v>
      </c>
    </row>
    <row r="90" spans="1:23" ht="30.75" customHeight="1" x14ac:dyDescent="0.25">
      <c r="A90" s="11" t="s">
        <v>4339</v>
      </c>
      <c r="B90" s="9" t="s">
        <v>3634</v>
      </c>
      <c r="C90" s="10">
        <v>42087</v>
      </c>
      <c r="D90" s="8" t="s">
        <v>769</v>
      </c>
      <c r="E90" s="8" t="s">
        <v>12</v>
      </c>
      <c r="F90" s="8">
        <v>63</v>
      </c>
      <c r="G90" s="8" t="s">
        <v>36</v>
      </c>
      <c r="H90" s="19" t="s">
        <v>6726</v>
      </c>
      <c r="I90" s="9" t="s">
        <v>2987</v>
      </c>
      <c r="J90" s="9"/>
      <c r="K90" s="8">
        <v>92365718</v>
      </c>
      <c r="L90" s="350">
        <v>4</v>
      </c>
      <c r="M90" s="350"/>
      <c r="N90" s="355" t="s">
        <v>916</v>
      </c>
      <c r="O90" s="356"/>
      <c r="P90" s="38" t="s">
        <v>2565</v>
      </c>
      <c r="Q90" s="8" t="s">
        <v>1585</v>
      </c>
      <c r="R90" s="19" t="s">
        <v>770</v>
      </c>
      <c r="S90" s="19">
        <v>0</v>
      </c>
      <c r="T90" s="19" t="s">
        <v>6988</v>
      </c>
      <c r="U90" s="19">
        <v>2</v>
      </c>
      <c r="V90" s="19" t="s">
        <v>7022</v>
      </c>
      <c r="W90" s="18" t="s">
        <v>2644</v>
      </c>
    </row>
    <row r="91" spans="1:23" ht="30.75" customHeight="1" x14ac:dyDescent="0.25">
      <c r="A91" s="11" t="s">
        <v>4340</v>
      </c>
      <c r="B91" s="9" t="s">
        <v>3635</v>
      </c>
      <c r="C91" s="10">
        <v>42084</v>
      </c>
      <c r="D91" s="8" t="s">
        <v>771</v>
      </c>
      <c r="E91" s="8" t="s">
        <v>7150</v>
      </c>
      <c r="F91" s="8">
        <v>53</v>
      </c>
      <c r="G91" s="8" t="s">
        <v>36</v>
      </c>
      <c r="H91" s="84" t="s">
        <v>772</v>
      </c>
      <c r="I91" s="9" t="s">
        <v>2987</v>
      </c>
      <c r="J91" s="9"/>
      <c r="K91" s="8">
        <v>95126348</v>
      </c>
      <c r="L91" s="361">
        <v>3</v>
      </c>
      <c r="M91" s="362"/>
      <c r="N91" s="351" t="s">
        <v>914</v>
      </c>
      <c r="O91" s="352"/>
      <c r="P91" s="38" t="s">
        <v>1548</v>
      </c>
      <c r="Q91" s="8" t="s">
        <v>1585</v>
      </c>
      <c r="R91" s="19" t="s">
        <v>773</v>
      </c>
      <c r="S91" s="19">
        <v>1</v>
      </c>
      <c r="T91" s="19" t="s">
        <v>6989</v>
      </c>
      <c r="U91" s="19">
        <v>1</v>
      </c>
      <c r="V91" s="19">
        <v>13</v>
      </c>
      <c r="W91" s="18" t="s">
        <v>2641</v>
      </c>
    </row>
    <row r="92" spans="1:23" ht="30.75" customHeight="1" x14ac:dyDescent="0.25">
      <c r="A92" s="11" t="s">
        <v>4341</v>
      </c>
      <c r="B92" s="9" t="s">
        <v>3636</v>
      </c>
      <c r="C92" s="10">
        <v>42035</v>
      </c>
      <c r="D92" s="8" t="s">
        <v>774</v>
      </c>
      <c r="E92" s="8" t="s">
        <v>7150</v>
      </c>
      <c r="F92" s="8">
        <v>37</v>
      </c>
      <c r="G92" s="8" t="s">
        <v>36</v>
      </c>
      <c r="H92" s="84" t="s">
        <v>6727</v>
      </c>
      <c r="I92" s="9" t="s">
        <v>2987</v>
      </c>
      <c r="J92" s="8"/>
      <c r="K92" s="8">
        <v>65862467</v>
      </c>
      <c r="L92" s="350">
        <v>2</v>
      </c>
      <c r="M92" s="350"/>
      <c r="N92" s="355" t="s">
        <v>916</v>
      </c>
      <c r="O92" s="356"/>
      <c r="P92" s="38" t="s">
        <v>1525</v>
      </c>
      <c r="Q92" s="8" t="s">
        <v>6128</v>
      </c>
      <c r="R92" s="19" t="s">
        <v>775</v>
      </c>
      <c r="S92" s="19">
        <v>1</v>
      </c>
      <c r="T92" s="19">
        <v>6</v>
      </c>
      <c r="U92" s="19">
        <v>0</v>
      </c>
      <c r="V92" s="19" t="s">
        <v>6988</v>
      </c>
      <c r="W92" s="18" t="s">
        <v>2635</v>
      </c>
    </row>
    <row r="93" spans="1:23" ht="30.75" customHeight="1" x14ac:dyDescent="0.25">
      <c r="A93" s="11" t="s">
        <v>4342</v>
      </c>
      <c r="B93" s="9" t="s">
        <v>3637</v>
      </c>
      <c r="C93" s="10">
        <v>42083</v>
      </c>
      <c r="D93" s="10" t="s">
        <v>776</v>
      </c>
      <c r="E93" s="8" t="s">
        <v>12</v>
      </c>
      <c r="F93" s="8">
        <v>37</v>
      </c>
      <c r="G93" s="8" t="s">
        <v>36</v>
      </c>
      <c r="H93" s="84" t="s">
        <v>6728</v>
      </c>
      <c r="I93" s="9" t="s">
        <v>2987</v>
      </c>
      <c r="J93" s="9"/>
      <c r="K93" s="8">
        <v>69998609</v>
      </c>
      <c r="L93" s="361">
        <v>5</v>
      </c>
      <c r="M93" s="362"/>
      <c r="N93" s="353" t="s">
        <v>915</v>
      </c>
      <c r="O93" s="354"/>
      <c r="P93" s="38" t="s">
        <v>1575</v>
      </c>
      <c r="Q93" s="8" t="s">
        <v>6128</v>
      </c>
      <c r="R93" s="19" t="s">
        <v>777</v>
      </c>
      <c r="S93" s="19" t="s">
        <v>6989</v>
      </c>
      <c r="T93" s="19" t="s">
        <v>6989</v>
      </c>
      <c r="U93" s="19" t="s">
        <v>6989</v>
      </c>
      <c r="V93" s="19" t="s">
        <v>6989</v>
      </c>
      <c r="W93" s="18" t="s">
        <v>2641</v>
      </c>
    </row>
    <row r="94" spans="1:23" ht="30.75" customHeight="1" x14ac:dyDescent="0.25">
      <c r="A94" s="11" t="s">
        <v>4343</v>
      </c>
      <c r="B94" s="9" t="s">
        <v>3638</v>
      </c>
      <c r="C94" s="10">
        <v>42109</v>
      </c>
      <c r="D94" s="10" t="s">
        <v>779</v>
      </c>
      <c r="E94" s="8" t="s">
        <v>231</v>
      </c>
      <c r="F94" s="8">
        <v>56</v>
      </c>
      <c r="G94" s="8" t="s">
        <v>36</v>
      </c>
      <c r="H94" s="19" t="s">
        <v>4998</v>
      </c>
      <c r="I94" s="8" t="s">
        <v>2993</v>
      </c>
      <c r="J94" s="8"/>
      <c r="K94" s="52">
        <v>61098574</v>
      </c>
      <c r="L94" s="350">
        <v>4</v>
      </c>
      <c r="M94" s="350"/>
      <c r="N94" s="351" t="s">
        <v>914</v>
      </c>
      <c r="O94" s="352"/>
      <c r="P94" s="38" t="s">
        <v>4983</v>
      </c>
      <c r="Q94" s="8" t="s">
        <v>1585</v>
      </c>
      <c r="R94" s="19" t="s">
        <v>780</v>
      </c>
      <c r="S94" s="19">
        <v>1</v>
      </c>
      <c r="T94" s="19" t="s">
        <v>6830</v>
      </c>
      <c r="U94" s="19">
        <v>2</v>
      </c>
      <c r="V94" s="19" t="s">
        <v>7023</v>
      </c>
      <c r="W94" s="18" t="s">
        <v>2635</v>
      </c>
    </row>
    <row r="95" spans="1:23" ht="30.75" customHeight="1" x14ac:dyDescent="0.25">
      <c r="A95" s="11" t="s">
        <v>4344</v>
      </c>
      <c r="B95" s="9" t="s">
        <v>3639</v>
      </c>
      <c r="C95" s="10">
        <v>42109</v>
      </c>
      <c r="D95" s="8" t="s">
        <v>781</v>
      </c>
      <c r="E95" s="8" t="s">
        <v>12</v>
      </c>
      <c r="F95" s="8">
        <v>42</v>
      </c>
      <c r="G95" s="8" t="s">
        <v>36</v>
      </c>
      <c r="H95" s="84" t="s">
        <v>6729</v>
      </c>
      <c r="I95" s="8" t="s">
        <v>3003</v>
      </c>
      <c r="J95" s="8"/>
      <c r="K95" s="8">
        <v>53737895</v>
      </c>
      <c r="L95" s="350">
        <v>4</v>
      </c>
      <c r="M95" s="350"/>
      <c r="N95" s="355" t="s">
        <v>916</v>
      </c>
      <c r="O95" s="356"/>
      <c r="P95" s="38" t="s">
        <v>2565</v>
      </c>
      <c r="Q95" s="8" t="s">
        <v>6128</v>
      </c>
      <c r="R95" s="19" t="s">
        <v>782</v>
      </c>
      <c r="S95" s="19">
        <v>2</v>
      </c>
      <c r="T95" s="19" t="s">
        <v>7024</v>
      </c>
      <c r="U95" s="19">
        <v>0</v>
      </c>
      <c r="V95" s="19" t="s">
        <v>6988</v>
      </c>
      <c r="W95" s="18" t="s">
        <v>2635</v>
      </c>
    </row>
    <row r="96" spans="1:23" ht="30.75" customHeight="1" x14ac:dyDescent="0.25">
      <c r="A96" s="11" t="s">
        <v>4345</v>
      </c>
      <c r="B96" s="9" t="s">
        <v>3640</v>
      </c>
      <c r="C96" s="10">
        <v>42110</v>
      </c>
      <c r="D96" s="8" t="s">
        <v>786</v>
      </c>
      <c r="E96" s="8" t="s">
        <v>12</v>
      </c>
      <c r="F96" s="8">
        <v>41</v>
      </c>
      <c r="G96" s="8" t="s">
        <v>36</v>
      </c>
      <c r="H96" s="19" t="s">
        <v>787</v>
      </c>
      <c r="I96" s="9" t="s">
        <v>2987</v>
      </c>
      <c r="J96" s="9"/>
      <c r="K96" s="8">
        <v>67376578</v>
      </c>
      <c r="L96" s="350">
        <v>4</v>
      </c>
      <c r="M96" s="350"/>
      <c r="N96" s="355" t="s">
        <v>916</v>
      </c>
      <c r="O96" s="356"/>
      <c r="P96" s="38" t="s">
        <v>1525</v>
      </c>
      <c r="Q96" s="8" t="s">
        <v>6128</v>
      </c>
      <c r="R96" s="19" t="s">
        <v>788</v>
      </c>
      <c r="S96" s="19">
        <v>0</v>
      </c>
      <c r="T96" s="19" t="s">
        <v>6988</v>
      </c>
      <c r="U96" s="19">
        <v>2</v>
      </c>
      <c r="V96" s="19" t="s">
        <v>7025</v>
      </c>
      <c r="W96" s="18" t="s">
        <v>2637</v>
      </c>
    </row>
    <row r="97" spans="1:23" ht="30.75" customHeight="1" x14ac:dyDescent="0.25">
      <c r="A97" s="11" t="s">
        <v>4346</v>
      </c>
      <c r="B97" s="9" t="s">
        <v>3641</v>
      </c>
      <c r="C97" s="10">
        <v>42116</v>
      </c>
      <c r="D97" s="8" t="s">
        <v>790</v>
      </c>
      <c r="E97" s="8" t="s">
        <v>12</v>
      </c>
      <c r="F97" s="8">
        <v>57</v>
      </c>
      <c r="G97" s="8" t="s">
        <v>789</v>
      </c>
      <c r="H97" s="19" t="s">
        <v>791</v>
      </c>
      <c r="I97" s="8" t="s">
        <v>2993</v>
      </c>
      <c r="J97" s="8"/>
      <c r="K97" s="8">
        <v>67384973</v>
      </c>
      <c r="L97" s="350">
        <v>4</v>
      </c>
      <c r="M97" s="350"/>
      <c r="N97" s="355" t="s">
        <v>982</v>
      </c>
      <c r="O97" s="356"/>
      <c r="P97" s="38" t="s">
        <v>5388</v>
      </c>
      <c r="Q97" s="8" t="s">
        <v>6128</v>
      </c>
      <c r="R97" s="19" t="s">
        <v>687</v>
      </c>
      <c r="S97" s="19">
        <v>1</v>
      </c>
      <c r="T97" s="19">
        <v>8</v>
      </c>
      <c r="U97" s="19">
        <v>1</v>
      </c>
      <c r="V97" s="19">
        <v>10</v>
      </c>
      <c r="W97" s="18" t="s">
        <v>2635</v>
      </c>
    </row>
    <row r="98" spans="1:23" ht="30.75" customHeight="1" x14ac:dyDescent="0.25">
      <c r="A98" s="11" t="s">
        <v>4347</v>
      </c>
      <c r="B98" s="9" t="s">
        <v>3642</v>
      </c>
      <c r="C98" s="10">
        <v>42116</v>
      </c>
      <c r="D98" s="8" t="s">
        <v>792</v>
      </c>
      <c r="E98" s="8" t="s">
        <v>12</v>
      </c>
      <c r="F98" s="8">
        <v>40</v>
      </c>
      <c r="G98" s="8" t="s">
        <v>789</v>
      </c>
      <c r="H98" s="19" t="s">
        <v>4678</v>
      </c>
      <c r="I98" s="8" t="s">
        <v>2993</v>
      </c>
      <c r="J98" s="8"/>
      <c r="K98" s="8">
        <v>51608687</v>
      </c>
      <c r="L98" s="350">
        <v>2</v>
      </c>
      <c r="M98" s="350"/>
      <c r="N98" s="355" t="s">
        <v>982</v>
      </c>
      <c r="O98" s="356"/>
      <c r="P98" s="8" t="s">
        <v>1165</v>
      </c>
      <c r="Q98" s="8" t="s">
        <v>3239</v>
      </c>
      <c r="R98" s="19" t="s">
        <v>216</v>
      </c>
      <c r="S98" s="19">
        <v>0</v>
      </c>
      <c r="T98" s="19" t="s">
        <v>6988</v>
      </c>
      <c r="U98" s="19">
        <v>1</v>
      </c>
      <c r="V98" s="19">
        <v>6</v>
      </c>
      <c r="W98" s="18" t="s">
        <v>2635</v>
      </c>
    </row>
    <row r="99" spans="1:23" ht="30.75" customHeight="1" x14ac:dyDescent="0.25">
      <c r="A99" s="11" t="s">
        <v>4348</v>
      </c>
      <c r="B99" s="9" t="s">
        <v>3643</v>
      </c>
      <c r="C99" s="10">
        <v>42116</v>
      </c>
      <c r="D99" s="8" t="s">
        <v>793</v>
      </c>
      <c r="E99" s="8" t="s">
        <v>12</v>
      </c>
      <c r="F99" s="8">
        <v>40</v>
      </c>
      <c r="G99" s="8" t="s">
        <v>789</v>
      </c>
      <c r="H99" s="19" t="s">
        <v>794</v>
      </c>
      <c r="I99" s="9" t="s">
        <v>2987</v>
      </c>
      <c r="J99" s="9"/>
      <c r="K99" s="8">
        <v>65437493</v>
      </c>
      <c r="L99" s="350">
        <v>4</v>
      </c>
      <c r="M99" s="350"/>
      <c r="N99" s="355" t="s">
        <v>982</v>
      </c>
      <c r="O99" s="356"/>
      <c r="P99" s="38" t="s">
        <v>1525</v>
      </c>
      <c r="Q99" s="8" t="s">
        <v>3239</v>
      </c>
      <c r="R99" s="19" t="s">
        <v>6575</v>
      </c>
      <c r="S99" s="19">
        <v>0</v>
      </c>
      <c r="T99" s="19" t="s">
        <v>6988</v>
      </c>
      <c r="U99" s="19">
        <v>2</v>
      </c>
      <c r="V99" s="19">
        <v>6</v>
      </c>
      <c r="W99" s="18" t="s">
        <v>2652</v>
      </c>
    </row>
    <row r="100" spans="1:23" ht="30.75" customHeight="1" x14ac:dyDescent="0.25">
      <c r="A100" s="11" t="s">
        <v>4350</v>
      </c>
      <c r="B100" s="9" t="s">
        <v>3645</v>
      </c>
      <c r="C100" s="10">
        <v>41626</v>
      </c>
      <c r="D100" s="8" t="s">
        <v>248</v>
      </c>
      <c r="E100" s="8" t="s">
        <v>12</v>
      </c>
      <c r="F100" s="8">
        <v>47</v>
      </c>
      <c r="G100" s="8" t="s">
        <v>36</v>
      </c>
      <c r="H100" s="45" t="s">
        <v>5912</v>
      </c>
      <c r="I100" s="9" t="s">
        <v>2987</v>
      </c>
      <c r="J100" s="83" t="s">
        <v>6563</v>
      </c>
      <c r="K100" s="8" t="s">
        <v>249</v>
      </c>
      <c r="L100" s="361">
        <v>3</v>
      </c>
      <c r="M100" s="362"/>
      <c r="N100" s="355" t="s">
        <v>916</v>
      </c>
      <c r="O100" s="356"/>
      <c r="P100" s="38" t="s">
        <v>2565</v>
      </c>
      <c r="Q100" s="8" t="s">
        <v>6128</v>
      </c>
      <c r="R100" s="32" t="s">
        <v>250</v>
      </c>
      <c r="S100" s="19">
        <v>0</v>
      </c>
      <c r="T100" s="19" t="s">
        <v>6988</v>
      </c>
      <c r="U100" s="19">
        <v>1</v>
      </c>
      <c r="V100" s="19">
        <v>3</v>
      </c>
      <c r="W100" s="18" t="s">
        <v>2641</v>
      </c>
    </row>
    <row r="101" spans="1:23" ht="30.75" customHeight="1" x14ac:dyDescent="0.25">
      <c r="A101" s="11" t="s">
        <v>4352</v>
      </c>
      <c r="B101" s="9" t="s">
        <v>3647</v>
      </c>
      <c r="C101" s="10">
        <v>42138</v>
      </c>
      <c r="D101" s="8" t="s">
        <v>804</v>
      </c>
      <c r="E101" s="8" t="s">
        <v>7150</v>
      </c>
      <c r="F101" s="8">
        <v>41</v>
      </c>
      <c r="G101" s="8" t="s">
        <v>36</v>
      </c>
      <c r="H101" s="45" t="s">
        <v>6730</v>
      </c>
      <c r="I101" s="8" t="s">
        <v>2993</v>
      </c>
      <c r="J101" s="83" t="s">
        <v>6563</v>
      </c>
      <c r="K101" s="8">
        <v>56060173</v>
      </c>
      <c r="L101" s="350">
        <v>2</v>
      </c>
      <c r="M101" s="350"/>
      <c r="N101" s="355" t="s">
        <v>916</v>
      </c>
      <c r="O101" s="356"/>
      <c r="P101" s="8" t="s">
        <v>1165</v>
      </c>
      <c r="Q101" s="8" t="s">
        <v>6570</v>
      </c>
      <c r="R101" s="19" t="s">
        <v>302</v>
      </c>
      <c r="S101" s="19">
        <v>1</v>
      </c>
      <c r="T101" s="19">
        <v>3</v>
      </c>
      <c r="U101" s="19">
        <v>0</v>
      </c>
      <c r="V101" s="19" t="s">
        <v>6988</v>
      </c>
      <c r="W101" s="19" t="s">
        <v>2635</v>
      </c>
    </row>
    <row r="102" spans="1:23" s="46" customFormat="1" ht="30.75" customHeight="1" x14ac:dyDescent="0.25">
      <c r="A102" s="11" t="s">
        <v>4353</v>
      </c>
      <c r="B102" s="9" t="s">
        <v>3648</v>
      </c>
      <c r="C102" s="10">
        <v>42139</v>
      </c>
      <c r="D102" s="8" t="s">
        <v>1470</v>
      </c>
      <c r="E102" s="8" t="s">
        <v>231</v>
      </c>
      <c r="F102" s="8">
        <v>44</v>
      </c>
      <c r="G102" s="8" t="s">
        <v>36</v>
      </c>
      <c r="H102" s="19" t="s">
        <v>4981</v>
      </c>
      <c r="I102" s="8" t="s">
        <v>2993</v>
      </c>
      <c r="J102" s="8"/>
      <c r="K102" s="8">
        <v>56102918</v>
      </c>
      <c r="L102" s="350">
        <v>2</v>
      </c>
      <c r="M102" s="350"/>
      <c r="N102" s="355" t="s">
        <v>916</v>
      </c>
      <c r="O102" s="356"/>
      <c r="P102" s="38" t="s">
        <v>1525</v>
      </c>
      <c r="Q102" s="8" t="s">
        <v>6141</v>
      </c>
      <c r="R102" s="19" t="s">
        <v>1471</v>
      </c>
      <c r="S102" s="19">
        <v>0</v>
      </c>
      <c r="T102" s="19" t="s">
        <v>6988</v>
      </c>
      <c r="U102" s="19">
        <v>1</v>
      </c>
      <c r="V102" s="19">
        <v>12</v>
      </c>
      <c r="W102" s="19" t="s">
        <v>2635</v>
      </c>
    </row>
    <row r="103" spans="1:23" ht="30.75" customHeight="1" x14ac:dyDescent="0.25">
      <c r="A103" s="11" t="s">
        <v>4354</v>
      </c>
      <c r="B103" s="9" t="s">
        <v>3649</v>
      </c>
      <c r="C103" s="10">
        <v>42143</v>
      </c>
      <c r="D103" s="8" t="s">
        <v>806</v>
      </c>
      <c r="E103" s="16" t="s">
        <v>12</v>
      </c>
      <c r="F103" s="8">
        <v>41</v>
      </c>
      <c r="G103" s="8" t="s">
        <v>36</v>
      </c>
      <c r="H103" s="19" t="s">
        <v>807</v>
      </c>
      <c r="I103" s="9" t="s">
        <v>2987</v>
      </c>
      <c r="J103" s="9"/>
      <c r="K103" s="8">
        <v>54987665</v>
      </c>
      <c r="L103" s="350">
        <v>4</v>
      </c>
      <c r="M103" s="350"/>
      <c r="N103" s="355" t="s">
        <v>916</v>
      </c>
      <c r="O103" s="356"/>
      <c r="P103" s="38" t="s">
        <v>2565</v>
      </c>
      <c r="Q103" s="8" t="s">
        <v>6128</v>
      </c>
      <c r="R103" s="19" t="s">
        <v>808</v>
      </c>
      <c r="S103" s="19">
        <v>2</v>
      </c>
      <c r="T103" s="19" t="s">
        <v>7026</v>
      </c>
      <c r="U103" s="19">
        <v>0</v>
      </c>
      <c r="V103" s="19" t="s">
        <v>6988</v>
      </c>
      <c r="W103" s="18" t="s">
        <v>2637</v>
      </c>
    </row>
    <row r="104" spans="1:23" ht="30.75" customHeight="1" x14ac:dyDescent="0.25">
      <c r="A104" s="11" t="s">
        <v>4355</v>
      </c>
      <c r="B104" s="9" t="s">
        <v>3650</v>
      </c>
      <c r="C104" s="10">
        <v>42143</v>
      </c>
      <c r="D104" s="8" t="s">
        <v>809</v>
      </c>
      <c r="E104" s="16" t="s">
        <v>12</v>
      </c>
      <c r="F104" s="8">
        <v>48</v>
      </c>
      <c r="G104" s="8" t="s">
        <v>36</v>
      </c>
      <c r="H104" s="19" t="s">
        <v>6731</v>
      </c>
      <c r="I104" s="9" t="s">
        <v>2987</v>
      </c>
      <c r="J104" s="9"/>
      <c r="K104" s="8">
        <v>68569433</v>
      </c>
      <c r="L104" s="350">
        <v>4</v>
      </c>
      <c r="M104" s="350"/>
      <c r="N104" s="355" t="s">
        <v>916</v>
      </c>
      <c r="O104" s="356"/>
      <c r="P104" s="38" t="s">
        <v>2565</v>
      </c>
      <c r="Q104" s="8" t="s">
        <v>6128</v>
      </c>
      <c r="R104" s="19" t="s">
        <v>810</v>
      </c>
      <c r="S104" s="19">
        <v>1</v>
      </c>
      <c r="T104" s="19">
        <v>3</v>
      </c>
      <c r="U104" s="19">
        <v>1</v>
      </c>
      <c r="V104" s="19">
        <v>16</v>
      </c>
      <c r="W104" s="18" t="s">
        <v>2637</v>
      </c>
    </row>
    <row r="105" spans="1:23" ht="30.75" customHeight="1" x14ac:dyDescent="0.25">
      <c r="A105" s="11" t="s">
        <v>4356</v>
      </c>
      <c r="B105" s="9" t="s">
        <v>3651</v>
      </c>
      <c r="C105" s="10">
        <v>41709</v>
      </c>
      <c r="D105" s="8" t="s">
        <v>414</v>
      </c>
      <c r="E105" s="16" t="s">
        <v>12</v>
      </c>
      <c r="F105" s="8">
        <v>38</v>
      </c>
      <c r="G105" s="8" t="s">
        <v>36</v>
      </c>
      <c r="H105" s="19" t="s">
        <v>4952</v>
      </c>
      <c r="I105" s="9" t="s">
        <v>2987</v>
      </c>
      <c r="J105" s="9"/>
      <c r="K105" s="8">
        <v>68965233</v>
      </c>
      <c r="L105" s="361">
        <v>4</v>
      </c>
      <c r="M105" s="362"/>
      <c r="N105" s="351" t="s">
        <v>914</v>
      </c>
      <c r="O105" s="352"/>
      <c r="P105" s="38" t="s">
        <v>1525</v>
      </c>
      <c r="Q105" s="8" t="s">
        <v>6129</v>
      </c>
      <c r="R105" s="19" t="s">
        <v>6142</v>
      </c>
      <c r="S105" s="19">
        <v>2</v>
      </c>
      <c r="T105" s="19" t="s">
        <v>7027</v>
      </c>
      <c r="U105" s="19">
        <v>0</v>
      </c>
      <c r="V105" s="19" t="s">
        <v>6988</v>
      </c>
      <c r="W105" s="18" t="s">
        <v>2641</v>
      </c>
    </row>
    <row r="106" spans="1:23" ht="30.75" customHeight="1" x14ac:dyDescent="0.25">
      <c r="A106" s="11" t="s">
        <v>4358</v>
      </c>
      <c r="B106" s="9" t="s">
        <v>3653</v>
      </c>
      <c r="C106" s="10">
        <v>41724</v>
      </c>
      <c r="D106" s="8" t="s">
        <v>5575</v>
      </c>
      <c r="E106" s="16" t="s">
        <v>12</v>
      </c>
      <c r="F106" s="8">
        <v>40</v>
      </c>
      <c r="G106" s="8" t="s">
        <v>36</v>
      </c>
      <c r="H106" s="84" t="s">
        <v>6732</v>
      </c>
      <c r="I106" s="9" t="s">
        <v>2987</v>
      </c>
      <c r="J106" s="8"/>
      <c r="K106" s="8">
        <v>68171243</v>
      </c>
      <c r="L106" s="350">
        <v>4</v>
      </c>
      <c r="M106" s="350"/>
      <c r="N106" s="355" t="s">
        <v>916</v>
      </c>
      <c r="O106" s="356"/>
      <c r="P106" s="38" t="s">
        <v>1543</v>
      </c>
      <c r="Q106" s="8" t="s">
        <v>4982</v>
      </c>
      <c r="R106" s="19" t="s">
        <v>217</v>
      </c>
      <c r="S106" s="19">
        <v>1</v>
      </c>
      <c r="T106" s="19">
        <v>5</v>
      </c>
      <c r="U106" s="19">
        <v>0</v>
      </c>
      <c r="V106" s="19" t="s">
        <v>6988</v>
      </c>
      <c r="W106" s="18" t="s">
        <v>2861</v>
      </c>
    </row>
    <row r="107" spans="1:23" ht="30.75" customHeight="1" x14ac:dyDescent="0.25">
      <c r="A107" s="11" t="s">
        <v>4360</v>
      </c>
      <c r="B107" s="9" t="s">
        <v>3655</v>
      </c>
      <c r="C107" s="10">
        <v>42145</v>
      </c>
      <c r="D107" s="8" t="s">
        <v>6232</v>
      </c>
      <c r="E107" s="16" t="s">
        <v>12</v>
      </c>
      <c r="F107" s="8">
        <v>48</v>
      </c>
      <c r="G107" s="8" t="s">
        <v>36</v>
      </c>
      <c r="H107" s="19" t="s">
        <v>819</v>
      </c>
      <c r="I107" s="8" t="s">
        <v>3008</v>
      </c>
      <c r="J107" s="8"/>
      <c r="K107" s="8">
        <v>57037855</v>
      </c>
      <c r="L107" s="361">
        <v>4</v>
      </c>
      <c r="M107" s="362"/>
      <c r="N107" s="351" t="s">
        <v>914</v>
      </c>
      <c r="O107" s="352"/>
      <c r="P107" s="38" t="s">
        <v>2565</v>
      </c>
      <c r="Q107" s="8" t="s">
        <v>1585</v>
      </c>
      <c r="R107" s="19" t="s">
        <v>820</v>
      </c>
      <c r="S107" s="19">
        <v>1</v>
      </c>
      <c r="T107" s="19">
        <v>8</v>
      </c>
      <c r="U107" s="19">
        <v>1</v>
      </c>
      <c r="V107" s="19">
        <v>11</v>
      </c>
      <c r="W107" s="18" t="s">
        <v>2637</v>
      </c>
    </row>
    <row r="108" spans="1:23" ht="30.75" customHeight="1" x14ac:dyDescent="0.25">
      <c r="A108" s="11" t="s">
        <v>5741</v>
      </c>
      <c r="B108" s="9" t="s">
        <v>3656</v>
      </c>
      <c r="C108" s="10">
        <v>42147</v>
      </c>
      <c r="D108" s="8" t="s">
        <v>821</v>
      </c>
      <c r="E108" s="16" t="s">
        <v>7150</v>
      </c>
      <c r="F108" s="8">
        <v>45</v>
      </c>
      <c r="G108" s="8" t="s">
        <v>36</v>
      </c>
      <c r="H108" s="19" t="s">
        <v>822</v>
      </c>
      <c r="I108" s="8" t="s">
        <v>3007</v>
      </c>
      <c r="J108" s="8"/>
      <c r="K108" s="8">
        <v>61285538</v>
      </c>
      <c r="L108" s="350">
        <v>2</v>
      </c>
      <c r="M108" s="350"/>
      <c r="N108" s="351" t="s">
        <v>914</v>
      </c>
      <c r="O108" s="352"/>
      <c r="P108" s="38" t="s">
        <v>2565</v>
      </c>
      <c r="Q108" s="8" t="s">
        <v>1585</v>
      </c>
      <c r="R108" s="19" t="s">
        <v>460</v>
      </c>
      <c r="S108" s="19">
        <v>1</v>
      </c>
      <c r="T108" s="19">
        <v>4</v>
      </c>
      <c r="U108" s="19">
        <v>0</v>
      </c>
      <c r="V108" s="19" t="s">
        <v>6988</v>
      </c>
      <c r="W108" s="18" t="s">
        <v>2637</v>
      </c>
    </row>
    <row r="109" spans="1:23" ht="30.75" customHeight="1" x14ac:dyDescent="0.25">
      <c r="A109" s="11" t="s">
        <v>4363</v>
      </c>
      <c r="B109" s="9" t="s">
        <v>3657</v>
      </c>
      <c r="C109" s="10">
        <v>42159</v>
      </c>
      <c r="D109" s="8" t="s">
        <v>825</v>
      </c>
      <c r="E109" s="8" t="s">
        <v>12</v>
      </c>
      <c r="F109" s="8">
        <v>54</v>
      </c>
      <c r="G109" s="8" t="s">
        <v>36</v>
      </c>
      <c r="H109" s="19" t="s">
        <v>826</v>
      </c>
      <c r="I109" s="8" t="s">
        <v>3009</v>
      </c>
      <c r="J109" s="8"/>
      <c r="K109" s="8">
        <v>62295675</v>
      </c>
      <c r="L109" s="350">
        <v>3</v>
      </c>
      <c r="M109" s="350"/>
      <c r="N109" s="355" t="s">
        <v>916</v>
      </c>
      <c r="O109" s="356"/>
      <c r="P109" s="38" t="s">
        <v>2565</v>
      </c>
      <c r="Q109" s="8" t="s">
        <v>6129</v>
      </c>
      <c r="R109" s="19" t="s">
        <v>405</v>
      </c>
      <c r="S109" s="19">
        <v>0</v>
      </c>
      <c r="T109" s="19" t="s">
        <v>6988</v>
      </c>
      <c r="U109" s="19">
        <v>1</v>
      </c>
      <c r="V109" s="19">
        <v>12</v>
      </c>
      <c r="W109" s="18" t="s">
        <v>2637</v>
      </c>
    </row>
    <row r="110" spans="1:23" ht="30" customHeight="1" x14ac:dyDescent="0.25">
      <c r="A110" s="11" t="s">
        <v>4364</v>
      </c>
      <c r="B110" s="9" t="s">
        <v>3658</v>
      </c>
      <c r="C110" s="10">
        <v>42159</v>
      </c>
      <c r="D110" s="8" t="s">
        <v>827</v>
      </c>
      <c r="E110" s="16" t="s">
        <v>7150</v>
      </c>
      <c r="F110" s="8">
        <v>48</v>
      </c>
      <c r="G110" s="8" t="s">
        <v>36</v>
      </c>
      <c r="H110" s="19" t="s">
        <v>828</v>
      </c>
      <c r="I110" s="8" t="s">
        <v>2995</v>
      </c>
      <c r="J110" s="8"/>
      <c r="K110" s="8">
        <v>68274155</v>
      </c>
      <c r="L110" s="361">
        <v>2</v>
      </c>
      <c r="M110" s="362"/>
      <c r="N110" s="353" t="s">
        <v>915</v>
      </c>
      <c r="O110" s="354"/>
      <c r="P110" s="38" t="s">
        <v>2565</v>
      </c>
      <c r="Q110" s="8" t="s">
        <v>1585</v>
      </c>
      <c r="R110" s="19" t="s">
        <v>762</v>
      </c>
      <c r="S110" s="19">
        <v>1</v>
      </c>
      <c r="T110" s="19">
        <v>15</v>
      </c>
      <c r="U110" s="19">
        <v>0</v>
      </c>
      <c r="V110" s="19" t="s">
        <v>6988</v>
      </c>
      <c r="W110" s="18" t="s">
        <v>2637</v>
      </c>
    </row>
    <row r="111" spans="1:23" ht="30.75" customHeight="1" x14ac:dyDescent="0.25">
      <c r="A111" s="11" t="s">
        <v>4361</v>
      </c>
      <c r="B111" s="9" t="s">
        <v>3659</v>
      </c>
      <c r="C111" s="10">
        <v>42164</v>
      </c>
      <c r="D111" s="8" t="s">
        <v>920</v>
      </c>
      <c r="E111" s="8" t="s">
        <v>12</v>
      </c>
      <c r="F111" s="8">
        <v>45</v>
      </c>
      <c r="G111" s="8" t="s">
        <v>36</v>
      </c>
      <c r="H111" s="19" t="s">
        <v>6733</v>
      </c>
      <c r="I111" s="8" t="s">
        <v>2993</v>
      </c>
      <c r="J111" s="8"/>
      <c r="K111" s="8">
        <v>67642530</v>
      </c>
      <c r="L111" s="350">
        <v>4</v>
      </c>
      <c r="M111" s="350"/>
      <c r="N111" s="353" t="s">
        <v>915</v>
      </c>
      <c r="O111" s="354"/>
      <c r="P111" s="38" t="s">
        <v>1542</v>
      </c>
      <c r="Q111" s="8" t="s">
        <v>6129</v>
      </c>
      <c r="R111" s="19" t="s">
        <v>2537</v>
      </c>
      <c r="S111" s="19">
        <v>1</v>
      </c>
      <c r="T111" s="19">
        <v>1</v>
      </c>
      <c r="U111" s="19">
        <v>1</v>
      </c>
      <c r="V111" s="19">
        <v>7</v>
      </c>
      <c r="W111" s="18" t="s">
        <v>2635</v>
      </c>
    </row>
    <row r="112" spans="1:23" ht="30.75" customHeight="1" x14ac:dyDescent="0.25">
      <c r="A112" s="11" t="s">
        <v>4367</v>
      </c>
      <c r="B112" s="9" t="s">
        <v>3663</v>
      </c>
      <c r="C112" s="10">
        <v>42166</v>
      </c>
      <c r="D112" s="8" t="s">
        <v>3664</v>
      </c>
      <c r="E112" s="8" t="s">
        <v>7150</v>
      </c>
      <c r="F112" s="8">
        <v>54</v>
      </c>
      <c r="G112" s="8" t="s">
        <v>36</v>
      </c>
      <c r="H112" s="19" t="s">
        <v>834</v>
      </c>
      <c r="I112" s="8" t="s">
        <v>2995</v>
      </c>
      <c r="J112" s="8"/>
      <c r="K112" s="8">
        <v>61744838</v>
      </c>
      <c r="L112" s="350">
        <v>2</v>
      </c>
      <c r="M112" s="350"/>
      <c r="N112" s="355" t="s">
        <v>916</v>
      </c>
      <c r="O112" s="356"/>
      <c r="P112" s="38" t="s">
        <v>1542</v>
      </c>
      <c r="Q112" s="8" t="s">
        <v>1588</v>
      </c>
      <c r="R112" s="19" t="s">
        <v>114</v>
      </c>
      <c r="S112" s="19">
        <v>1</v>
      </c>
      <c r="T112" s="19">
        <v>8</v>
      </c>
      <c r="U112" s="19">
        <v>0</v>
      </c>
      <c r="V112" s="19" t="s">
        <v>6988</v>
      </c>
      <c r="W112" s="18" t="s">
        <v>2637</v>
      </c>
    </row>
    <row r="113" spans="1:23" ht="30" customHeight="1" x14ac:dyDescent="0.25">
      <c r="A113" s="11" t="s">
        <v>4368</v>
      </c>
      <c r="B113" s="9" t="s">
        <v>3665</v>
      </c>
      <c r="C113" s="10">
        <v>42166</v>
      </c>
      <c r="D113" s="8" t="s">
        <v>837</v>
      </c>
      <c r="E113" s="16" t="s">
        <v>12</v>
      </c>
      <c r="F113" s="8">
        <v>43</v>
      </c>
      <c r="G113" s="8" t="s">
        <v>36</v>
      </c>
      <c r="H113" s="19" t="s">
        <v>835</v>
      </c>
      <c r="I113" s="8" t="s">
        <v>2995</v>
      </c>
      <c r="J113" s="8"/>
      <c r="K113" s="8">
        <v>69928728</v>
      </c>
      <c r="L113" s="361">
        <v>4</v>
      </c>
      <c r="M113" s="362"/>
      <c r="N113" s="353" t="s">
        <v>915</v>
      </c>
      <c r="O113" s="354"/>
      <c r="P113" s="38" t="s">
        <v>2565</v>
      </c>
      <c r="Q113" s="8" t="s">
        <v>6141</v>
      </c>
      <c r="R113" s="19" t="s">
        <v>836</v>
      </c>
      <c r="S113" s="19">
        <v>1</v>
      </c>
      <c r="T113" s="19">
        <v>7</v>
      </c>
      <c r="U113" s="19">
        <v>1</v>
      </c>
      <c r="V113" s="19">
        <v>1</v>
      </c>
      <c r="W113" s="18" t="s">
        <v>2637</v>
      </c>
    </row>
    <row r="114" spans="1:23" ht="30" customHeight="1" x14ac:dyDescent="0.25">
      <c r="A114" s="11" t="s">
        <v>4369</v>
      </c>
      <c r="B114" s="9" t="s">
        <v>3666</v>
      </c>
      <c r="C114" s="10">
        <v>42164</v>
      </c>
      <c r="D114" s="8" t="s">
        <v>1022</v>
      </c>
      <c r="E114" s="16" t="s">
        <v>12</v>
      </c>
      <c r="F114" s="8">
        <v>43</v>
      </c>
      <c r="G114" s="8" t="s">
        <v>36</v>
      </c>
      <c r="H114" s="19" t="s">
        <v>2628</v>
      </c>
      <c r="I114" s="8" t="s">
        <v>3010</v>
      </c>
      <c r="J114" s="8"/>
      <c r="K114" s="8">
        <v>55992037</v>
      </c>
      <c r="L114" s="361">
        <v>5</v>
      </c>
      <c r="M114" s="362"/>
      <c r="N114" s="351" t="s">
        <v>914</v>
      </c>
      <c r="O114" s="352"/>
      <c r="P114" s="38" t="s">
        <v>2565</v>
      </c>
      <c r="Q114" s="8" t="s">
        <v>6128</v>
      </c>
      <c r="R114" s="19" t="s">
        <v>838</v>
      </c>
      <c r="S114" s="19">
        <v>0</v>
      </c>
      <c r="T114" s="19" t="s">
        <v>6988</v>
      </c>
      <c r="U114" s="19">
        <v>3</v>
      </c>
      <c r="V114" s="19" t="s">
        <v>7028</v>
      </c>
      <c r="W114" s="18" t="s">
        <v>2635</v>
      </c>
    </row>
    <row r="115" spans="1:23" ht="30.75" customHeight="1" x14ac:dyDescent="0.25">
      <c r="A115" s="11" t="s">
        <v>4370</v>
      </c>
      <c r="B115" s="9" t="s">
        <v>3667</v>
      </c>
      <c r="C115" s="10">
        <v>42132</v>
      </c>
      <c r="D115" s="8" t="s">
        <v>839</v>
      </c>
      <c r="E115" s="16" t="s">
        <v>12</v>
      </c>
      <c r="F115" s="8">
        <v>39</v>
      </c>
      <c r="G115" s="8" t="s">
        <v>36</v>
      </c>
      <c r="H115" s="19" t="s">
        <v>5416</v>
      </c>
      <c r="I115" s="8" t="s">
        <v>3006</v>
      </c>
      <c r="J115" s="8"/>
      <c r="K115" s="8">
        <v>60552166</v>
      </c>
      <c r="L115" s="350">
        <v>3</v>
      </c>
      <c r="M115" s="350"/>
      <c r="N115" s="351" t="s">
        <v>914</v>
      </c>
      <c r="O115" s="352"/>
      <c r="P115" s="19" t="s">
        <v>1165</v>
      </c>
      <c r="Q115" s="8" t="s">
        <v>6128</v>
      </c>
      <c r="R115" s="19" t="s">
        <v>840</v>
      </c>
      <c r="S115" s="19">
        <v>1</v>
      </c>
      <c r="T115" s="19">
        <v>5</v>
      </c>
      <c r="U115" s="19">
        <v>1</v>
      </c>
      <c r="V115" s="19">
        <v>8</v>
      </c>
      <c r="W115" s="18" t="s">
        <v>2635</v>
      </c>
    </row>
    <row r="116" spans="1:23" ht="30" customHeight="1" x14ac:dyDescent="0.25">
      <c r="A116" s="11" t="s">
        <v>4372</v>
      </c>
      <c r="B116" s="9" t="s">
        <v>3669</v>
      </c>
      <c r="C116" s="10">
        <v>42173</v>
      </c>
      <c r="D116" s="8" t="s">
        <v>858</v>
      </c>
      <c r="E116" s="16" t="s">
        <v>7150</v>
      </c>
      <c r="F116" s="8">
        <v>50</v>
      </c>
      <c r="G116" s="8" t="s">
        <v>36</v>
      </c>
      <c r="H116" s="19" t="s">
        <v>846</v>
      </c>
      <c r="I116" s="8" t="s">
        <v>3011</v>
      </c>
      <c r="J116" s="8"/>
      <c r="K116" s="8">
        <v>93285502</v>
      </c>
      <c r="L116" s="350">
        <v>3</v>
      </c>
      <c r="M116" s="350"/>
      <c r="N116" s="355" t="s">
        <v>916</v>
      </c>
      <c r="O116" s="356"/>
      <c r="P116" s="38" t="s">
        <v>1525</v>
      </c>
      <c r="Q116" s="8" t="s">
        <v>6144</v>
      </c>
      <c r="R116" s="19" t="s">
        <v>847</v>
      </c>
      <c r="S116" s="19">
        <v>1</v>
      </c>
      <c r="T116" s="19">
        <v>6</v>
      </c>
      <c r="U116" s="19">
        <v>0</v>
      </c>
      <c r="V116" s="19" t="s">
        <v>6988</v>
      </c>
      <c r="W116" s="18" t="s">
        <v>2641</v>
      </c>
    </row>
    <row r="117" spans="1:23" ht="30" customHeight="1" x14ac:dyDescent="0.25">
      <c r="A117" s="11" t="s">
        <v>4374</v>
      </c>
      <c r="B117" s="9" t="s">
        <v>3671</v>
      </c>
      <c r="C117" s="10">
        <v>42146</v>
      </c>
      <c r="D117" s="8" t="s">
        <v>863</v>
      </c>
      <c r="E117" s="16" t="s">
        <v>12</v>
      </c>
      <c r="F117" s="8">
        <v>50</v>
      </c>
      <c r="G117" s="8" t="s">
        <v>36</v>
      </c>
      <c r="H117" s="45" t="s">
        <v>3436</v>
      </c>
      <c r="I117" s="8" t="s">
        <v>2987</v>
      </c>
      <c r="J117" s="83" t="s">
        <v>6563</v>
      </c>
      <c r="K117" s="8">
        <v>67419076</v>
      </c>
      <c r="L117" s="361">
        <v>4</v>
      </c>
      <c r="M117" s="362"/>
      <c r="N117" s="351" t="s">
        <v>918</v>
      </c>
      <c r="O117" s="352"/>
      <c r="P117" s="38" t="s">
        <v>2565</v>
      </c>
      <c r="Q117" s="8" t="s">
        <v>1585</v>
      </c>
      <c r="R117" s="19" t="s">
        <v>864</v>
      </c>
      <c r="S117" s="19">
        <v>0</v>
      </c>
      <c r="T117" s="19" t="s">
        <v>6988</v>
      </c>
      <c r="U117" s="19">
        <v>2</v>
      </c>
      <c r="V117" s="19" t="s">
        <v>7029</v>
      </c>
      <c r="W117" s="18" t="s">
        <v>2641</v>
      </c>
    </row>
    <row r="118" spans="1:23" ht="30" customHeight="1" x14ac:dyDescent="0.25">
      <c r="A118" s="11" t="s">
        <v>4375</v>
      </c>
      <c r="B118" s="9" t="s">
        <v>3672</v>
      </c>
      <c r="C118" s="10">
        <v>42179</v>
      </c>
      <c r="D118" s="8" t="s">
        <v>868</v>
      </c>
      <c r="E118" s="16" t="s">
        <v>12</v>
      </c>
      <c r="F118" s="8">
        <v>47</v>
      </c>
      <c r="G118" s="8" t="s">
        <v>36</v>
      </c>
      <c r="H118" s="84" t="s">
        <v>6734</v>
      </c>
      <c r="I118" s="8" t="s">
        <v>2987</v>
      </c>
      <c r="J118" s="8"/>
      <c r="K118" s="8">
        <v>63540254</v>
      </c>
      <c r="L118" s="350">
        <v>4</v>
      </c>
      <c r="M118" s="350"/>
      <c r="N118" s="355" t="s">
        <v>916</v>
      </c>
      <c r="O118" s="356"/>
      <c r="P118" s="38" t="s">
        <v>2565</v>
      </c>
      <c r="Q118" s="8" t="s">
        <v>6128</v>
      </c>
      <c r="R118" s="19" t="s">
        <v>865</v>
      </c>
      <c r="S118" s="19">
        <v>2</v>
      </c>
      <c r="T118" s="19" t="s">
        <v>7030</v>
      </c>
      <c r="U118" s="19">
        <v>0</v>
      </c>
      <c r="V118" s="19" t="s">
        <v>6988</v>
      </c>
      <c r="W118" s="18" t="s">
        <v>2641</v>
      </c>
    </row>
    <row r="119" spans="1:23" ht="30.75" customHeight="1" x14ac:dyDescent="0.25">
      <c r="A119" s="11" t="s">
        <v>4377</v>
      </c>
      <c r="B119" s="9" t="s">
        <v>3675</v>
      </c>
      <c r="C119" s="10">
        <v>42193</v>
      </c>
      <c r="D119" s="8" t="s">
        <v>871</v>
      </c>
      <c r="E119" s="16" t="s">
        <v>12</v>
      </c>
      <c r="F119" s="8">
        <v>48</v>
      </c>
      <c r="G119" s="8" t="s">
        <v>36</v>
      </c>
      <c r="H119" s="19" t="s">
        <v>5349</v>
      </c>
      <c r="I119" s="8" t="s">
        <v>5346</v>
      </c>
      <c r="J119" s="8"/>
      <c r="K119" s="8">
        <v>92150666</v>
      </c>
      <c r="L119" s="350">
        <v>3</v>
      </c>
      <c r="M119" s="350"/>
      <c r="N119" s="355" t="s">
        <v>916</v>
      </c>
      <c r="O119" s="356"/>
      <c r="P119" s="38" t="s">
        <v>2565</v>
      </c>
      <c r="Q119" s="8" t="s">
        <v>890</v>
      </c>
      <c r="R119" s="19" t="s">
        <v>872</v>
      </c>
      <c r="S119" s="19">
        <v>1</v>
      </c>
      <c r="T119" s="19">
        <v>3</v>
      </c>
      <c r="U119" s="19">
        <v>0</v>
      </c>
      <c r="V119" s="19" t="s">
        <v>6988</v>
      </c>
      <c r="W119" s="18" t="s">
        <v>2637</v>
      </c>
    </row>
    <row r="120" spans="1:23" ht="30.75" customHeight="1" x14ac:dyDescent="0.25">
      <c r="A120" s="11" t="s">
        <v>4378</v>
      </c>
      <c r="B120" s="9" t="s">
        <v>3676</v>
      </c>
      <c r="C120" s="10">
        <v>42193</v>
      </c>
      <c r="D120" s="8" t="s">
        <v>873</v>
      </c>
      <c r="E120" s="16" t="s">
        <v>7150</v>
      </c>
      <c r="F120" s="8">
        <v>49</v>
      </c>
      <c r="G120" s="8" t="s">
        <v>36</v>
      </c>
      <c r="H120" s="131" t="s">
        <v>6735</v>
      </c>
      <c r="I120" s="8" t="s">
        <v>2987</v>
      </c>
      <c r="J120" s="116"/>
      <c r="K120" s="37">
        <v>65145246</v>
      </c>
      <c r="L120" s="350">
        <v>2</v>
      </c>
      <c r="M120" s="350"/>
      <c r="N120" s="353" t="s">
        <v>915</v>
      </c>
      <c r="O120" s="354"/>
      <c r="P120" s="38" t="s">
        <v>1525</v>
      </c>
      <c r="Q120" s="8" t="s">
        <v>1585</v>
      </c>
      <c r="R120" s="19" t="s">
        <v>874</v>
      </c>
      <c r="S120" s="19">
        <v>1</v>
      </c>
      <c r="T120" s="19">
        <v>9</v>
      </c>
      <c r="U120" s="19">
        <v>0</v>
      </c>
      <c r="V120" s="19" t="s">
        <v>6988</v>
      </c>
      <c r="W120" s="18" t="s">
        <v>2639</v>
      </c>
    </row>
    <row r="121" spans="1:23" ht="30" customHeight="1" x14ac:dyDescent="0.25">
      <c r="A121" s="11" t="s">
        <v>4379</v>
      </c>
      <c r="B121" s="9" t="s">
        <v>3677</v>
      </c>
      <c r="C121" s="10">
        <v>42193</v>
      </c>
      <c r="D121" s="8" t="s">
        <v>875</v>
      </c>
      <c r="E121" s="16" t="s">
        <v>12</v>
      </c>
      <c r="F121" s="8">
        <v>53</v>
      </c>
      <c r="G121" s="8" t="s">
        <v>36</v>
      </c>
      <c r="H121" s="19" t="s">
        <v>5766</v>
      </c>
      <c r="I121" s="8" t="s">
        <v>2993</v>
      </c>
      <c r="J121" s="8"/>
      <c r="K121" s="8">
        <v>67026133</v>
      </c>
      <c r="L121" s="350">
        <v>4</v>
      </c>
      <c r="M121" s="350"/>
      <c r="N121" s="353" t="s">
        <v>915</v>
      </c>
      <c r="O121" s="354"/>
      <c r="P121" s="38" t="s">
        <v>1548</v>
      </c>
      <c r="Q121" s="8" t="s">
        <v>1585</v>
      </c>
      <c r="R121" s="19" t="s">
        <v>876</v>
      </c>
      <c r="S121" s="19">
        <v>1</v>
      </c>
      <c r="T121" s="19">
        <v>2</v>
      </c>
      <c r="U121" s="19">
        <v>1</v>
      </c>
      <c r="V121" s="19">
        <v>4</v>
      </c>
      <c r="W121" s="18" t="s">
        <v>2647</v>
      </c>
    </row>
    <row r="122" spans="1:23" ht="30" customHeight="1" x14ac:dyDescent="0.25">
      <c r="A122" s="11" t="s">
        <v>4380</v>
      </c>
      <c r="B122" s="9" t="s">
        <v>3678</v>
      </c>
      <c r="C122" s="10">
        <v>42194</v>
      </c>
      <c r="D122" s="8" t="s">
        <v>899</v>
      </c>
      <c r="E122" s="16" t="s">
        <v>12</v>
      </c>
      <c r="F122" s="8">
        <v>45</v>
      </c>
      <c r="G122" s="8" t="s">
        <v>36</v>
      </c>
      <c r="H122" s="19" t="s">
        <v>5487</v>
      </c>
      <c r="I122" s="8" t="s">
        <v>2987</v>
      </c>
      <c r="J122" s="8"/>
      <c r="K122" s="8">
        <v>96806881</v>
      </c>
      <c r="L122" s="361">
        <v>4</v>
      </c>
      <c r="M122" s="362"/>
      <c r="N122" s="351" t="s">
        <v>914</v>
      </c>
      <c r="O122" s="352"/>
      <c r="P122" s="38" t="s">
        <v>2565</v>
      </c>
      <c r="Q122" s="8" t="s">
        <v>890</v>
      </c>
      <c r="R122" s="19" t="s">
        <v>880</v>
      </c>
      <c r="S122" s="19">
        <v>1</v>
      </c>
      <c r="T122" s="19">
        <v>7</v>
      </c>
      <c r="U122" s="19">
        <v>1</v>
      </c>
      <c r="V122" s="19">
        <v>3</v>
      </c>
      <c r="W122" s="18" t="s">
        <v>2647</v>
      </c>
    </row>
    <row r="123" spans="1:23" ht="30" customHeight="1" x14ac:dyDescent="0.25">
      <c r="A123" s="11" t="s">
        <v>4382</v>
      </c>
      <c r="B123" s="9" t="s">
        <v>3680</v>
      </c>
      <c r="C123" s="10">
        <v>42195</v>
      </c>
      <c r="D123" s="8" t="s">
        <v>900</v>
      </c>
      <c r="E123" s="16" t="s">
        <v>12</v>
      </c>
      <c r="F123" s="8">
        <v>43</v>
      </c>
      <c r="G123" s="8" t="s">
        <v>36</v>
      </c>
      <c r="H123" s="19" t="s">
        <v>882</v>
      </c>
      <c r="I123" s="8" t="s">
        <v>2995</v>
      </c>
      <c r="J123" s="8"/>
      <c r="K123" s="8">
        <v>68256837</v>
      </c>
      <c r="L123" s="350">
        <v>3</v>
      </c>
      <c r="M123" s="350"/>
      <c r="N123" s="355" t="s">
        <v>916</v>
      </c>
      <c r="O123" s="356"/>
      <c r="P123" s="38" t="s">
        <v>2565</v>
      </c>
      <c r="Q123" s="8" t="s">
        <v>6128</v>
      </c>
      <c r="R123" s="19" t="s">
        <v>881</v>
      </c>
      <c r="S123" s="19">
        <v>1</v>
      </c>
      <c r="T123" s="19">
        <v>2.5</v>
      </c>
      <c r="U123" s="19">
        <v>0</v>
      </c>
      <c r="V123" s="19" t="s">
        <v>6988</v>
      </c>
      <c r="W123" s="18" t="s">
        <v>2637</v>
      </c>
    </row>
    <row r="124" spans="1:23" ht="30" customHeight="1" x14ac:dyDescent="0.25">
      <c r="A124" s="11" t="s">
        <v>4385</v>
      </c>
      <c r="B124" s="9" t="s">
        <v>3683</v>
      </c>
      <c r="C124" s="10">
        <v>42195</v>
      </c>
      <c r="D124" s="8" t="s">
        <v>904</v>
      </c>
      <c r="E124" s="16" t="s">
        <v>12</v>
      </c>
      <c r="F124" s="8">
        <v>52</v>
      </c>
      <c r="G124" s="8" t="s">
        <v>36</v>
      </c>
      <c r="H124" s="19" t="s">
        <v>1407</v>
      </c>
      <c r="I124" s="8" t="s">
        <v>3012</v>
      </c>
      <c r="J124" s="8"/>
      <c r="K124" s="8">
        <v>60885831</v>
      </c>
      <c r="L124" s="361">
        <v>4</v>
      </c>
      <c r="M124" s="362"/>
      <c r="N124" s="351" t="s">
        <v>914</v>
      </c>
      <c r="O124" s="352"/>
      <c r="P124" s="38" t="s">
        <v>2565</v>
      </c>
      <c r="Q124" s="8" t="s">
        <v>6128</v>
      </c>
      <c r="R124" s="19" t="s">
        <v>889</v>
      </c>
      <c r="S124" s="19">
        <v>1</v>
      </c>
      <c r="T124" s="19">
        <v>17</v>
      </c>
      <c r="U124" s="19">
        <v>1</v>
      </c>
      <c r="V124" s="19">
        <v>11</v>
      </c>
      <c r="W124" s="18" t="s">
        <v>2637</v>
      </c>
    </row>
    <row r="125" spans="1:23" ht="30" customHeight="1" x14ac:dyDescent="0.25">
      <c r="A125" s="11" t="s">
        <v>4878</v>
      </c>
      <c r="B125" s="9" t="s">
        <v>3684</v>
      </c>
      <c r="C125" s="10">
        <v>42195</v>
      </c>
      <c r="D125" s="8" t="s">
        <v>905</v>
      </c>
      <c r="E125" s="16" t="s">
        <v>12</v>
      </c>
      <c r="F125" s="8">
        <v>50</v>
      </c>
      <c r="G125" s="8" t="s">
        <v>36</v>
      </c>
      <c r="H125" s="45" t="s">
        <v>3065</v>
      </c>
      <c r="I125" s="8" t="s">
        <v>3012</v>
      </c>
      <c r="J125" s="83" t="s">
        <v>6563</v>
      </c>
      <c r="K125" s="8">
        <v>98126637</v>
      </c>
      <c r="L125" s="361">
        <v>5</v>
      </c>
      <c r="M125" s="362"/>
      <c r="N125" s="351" t="s">
        <v>914</v>
      </c>
      <c r="O125" s="352"/>
      <c r="P125" s="38" t="s">
        <v>2565</v>
      </c>
      <c r="Q125" s="8" t="s">
        <v>890</v>
      </c>
      <c r="R125" s="19" t="s">
        <v>891</v>
      </c>
      <c r="S125" s="19">
        <v>1</v>
      </c>
      <c r="T125" s="19">
        <v>3</v>
      </c>
      <c r="U125" s="19">
        <v>3</v>
      </c>
      <c r="V125" s="19" t="s">
        <v>7031</v>
      </c>
      <c r="W125" s="18" t="s">
        <v>2639</v>
      </c>
    </row>
    <row r="126" spans="1:23" ht="30.75" customHeight="1" x14ac:dyDescent="0.25">
      <c r="A126" s="11" t="s">
        <v>4386</v>
      </c>
      <c r="B126" s="9" t="s">
        <v>3685</v>
      </c>
      <c r="C126" s="10">
        <v>42196</v>
      </c>
      <c r="D126" s="8" t="s">
        <v>894</v>
      </c>
      <c r="E126" s="16" t="s">
        <v>7150</v>
      </c>
      <c r="F126" s="8">
        <v>50</v>
      </c>
      <c r="G126" s="8" t="s">
        <v>36</v>
      </c>
      <c r="H126" s="45" t="s">
        <v>3295</v>
      </c>
      <c r="I126" s="8" t="s">
        <v>3012</v>
      </c>
      <c r="J126" s="83" t="s">
        <v>6563</v>
      </c>
      <c r="K126" s="8">
        <v>51052475</v>
      </c>
      <c r="L126" s="361">
        <v>2</v>
      </c>
      <c r="M126" s="362"/>
      <c r="N126" s="353" t="s">
        <v>915</v>
      </c>
      <c r="O126" s="354"/>
      <c r="P126" s="38" t="s">
        <v>1525</v>
      </c>
      <c r="Q126" s="8" t="s">
        <v>890</v>
      </c>
      <c r="R126" s="19" t="s">
        <v>895</v>
      </c>
      <c r="S126" s="19">
        <v>0</v>
      </c>
      <c r="T126" s="19" t="s">
        <v>6988</v>
      </c>
      <c r="U126" s="19">
        <v>1</v>
      </c>
      <c r="V126" s="19">
        <v>8</v>
      </c>
      <c r="W126" s="18" t="s">
        <v>2641</v>
      </c>
    </row>
    <row r="127" spans="1:23" ht="30.75" customHeight="1" x14ac:dyDescent="0.25">
      <c r="A127" s="11" t="s">
        <v>4387</v>
      </c>
      <c r="B127" s="9" t="s">
        <v>3686</v>
      </c>
      <c r="C127" s="10">
        <v>42131</v>
      </c>
      <c r="D127" s="96" t="s">
        <v>906</v>
      </c>
      <c r="E127" s="16" t="s">
        <v>12</v>
      </c>
      <c r="F127" s="8">
        <v>34</v>
      </c>
      <c r="G127" s="8" t="s">
        <v>36</v>
      </c>
      <c r="H127" s="19" t="s">
        <v>5699</v>
      </c>
      <c r="I127" s="8" t="s">
        <v>5771</v>
      </c>
      <c r="J127" s="8"/>
      <c r="K127" s="8">
        <v>59756862</v>
      </c>
      <c r="L127" s="350">
        <v>3</v>
      </c>
      <c r="M127" s="350"/>
      <c r="N127" s="355" t="s">
        <v>2657</v>
      </c>
      <c r="O127" s="356"/>
      <c r="P127" s="38" t="s">
        <v>1544</v>
      </c>
      <c r="Q127" s="8" t="s">
        <v>6129</v>
      </c>
      <c r="R127" s="19" t="s">
        <v>907</v>
      </c>
      <c r="S127" s="19">
        <v>0</v>
      </c>
      <c r="T127" s="19" t="s">
        <v>6988</v>
      </c>
      <c r="U127" s="19">
        <v>1</v>
      </c>
      <c r="V127" s="19">
        <v>1</v>
      </c>
      <c r="W127" s="18" t="s">
        <v>2641</v>
      </c>
    </row>
    <row r="128" spans="1:23" ht="30.75" customHeight="1" x14ac:dyDescent="0.25">
      <c r="A128" s="11" t="s">
        <v>4388</v>
      </c>
      <c r="B128" s="9" t="s">
        <v>3687</v>
      </c>
      <c r="C128" s="10">
        <v>42203</v>
      </c>
      <c r="D128" s="8" t="s">
        <v>909</v>
      </c>
      <c r="E128" s="16" t="s">
        <v>12</v>
      </c>
      <c r="F128" s="8">
        <v>55</v>
      </c>
      <c r="G128" s="8" t="s">
        <v>36</v>
      </c>
      <c r="H128" s="19" t="s">
        <v>4708</v>
      </c>
      <c r="I128" s="8" t="s">
        <v>3012</v>
      </c>
      <c r="J128" s="8"/>
      <c r="K128" s="8">
        <v>67040665</v>
      </c>
      <c r="L128" s="361">
        <v>4</v>
      </c>
      <c r="M128" s="362"/>
      <c r="N128" s="353" t="s">
        <v>917</v>
      </c>
      <c r="O128" s="354"/>
      <c r="P128" s="38" t="s">
        <v>2565</v>
      </c>
      <c r="Q128" s="8" t="s">
        <v>890</v>
      </c>
      <c r="R128" s="19" t="s">
        <v>910</v>
      </c>
      <c r="S128" s="19">
        <v>1</v>
      </c>
      <c r="T128" s="19">
        <v>8</v>
      </c>
      <c r="U128" s="19">
        <v>1</v>
      </c>
      <c r="V128" s="19">
        <v>17</v>
      </c>
      <c r="W128" s="18" t="s">
        <v>2641</v>
      </c>
    </row>
    <row r="129" spans="1:23" ht="30.75" customHeight="1" x14ac:dyDescent="0.25">
      <c r="A129" s="11" t="s">
        <v>4389</v>
      </c>
      <c r="B129" s="9" t="s">
        <v>3688</v>
      </c>
      <c r="C129" s="10">
        <v>42208</v>
      </c>
      <c r="D129" s="8" t="s">
        <v>6346</v>
      </c>
      <c r="E129" s="16" t="s">
        <v>12</v>
      </c>
      <c r="F129" s="8">
        <v>48</v>
      </c>
      <c r="G129" s="8" t="s">
        <v>36</v>
      </c>
      <c r="H129" s="19" t="s">
        <v>6226</v>
      </c>
      <c r="I129" s="8" t="s">
        <v>2987</v>
      </c>
      <c r="J129" s="8"/>
      <c r="K129" s="8">
        <v>60612632</v>
      </c>
      <c r="L129" s="361">
        <v>4</v>
      </c>
      <c r="M129" s="362"/>
      <c r="N129" s="351" t="s">
        <v>914</v>
      </c>
      <c r="O129" s="352"/>
      <c r="P129" s="38" t="s">
        <v>1525</v>
      </c>
      <c r="Q129" s="8" t="s">
        <v>6129</v>
      </c>
      <c r="R129" s="19" t="s">
        <v>913</v>
      </c>
      <c r="S129" s="19">
        <v>1</v>
      </c>
      <c r="T129" s="19">
        <v>2</v>
      </c>
      <c r="U129" s="19">
        <v>1</v>
      </c>
      <c r="V129" s="19">
        <v>7</v>
      </c>
      <c r="W129" s="18" t="s">
        <v>2641</v>
      </c>
    </row>
    <row r="130" spans="1:23" ht="30.75" customHeight="1" x14ac:dyDescent="0.25">
      <c r="A130" s="11" t="s">
        <v>4390</v>
      </c>
      <c r="B130" s="9" t="s">
        <v>3689</v>
      </c>
      <c r="C130" s="10">
        <v>42213</v>
      </c>
      <c r="D130" s="8" t="s">
        <v>926</v>
      </c>
      <c r="E130" s="16" t="s">
        <v>7150</v>
      </c>
      <c r="F130" s="8">
        <v>62</v>
      </c>
      <c r="G130" s="8" t="s">
        <v>36</v>
      </c>
      <c r="H130" s="19" t="s">
        <v>921</v>
      </c>
      <c r="I130" s="9" t="s">
        <v>2987</v>
      </c>
      <c r="J130" s="9"/>
      <c r="K130" s="8" t="s">
        <v>922</v>
      </c>
      <c r="L130" s="361">
        <v>3</v>
      </c>
      <c r="M130" s="362"/>
      <c r="N130" s="351" t="s">
        <v>914</v>
      </c>
      <c r="O130" s="352"/>
      <c r="P130" s="38" t="s">
        <v>2565</v>
      </c>
      <c r="Q130" s="8" t="s">
        <v>890</v>
      </c>
      <c r="R130" s="19" t="s">
        <v>923</v>
      </c>
      <c r="S130" s="19">
        <v>0</v>
      </c>
      <c r="T130" s="19" t="s">
        <v>6988</v>
      </c>
      <c r="U130" s="19">
        <v>1</v>
      </c>
      <c r="V130" s="19">
        <v>15</v>
      </c>
      <c r="W130" s="18" t="s">
        <v>2637</v>
      </c>
    </row>
    <row r="131" spans="1:23" ht="30.75" customHeight="1" x14ac:dyDescent="0.25">
      <c r="A131" s="11" t="s">
        <v>4391</v>
      </c>
      <c r="B131" s="9" t="s">
        <v>3690</v>
      </c>
      <c r="C131" s="10">
        <v>42213</v>
      </c>
      <c r="D131" s="8" t="s">
        <v>927</v>
      </c>
      <c r="E131" s="16" t="s">
        <v>12</v>
      </c>
      <c r="F131" s="8">
        <v>44</v>
      </c>
      <c r="G131" s="8" t="s">
        <v>36</v>
      </c>
      <c r="H131" s="19" t="s">
        <v>924</v>
      </c>
      <c r="I131" s="9" t="s">
        <v>2987</v>
      </c>
      <c r="J131" s="9"/>
      <c r="K131" s="8">
        <v>69382889</v>
      </c>
      <c r="L131" s="361">
        <v>3</v>
      </c>
      <c r="M131" s="362"/>
      <c r="N131" s="351" t="s">
        <v>914</v>
      </c>
      <c r="O131" s="352"/>
      <c r="P131" s="38" t="s">
        <v>2565</v>
      </c>
      <c r="Q131" s="8" t="s">
        <v>6129</v>
      </c>
      <c r="R131" s="19" t="s">
        <v>849</v>
      </c>
      <c r="S131" s="19">
        <v>1</v>
      </c>
      <c r="T131" s="19">
        <v>13</v>
      </c>
      <c r="U131" s="19">
        <v>0</v>
      </c>
      <c r="V131" s="19" t="s">
        <v>6988</v>
      </c>
      <c r="W131" s="18" t="s">
        <v>1253</v>
      </c>
    </row>
    <row r="132" spans="1:23" ht="30.75" customHeight="1" x14ac:dyDescent="0.25">
      <c r="A132" s="11" t="s">
        <v>4393</v>
      </c>
      <c r="B132" s="9" t="s">
        <v>3692</v>
      </c>
      <c r="C132" s="10">
        <v>42221</v>
      </c>
      <c r="D132" s="8" t="s">
        <v>937</v>
      </c>
      <c r="E132" s="16" t="s">
        <v>12</v>
      </c>
      <c r="F132" s="8">
        <v>34</v>
      </c>
      <c r="G132" s="8" t="s">
        <v>36</v>
      </c>
      <c r="H132" s="45" t="s">
        <v>5357</v>
      </c>
      <c r="I132" s="8" t="s">
        <v>2995</v>
      </c>
      <c r="J132" s="83" t="s">
        <v>6563</v>
      </c>
      <c r="K132" s="8">
        <v>97872575</v>
      </c>
      <c r="L132" s="361">
        <v>4</v>
      </c>
      <c r="M132" s="362"/>
      <c r="N132" s="351" t="s">
        <v>914</v>
      </c>
      <c r="O132" s="352"/>
      <c r="P132" s="38" t="s">
        <v>1548</v>
      </c>
      <c r="Q132" s="8" t="s">
        <v>1585</v>
      </c>
      <c r="R132" s="19" t="s">
        <v>934</v>
      </c>
      <c r="S132" s="19">
        <v>1</v>
      </c>
      <c r="T132" s="19">
        <v>2</v>
      </c>
      <c r="U132" s="19">
        <v>1</v>
      </c>
      <c r="V132" s="19">
        <v>4</v>
      </c>
      <c r="W132" s="18" t="s">
        <v>1253</v>
      </c>
    </row>
    <row r="133" spans="1:23" ht="30.75" customHeight="1" x14ac:dyDescent="0.25">
      <c r="A133" s="11" t="s">
        <v>4394</v>
      </c>
      <c r="B133" s="9" t="s">
        <v>3693</v>
      </c>
      <c r="C133" s="10">
        <v>42231</v>
      </c>
      <c r="D133" s="8" t="s">
        <v>938</v>
      </c>
      <c r="E133" s="16" t="s">
        <v>12</v>
      </c>
      <c r="F133" s="8">
        <v>53</v>
      </c>
      <c r="G133" s="8" t="s">
        <v>36</v>
      </c>
      <c r="H133" s="19" t="s">
        <v>935</v>
      </c>
      <c r="I133" s="8" t="s">
        <v>2995</v>
      </c>
      <c r="J133" s="8"/>
      <c r="K133" s="8">
        <v>95105955</v>
      </c>
      <c r="L133" s="361">
        <v>4</v>
      </c>
      <c r="M133" s="362"/>
      <c r="N133" s="355" t="s">
        <v>916</v>
      </c>
      <c r="O133" s="356"/>
      <c r="P133" s="38" t="s">
        <v>2565</v>
      </c>
      <c r="Q133" s="8" t="s">
        <v>6129</v>
      </c>
      <c r="R133" s="19" t="s">
        <v>936</v>
      </c>
      <c r="S133" s="19">
        <v>2</v>
      </c>
      <c r="T133" s="19" t="s">
        <v>7032</v>
      </c>
      <c r="U133" s="19">
        <v>0</v>
      </c>
      <c r="V133" s="19" t="s">
        <v>6988</v>
      </c>
      <c r="W133" s="18" t="s">
        <v>2641</v>
      </c>
    </row>
    <row r="134" spans="1:23" ht="30.75" customHeight="1" x14ac:dyDescent="0.25">
      <c r="A134" s="11" t="s">
        <v>4397</v>
      </c>
      <c r="B134" s="9" t="s">
        <v>3696</v>
      </c>
      <c r="C134" s="10">
        <v>42236</v>
      </c>
      <c r="D134" s="8" t="s">
        <v>949</v>
      </c>
      <c r="E134" s="16" t="s">
        <v>12</v>
      </c>
      <c r="F134" s="8">
        <v>53</v>
      </c>
      <c r="G134" s="8" t="s">
        <v>36</v>
      </c>
      <c r="H134" s="19" t="s">
        <v>950</v>
      </c>
      <c r="I134" s="8" t="s">
        <v>2995</v>
      </c>
      <c r="J134" s="8"/>
      <c r="K134" s="8">
        <v>97418763</v>
      </c>
      <c r="L134" s="361">
        <v>3</v>
      </c>
      <c r="M134" s="362"/>
      <c r="N134" s="353" t="s">
        <v>951</v>
      </c>
      <c r="O134" s="354"/>
      <c r="P134" s="38" t="s">
        <v>2565</v>
      </c>
      <c r="Q134" s="8" t="s">
        <v>132</v>
      </c>
      <c r="R134" s="19" t="s">
        <v>952</v>
      </c>
      <c r="S134" s="19">
        <v>1</v>
      </c>
      <c r="T134" s="19">
        <v>11</v>
      </c>
      <c r="U134" s="19">
        <v>0</v>
      </c>
      <c r="V134" s="19" t="s">
        <v>6988</v>
      </c>
      <c r="W134" s="18" t="s">
        <v>2637</v>
      </c>
    </row>
    <row r="135" spans="1:23" ht="30.75" customHeight="1" x14ac:dyDescent="0.25">
      <c r="A135" s="11" t="s">
        <v>4398</v>
      </c>
      <c r="B135" s="9" t="s">
        <v>3697</v>
      </c>
      <c r="C135" s="10">
        <v>42236</v>
      </c>
      <c r="D135" s="8" t="s">
        <v>958</v>
      </c>
      <c r="E135" s="16" t="s">
        <v>12</v>
      </c>
      <c r="F135" s="8">
        <v>36</v>
      </c>
      <c r="G135" s="8" t="s">
        <v>36</v>
      </c>
      <c r="H135" s="19" t="s">
        <v>6027</v>
      </c>
      <c r="I135" s="8" t="s">
        <v>2995</v>
      </c>
      <c r="J135" s="8"/>
      <c r="K135" s="8">
        <v>64867041</v>
      </c>
      <c r="L135" s="350">
        <v>6</v>
      </c>
      <c r="M135" s="350"/>
      <c r="N135" s="355" t="s">
        <v>916</v>
      </c>
      <c r="O135" s="356"/>
      <c r="P135" s="38" t="s">
        <v>1525</v>
      </c>
      <c r="Q135" s="8" t="s">
        <v>6128</v>
      </c>
      <c r="R135" s="19" t="s">
        <v>953</v>
      </c>
      <c r="S135" s="19">
        <v>3</v>
      </c>
      <c r="T135" s="19" t="s">
        <v>7033</v>
      </c>
      <c r="U135" s="19">
        <v>0</v>
      </c>
      <c r="V135" s="19" t="s">
        <v>6988</v>
      </c>
      <c r="W135" s="18" t="s">
        <v>2637</v>
      </c>
    </row>
    <row r="136" spans="1:23" ht="30.75" customHeight="1" x14ac:dyDescent="0.25">
      <c r="A136" s="11" t="s">
        <v>4399</v>
      </c>
      <c r="B136" s="9" t="s">
        <v>3698</v>
      </c>
      <c r="C136" s="10" t="s">
        <v>6395</v>
      </c>
      <c r="D136" s="8" t="s">
        <v>959</v>
      </c>
      <c r="E136" s="16" t="s">
        <v>7150</v>
      </c>
      <c r="F136" s="8">
        <v>49</v>
      </c>
      <c r="G136" s="8" t="s">
        <v>36</v>
      </c>
      <c r="H136" s="19" t="s">
        <v>954</v>
      </c>
      <c r="I136" s="8" t="s">
        <v>2995</v>
      </c>
      <c r="J136" s="8"/>
      <c r="K136" s="8">
        <v>97357512</v>
      </c>
      <c r="L136" s="361">
        <v>4</v>
      </c>
      <c r="M136" s="362"/>
      <c r="N136" s="351" t="s">
        <v>918</v>
      </c>
      <c r="O136" s="352"/>
      <c r="P136" s="38" t="s">
        <v>2565</v>
      </c>
      <c r="Q136" s="8" t="s">
        <v>6128</v>
      </c>
      <c r="R136" s="19" t="s">
        <v>955</v>
      </c>
      <c r="S136" s="19">
        <v>1</v>
      </c>
      <c r="T136" s="19">
        <v>4</v>
      </c>
      <c r="U136" s="19">
        <v>2</v>
      </c>
      <c r="V136" s="19" t="s">
        <v>7034</v>
      </c>
      <c r="W136" s="18" t="s">
        <v>2637</v>
      </c>
    </row>
    <row r="137" spans="1:23" ht="30.75" customHeight="1" x14ac:dyDescent="0.25">
      <c r="A137" s="11" t="s">
        <v>4402</v>
      </c>
      <c r="B137" s="9" t="s">
        <v>3701</v>
      </c>
      <c r="C137" s="10">
        <v>42249</v>
      </c>
      <c r="D137" s="8" t="s">
        <v>968</v>
      </c>
      <c r="E137" s="16" t="s">
        <v>231</v>
      </c>
      <c r="F137" s="8">
        <v>45</v>
      </c>
      <c r="G137" s="8" t="s">
        <v>36</v>
      </c>
      <c r="H137" s="84" t="s">
        <v>2990</v>
      </c>
      <c r="I137" s="8" t="s">
        <v>2995</v>
      </c>
      <c r="J137" s="8"/>
      <c r="K137" s="8">
        <v>92859258</v>
      </c>
      <c r="L137" s="361">
        <v>3</v>
      </c>
      <c r="M137" s="362"/>
      <c r="N137" s="355" t="s">
        <v>916</v>
      </c>
      <c r="O137" s="356"/>
      <c r="P137" s="38" t="s">
        <v>2565</v>
      </c>
      <c r="Q137" s="8" t="s">
        <v>6128</v>
      </c>
      <c r="R137" s="19" t="s">
        <v>966</v>
      </c>
      <c r="S137" s="19">
        <v>2</v>
      </c>
      <c r="T137" s="19" t="s">
        <v>7035</v>
      </c>
      <c r="U137" s="19">
        <v>0</v>
      </c>
      <c r="V137" s="19" t="s">
        <v>6988</v>
      </c>
      <c r="W137" s="18" t="s">
        <v>2641</v>
      </c>
    </row>
    <row r="138" spans="1:23" ht="30.75" customHeight="1" x14ac:dyDescent="0.25">
      <c r="A138" s="11" t="s">
        <v>4403</v>
      </c>
      <c r="B138" s="9" t="s">
        <v>3702</v>
      </c>
      <c r="C138" s="10">
        <v>42249</v>
      </c>
      <c r="D138" s="8" t="s">
        <v>969</v>
      </c>
      <c r="E138" s="16" t="s">
        <v>231</v>
      </c>
      <c r="F138" s="8">
        <v>59</v>
      </c>
      <c r="G138" s="8" t="s">
        <v>36</v>
      </c>
      <c r="H138" s="84" t="s">
        <v>2991</v>
      </c>
      <c r="I138" s="8" t="s">
        <v>3018</v>
      </c>
      <c r="J138" s="8"/>
      <c r="K138" s="8">
        <v>62531398</v>
      </c>
      <c r="L138" s="361">
        <v>4</v>
      </c>
      <c r="M138" s="362"/>
      <c r="N138" s="351" t="s">
        <v>914</v>
      </c>
      <c r="O138" s="352"/>
      <c r="P138" s="38" t="s">
        <v>2565</v>
      </c>
      <c r="Q138" s="8" t="s">
        <v>890</v>
      </c>
      <c r="R138" s="19" t="s">
        <v>967</v>
      </c>
      <c r="S138" s="19">
        <v>1</v>
      </c>
      <c r="T138" s="19">
        <v>14</v>
      </c>
      <c r="U138" s="19">
        <v>2</v>
      </c>
      <c r="V138" s="19" t="s">
        <v>7036</v>
      </c>
      <c r="W138" s="18" t="s">
        <v>2641</v>
      </c>
    </row>
    <row r="139" spans="1:23" ht="30.75" customHeight="1" x14ac:dyDescent="0.25">
      <c r="A139" s="11" t="s">
        <v>4406</v>
      </c>
      <c r="B139" s="9" t="s">
        <v>3705</v>
      </c>
      <c r="C139" s="10">
        <v>42283</v>
      </c>
      <c r="D139" s="8" t="s">
        <v>995</v>
      </c>
      <c r="E139" s="16" t="s">
        <v>7150</v>
      </c>
      <c r="F139" s="8">
        <v>51</v>
      </c>
      <c r="G139" s="8" t="s">
        <v>36</v>
      </c>
      <c r="H139" s="19" t="s">
        <v>991</v>
      </c>
      <c r="I139" s="8" t="s">
        <v>2995</v>
      </c>
      <c r="J139" s="8"/>
      <c r="K139" s="8">
        <v>67417781</v>
      </c>
      <c r="L139" s="361">
        <v>2</v>
      </c>
      <c r="M139" s="362"/>
      <c r="N139" s="353" t="s">
        <v>915</v>
      </c>
      <c r="O139" s="354"/>
      <c r="P139" s="38" t="s">
        <v>2565</v>
      </c>
      <c r="Q139" s="8" t="s">
        <v>890</v>
      </c>
      <c r="R139" s="19" t="s">
        <v>992</v>
      </c>
      <c r="S139" s="19">
        <v>0</v>
      </c>
      <c r="T139" s="19" t="s">
        <v>6988</v>
      </c>
      <c r="U139" s="19">
        <v>1</v>
      </c>
      <c r="V139" s="19">
        <v>6</v>
      </c>
      <c r="W139" s="18" t="s">
        <v>2637</v>
      </c>
    </row>
    <row r="140" spans="1:23" ht="30.75" customHeight="1" x14ac:dyDescent="0.25">
      <c r="A140" s="11" t="s">
        <v>4407</v>
      </c>
      <c r="B140" s="9" t="s">
        <v>3706</v>
      </c>
      <c r="C140" s="10">
        <v>42280</v>
      </c>
      <c r="D140" s="8" t="s">
        <v>996</v>
      </c>
      <c r="E140" s="16" t="s">
        <v>7150</v>
      </c>
      <c r="F140" s="8">
        <v>54</v>
      </c>
      <c r="G140" s="8" t="s">
        <v>36</v>
      </c>
      <c r="H140" s="19" t="s">
        <v>993</v>
      </c>
      <c r="I140" s="8" t="s">
        <v>3001</v>
      </c>
      <c r="J140" s="8"/>
      <c r="K140" s="8">
        <v>96560337</v>
      </c>
      <c r="L140" s="361">
        <v>2</v>
      </c>
      <c r="M140" s="362"/>
      <c r="N140" s="351" t="s">
        <v>914</v>
      </c>
      <c r="O140" s="352"/>
      <c r="P140" s="38" t="s">
        <v>2565</v>
      </c>
      <c r="Q140" s="8" t="s">
        <v>890</v>
      </c>
      <c r="R140" s="19" t="s">
        <v>994</v>
      </c>
      <c r="S140" s="19">
        <v>0</v>
      </c>
      <c r="T140" s="19" t="s">
        <v>6988</v>
      </c>
      <c r="U140" s="19">
        <v>1</v>
      </c>
      <c r="V140" s="19">
        <v>11</v>
      </c>
      <c r="W140" s="18" t="s">
        <v>2641</v>
      </c>
    </row>
    <row r="141" spans="1:23" ht="30.75" customHeight="1" x14ac:dyDescent="0.25">
      <c r="A141" s="11" t="s">
        <v>4408</v>
      </c>
      <c r="B141" s="9" t="s">
        <v>3707</v>
      </c>
      <c r="C141" s="10">
        <v>42286</v>
      </c>
      <c r="D141" s="8" t="s">
        <v>998</v>
      </c>
      <c r="E141" s="16" t="s">
        <v>7152</v>
      </c>
      <c r="F141" s="8">
        <v>50</v>
      </c>
      <c r="G141" s="8" t="s">
        <v>36</v>
      </c>
      <c r="H141" s="19" t="s">
        <v>6467</v>
      </c>
      <c r="I141" s="8" t="s">
        <v>3001</v>
      </c>
      <c r="J141" s="8"/>
      <c r="K141" s="8">
        <v>90531983</v>
      </c>
      <c r="L141" s="361">
        <v>3</v>
      </c>
      <c r="M141" s="362"/>
      <c r="N141" s="351" t="s">
        <v>947</v>
      </c>
      <c r="O141" s="352"/>
      <c r="P141" s="38" t="s">
        <v>2565</v>
      </c>
      <c r="Q141" s="8" t="s">
        <v>890</v>
      </c>
      <c r="R141" s="19" t="s">
        <v>999</v>
      </c>
      <c r="S141" s="19">
        <v>1</v>
      </c>
      <c r="T141" s="19">
        <v>14</v>
      </c>
      <c r="U141" s="19">
        <v>1</v>
      </c>
      <c r="V141" s="19">
        <v>5</v>
      </c>
      <c r="W141" s="18" t="s">
        <v>2635</v>
      </c>
    </row>
    <row r="142" spans="1:23" ht="30.75" customHeight="1" x14ac:dyDescent="0.25">
      <c r="A142" s="11" t="s">
        <v>4409</v>
      </c>
      <c r="B142" s="9" t="s">
        <v>3708</v>
      </c>
      <c r="C142" s="10">
        <v>42290</v>
      </c>
      <c r="D142" s="8" t="s">
        <v>1000</v>
      </c>
      <c r="E142" s="20" t="s">
        <v>7150</v>
      </c>
      <c r="F142" s="8">
        <v>54</v>
      </c>
      <c r="G142" s="8" t="s">
        <v>36</v>
      </c>
      <c r="H142" s="19" t="s">
        <v>5405</v>
      </c>
      <c r="I142" s="8" t="s">
        <v>2993</v>
      </c>
      <c r="J142" s="8"/>
      <c r="K142" s="8">
        <v>53736895</v>
      </c>
      <c r="L142" s="350">
        <v>3</v>
      </c>
      <c r="M142" s="350"/>
      <c r="N142" s="353" t="s">
        <v>915</v>
      </c>
      <c r="O142" s="354"/>
      <c r="P142" s="38" t="s">
        <v>1525</v>
      </c>
      <c r="Q142" s="8" t="s">
        <v>890</v>
      </c>
      <c r="R142" s="19" t="s">
        <v>1002</v>
      </c>
      <c r="S142" s="19">
        <v>1</v>
      </c>
      <c r="T142" s="19">
        <v>8</v>
      </c>
      <c r="U142" s="19">
        <v>1</v>
      </c>
      <c r="V142" s="19">
        <v>12</v>
      </c>
      <c r="W142" s="18" t="s">
        <v>2648</v>
      </c>
    </row>
    <row r="143" spans="1:23" ht="30.75" customHeight="1" x14ac:dyDescent="0.25">
      <c r="A143" s="11" t="s">
        <v>4410</v>
      </c>
      <c r="B143" s="9" t="s">
        <v>3709</v>
      </c>
      <c r="C143" s="10">
        <v>42290</v>
      </c>
      <c r="D143" s="8" t="s">
        <v>1003</v>
      </c>
      <c r="E143" s="20" t="s">
        <v>7150</v>
      </c>
      <c r="F143" s="8">
        <v>43</v>
      </c>
      <c r="G143" s="8" t="s">
        <v>36</v>
      </c>
      <c r="H143" s="19" t="s">
        <v>5402</v>
      </c>
      <c r="I143" s="8" t="s">
        <v>2993</v>
      </c>
      <c r="J143" s="8"/>
      <c r="K143" s="8">
        <v>57126451</v>
      </c>
      <c r="L143" s="350">
        <v>2</v>
      </c>
      <c r="M143" s="350"/>
      <c r="N143" s="353" t="s">
        <v>915</v>
      </c>
      <c r="O143" s="354"/>
      <c r="P143" s="19" t="s">
        <v>1165</v>
      </c>
      <c r="Q143" s="8" t="s">
        <v>6128</v>
      </c>
      <c r="R143" s="19" t="s">
        <v>1004</v>
      </c>
      <c r="S143" s="19">
        <v>1</v>
      </c>
      <c r="T143" s="19">
        <v>10</v>
      </c>
      <c r="U143" s="19">
        <v>0</v>
      </c>
      <c r="V143" s="19" t="s">
        <v>6988</v>
      </c>
      <c r="W143" s="18" t="s">
        <v>2648</v>
      </c>
    </row>
    <row r="144" spans="1:23" ht="30.75" customHeight="1" x14ac:dyDescent="0.25">
      <c r="A144" s="11" t="s">
        <v>4411</v>
      </c>
      <c r="B144" s="9" t="s">
        <v>3710</v>
      </c>
      <c r="C144" s="10">
        <v>42292</v>
      </c>
      <c r="D144" s="8" t="s">
        <v>1010</v>
      </c>
      <c r="E144" s="20" t="s">
        <v>7150</v>
      </c>
      <c r="F144" s="8">
        <v>48</v>
      </c>
      <c r="G144" s="8" t="s">
        <v>36</v>
      </c>
      <c r="H144" s="45" t="s">
        <v>6736</v>
      </c>
      <c r="I144" s="8" t="s">
        <v>2993</v>
      </c>
      <c r="J144" s="83" t="s">
        <v>6561</v>
      </c>
      <c r="K144" s="8">
        <v>59351073</v>
      </c>
      <c r="L144" s="350">
        <v>3</v>
      </c>
      <c r="M144" s="350"/>
      <c r="N144" s="355" t="s">
        <v>916</v>
      </c>
      <c r="O144" s="356"/>
      <c r="P144" s="19" t="s">
        <v>1165</v>
      </c>
      <c r="Q144" s="8" t="s">
        <v>890</v>
      </c>
      <c r="R144" s="19" t="s">
        <v>1008</v>
      </c>
      <c r="S144" s="19">
        <v>2</v>
      </c>
      <c r="T144" s="19" t="s">
        <v>7037</v>
      </c>
      <c r="U144" s="19">
        <v>0</v>
      </c>
      <c r="V144" s="19" t="s">
        <v>6988</v>
      </c>
      <c r="W144" s="18" t="s">
        <v>2637</v>
      </c>
    </row>
    <row r="145" spans="1:23" ht="30.75" customHeight="1" x14ac:dyDescent="0.25">
      <c r="A145" s="11" t="s">
        <v>4412</v>
      </c>
      <c r="B145" s="9" t="s">
        <v>3711</v>
      </c>
      <c r="C145" s="10">
        <v>42292</v>
      </c>
      <c r="D145" s="8" t="s">
        <v>1011</v>
      </c>
      <c r="E145" s="20" t="s">
        <v>12</v>
      </c>
      <c r="F145" s="8">
        <v>37</v>
      </c>
      <c r="G145" s="8" t="s">
        <v>36</v>
      </c>
      <c r="H145" s="19" t="s">
        <v>6468</v>
      </c>
      <c r="I145" s="8" t="s">
        <v>2993</v>
      </c>
      <c r="J145" s="8"/>
      <c r="K145" s="8">
        <v>93352284</v>
      </c>
      <c r="L145" s="350">
        <v>4</v>
      </c>
      <c r="M145" s="350"/>
      <c r="N145" s="355" t="s">
        <v>916</v>
      </c>
      <c r="O145" s="356"/>
      <c r="P145" s="38" t="s">
        <v>2565</v>
      </c>
      <c r="Q145" s="8" t="s">
        <v>6135</v>
      </c>
      <c r="R145" s="19" t="s">
        <v>1009</v>
      </c>
      <c r="S145" s="19">
        <v>2</v>
      </c>
      <c r="T145" s="19" t="s">
        <v>7038</v>
      </c>
      <c r="U145" s="19">
        <v>0</v>
      </c>
      <c r="V145" s="19" t="s">
        <v>6988</v>
      </c>
      <c r="W145" s="18" t="s">
        <v>2637</v>
      </c>
    </row>
    <row r="146" spans="1:23" ht="30.75" customHeight="1" x14ac:dyDescent="0.25">
      <c r="A146" s="11" t="s">
        <v>4413</v>
      </c>
      <c r="B146" s="9" t="s">
        <v>3712</v>
      </c>
      <c r="C146" s="10">
        <v>42293</v>
      </c>
      <c r="D146" s="8" t="s">
        <v>1018</v>
      </c>
      <c r="E146" s="20" t="s">
        <v>12</v>
      </c>
      <c r="F146" s="8">
        <v>38</v>
      </c>
      <c r="G146" s="8" t="s">
        <v>36</v>
      </c>
      <c r="H146" s="19" t="s">
        <v>1012</v>
      </c>
      <c r="I146" s="8" t="s">
        <v>2993</v>
      </c>
      <c r="J146" s="8"/>
      <c r="K146" s="8">
        <v>65339880</v>
      </c>
      <c r="L146" s="350">
        <v>5</v>
      </c>
      <c r="M146" s="350"/>
      <c r="N146" s="355" t="s">
        <v>916</v>
      </c>
      <c r="O146" s="356"/>
      <c r="P146" s="38" t="s">
        <v>2565</v>
      </c>
      <c r="Q146" s="8" t="s">
        <v>132</v>
      </c>
      <c r="R146" s="19" t="s">
        <v>1017</v>
      </c>
      <c r="S146" s="19">
        <v>2</v>
      </c>
      <c r="T146" s="19" t="s">
        <v>7039</v>
      </c>
      <c r="U146" s="19">
        <v>0</v>
      </c>
      <c r="V146" s="19" t="s">
        <v>6988</v>
      </c>
      <c r="W146" s="18" t="s">
        <v>2635</v>
      </c>
    </row>
    <row r="147" spans="1:23" ht="30.75" customHeight="1" x14ac:dyDescent="0.25">
      <c r="A147" s="11" t="s">
        <v>4414</v>
      </c>
      <c r="B147" s="9" t="s">
        <v>3713</v>
      </c>
      <c r="C147" s="10">
        <v>42293</v>
      </c>
      <c r="D147" s="8" t="s">
        <v>1020</v>
      </c>
      <c r="E147" s="20" t="s">
        <v>12</v>
      </c>
      <c r="F147" s="8">
        <v>37</v>
      </c>
      <c r="G147" s="8" t="s">
        <v>36</v>
      </c>
      <c r="H147" s="19" t="s">
        <v>1015</v>
      </c>
      <c r="I147" s="8" t="s">
        <v>2993</v>
      </c>
      <c r="J147" s="8"/>
      <c r="K147" s="8">
        <v>60342746</v>
      </c>
      <c r="L147" s="350">
        <v>3</v>
      </c>
      <c r="M147" s="350"/>
      <c r="N147" s="351" t="s">
        <v>914</v>
      </c>
      <c r="O147" s="352"/>
      <c r="P147" s="38" t="s">
        <v>1550</v>
      </c>
      <c r="Q147" s="8" t="s">
        <v>6145</v>
      </c>
      <c r="R147" s="19" t="s">
        <v>1016</v>
      </c>
      <c r="S147" s="19">
        <v>1</v>
      </c>
      <c r="T147" s="19">
        <v>1</v>
      </c>
      <c r="U147" s="19">
        <v>0</v>
      </c>
      <c r="V147" s="19" t="s">
        <v>6988</v>
      </c>
      <c r="W147" s="19" t="s">
        <v>2635</v>
      </c>
    </row>
    <row r="148" spans="1:23" ht="30.75" customHeight="1" x14ac:dyDescent="0.25">
      <c r="A148" s="11" t="s">
        <v>4415</v>
      </c>
      <c r="B148" s="9" t="s">
        <v>3714</v>
      </c>
      <c r="C148" s="10">
        <v>42303</v>
      </c>
      <c r="D148" s="8" t="s">
        <v>1028</v>
      </c>
      <c r="E148" s="20" t="s">
        <v>12</v>
      </c>
      <c r="F148" s="8">
        <v>41</v>
      </c>
      <c r="G148" s="8" t="s">
        <v>36</v>
      </c>
      <c r="H148" s="84" t="s">
        <v>6737</v>
      </c>
      <c r="I148" s="8" t="s">
        <v>2995</v>
      </c>
      <c r="J148" s="8"/>
      <c r="K148" s="8">
        <v>55313998</v>
      </c>
      <c r="L148" s="350">
        <v>3</v>
      </c>
      <c r="M148" s="350"/>
      <c r="N148" s="353" t="s">
        <v>1024</v>
      </c>
      <c r="O148" s="354"/>
      <c r="P148" s="38" t="s">
        <v>1207</v>
      </c>
      <c r="Q148" s="8" t="s">
        <v>6128</v>
      </c>
      <c r="R148" s="19" t="s">
        <v>1025</v>
      </c>
      <c r="S148" s="19">
        <v>1</v>
      </c>
      <c r="T148" s="19">
        <v>10</v>
      </c>
      <c r="U148" s="19">
        <v>0</v>
      </c>
      <c r="V148" s="19" t="s">
        <v>6988</v>
      </c>
      <c r="W148" s="18" t="s">
        <v>2638</v>
      </c>
    </row>
    <row r="149" spans="1:23" ht="30.75" customHeight="1" x14ac:dyDescent="0.25">
      <c r="A149" s="11" t="s">
        <v>4416</v>
      </c>
      <c r="B149" s="9" t="s">
        <v>3715</v>
      </c>
      <c r="C149" s="10">
        <v>42303</v>
      </c>
      <c r="D149" s="8" t="s">
        <v>1026</v>
      </c>
      <c r="E149" s="20" t="s">
        <v>12</v>
      </c>
      <c r="F149" s="8">
        <v>50</v>
      </c>
      <c r="G149" s="8" t="s">
        <v>36</v>
      </c>
      <c r="H149" s="45" t="s">
        <v>6049</v>
      </c>
      <c r="I149" s="8" t="s">
        <v>2995</v>
      </c>
      <c r="J149" s="83" t="s">
        <v>6563</v>
      </c>
      <c r="K149" s="8">
        <v>51339404</v>
      </c>
      <c r="L149" s="361">
        <v>5</v>
      </c>
      <c r="M149" s="362"/>
      <c r="N149" s="351" t="s">
        <v>914</v>
      </c>
      <c r="O149" s="352"/>
      <c r="P149" s="38" t="s">
        <v>1544</v>
      </c>
      <c r="Q149" s="8" t="s">
        <v>6128</v>
      </c>
      <c r="R149" s="19" t="s">
        <v>1027</v>
      </c>
      <c r="S149" s="19">
        <v>0</v>
      </c>
      <c r="T149" s="19" t="s">
        <v>6988</v>
      </c>
      <c r="U149" s="19">
        <v>3</v>
      </c>
      <c r="V149" s="19" t="s">
        <v>7040</v>
      </c>
      <c r="W149" s="18" t="s">
        <v>2638</v>
      </c>
    </row>
    <row r="150" spans="1:23" ht="30.75" customHeight="1" x14ac:dyDescent="0.25">
      <c r="A150" s="11" t="s">
        <v>4417</v>
      </c>
      <c r="B150" s="9" t="s">
        <v>3716</v>
      </c>
      <c r="C150" s="10">
        <v>42307</v>
      </c>
      <c r="D150" s="8" t="s">
        <v>1039</v>
      </c>
      <c r="E150" s="20" t="s">
        <v>12</v>
      </c>
      <c r="F150" s="8">
        <v>55</v>
      </c>
      <c r="G150" s="8" t="s">
        <v>36</v>
      </c>
      <c r="H150" s="19" t="s">
        <v>1034</v>
      </c>
      <c r="I150" s="8" t="s">
        <v>2995</v>
      </c>
      <c r="J150" s="8"/>
      <c r="K150" s="8">
        <v>98384636</v>
      </c>
      <c r="L150" s="361">
        <v>3</v>
      </c>
      <c r="M150" s="362"/>
      <c r="N150" s="351" t="s">
        <v>914</v>
      </c>
      <c r="O150" s="352"/>
      <c r="P150" s="38" t="s">
        <v>2565</v>
      </c>
      <c r="Q150" s="8" t="s">
        <v>132</v>
      </c>
      <c r="R150" s="19" t="s">
        <v>1035</v>
      </c>
      <c r="S150" s="19">
        <v>0</v>
      </c>
      <c r="T150" s="19" t="s">
        <v>6988</v>
      </c>
      <c r="U150" s="19">
        <v>1</v>
      </c>
      <c r="V150" s="19">
        <v>13</v>
      </c>
      <c r="W150" s="18" t="s">
        <v>2637</v>
      </c>
    </row>
    <row r="151" spans="1:23" ht="30.75" customHeight="1" x14ac:dyDescent="0.25">
      <c r="A151" s="11" t="s">
        <v>4419</v>
      </c>
      <c r="B151" s="9" t="s">
        <v>3719</v>
      </c>
      <c r="C151" s="3">
        <v>42318</v>
      </c>
      <c r="D151" s="10" t="s">
        <v>1045</v>
      </c>
      <c r="E151" s="20" t="s">
        <v>12</v>
      </c>
      <c r="F151" s="8">
        <v>47</v>
      </c>
      <c r="G151" s="8" t="s">
        <v>36</v>
      </c>
      <c r="H151" s="19" t="s">
        <v>5020</v>
      </c>
      <c r="I151" s="8" t="s">
        <v>2987</v>
      </c>
      <c r="J151" s="8"/>
      <c r="K151" s="8">
        <v>66728845</v>
      </c>
      <c r="L151" s="361">
        <v>4</v>
      </c>
      <c r="M151" s="362"/>
      <c r="N151" s="351" t="s">
        <v>914</v>
      </c>
      <c r="O151" s="352"/>
      <c r="P151" s="38" t="s">
        <v>2565</v>
      </c>
      <c r="Q151" s="8" t="s">
        <v>6129</v>
      </c>
      <c r="R151" s="19" t="s">
        <v>1046</v>
      </c>
      <c r="S151" s="19">
        <v>1</v>
      </c>
      <c r="T151" s="19" t="s">
        <v>7041</v>
      </c>
      <c r="U151" s="19">
        <v>1</v>
      </c>
      <c r="V151" s="19" t="s">
        <v>7041</v>
      </c>
      <c r="W151" s="19" t="s">
        <v>2638</v>
      </c>
    </row>
    <row r="152" spans="1:23" ht="30.75" customHeight="1" x14ac:dyDescent="0.25">
      <c r="A152" s="11" t="s">
        <v>4421</v>
      </c>
      <c r="B152" s="9" t="s">
        <v>3720</v>
      </c>
      <c r="C152" s="10">
        <v>42303</v>
      </c>
      <c r="D152" s="10" t="s">
        <v>1047</v>
      </c>
      <c r="E152" s="8" t="s">
        <v>12</v>
      </c>
      <c r="F152" s="8">
        <v>50</v>
      </c>
      <c r="G152" s="8" t="s">
        <v>36</v>
      </c>
      <c r="H152" s="84" t="s">
        <v>6738</v>
      </c>
      <c r="I152" s="8" t="s">
        <v>2987</v>
      </c>
      <c r="J152" s="8"/>
      <c r="K152" s="8">
        <v>94359890</v>
      </c>
      <c r="L152" s="350">
        <v>4</v>
      </c>
      <c r="M152" s="350"/>
      <c r="N152" s="351" t="s">
        <v>914</v>
      </c>
      <c r="O152" s="352"/>
      <c r="P152" s="38" t="s">
        <v>2565</v>
      </c>
      <c r="Q152" s="8" t="s">
        <v>6141</v>
      </c>
      <c r="R152" s="19" t="s">
        <v>1048</v>
      </c>
      <c r="S152" s="19">
        <v>1</v>
      </c>
      <c r="T152" s="19">
        <v>12</v>
      </c>
      <c r="U152" s="19">
        <v>1</v>
      </c>
      <c r="V152" s="19">
        <v>6</v>
      </c>
      <c r="W152" s="18" t="s">
        <v>1254</v>
      </c>
    </row>
    <row r="153" spans="1:23" ht="30.75" customHeight="1" x14ac:dyDescent="0.25">
      <c r="A153" s="11" t="s">
        <v>4425</v>
      </c>
      <c r="B153" s="9" t="s">
        <v>3988</v>
      </c>
      <c r="C153" s="10">
        <v>42333</v>
      </c>
      <c r="D153" s="8" t="s">
        <v>1058</v>
      </c>
      <c r="E153" s="8" t="s">
        <v>7152</v>
      </c>
      <c r="F153" s="8">
        <v>42</v>
      </c>
      <c r="G153" s="8" t="s">
        <v>36</v>
      </c>
      <c r="H153" s="19" t="s">
        <v>2618</v>
      </c>
      <c r="I153" s="8" t="s">
        <v>2993</v>
      </c>
      <c r="J153" s="8"/>
      <c r="K153" s="8">
        <v>52267896</v>
      </c>
      <c r="L153" s="350">
        <v>3</v>
      </c>
      <c r="M153" s="350"/>
      <c r="N153" s="355" t="s">
        <v>1100</v>
      </c>
      <c r="O153" s="356"/>
      <c r="P153" s="38" t="s">
        <v>1544</v>
      </c>
      <c r="Q153" s="8" t="s">
        <v>6128</v>
      </c>
      <c r="R153" s="19" t="s">
        <v>1059</v>
      </c>
      <c r="S153" s="19">
        <v>1</v>
      </c>
      <c r="T153" s="19">
        <v>3</v>
      </c>
      <c r="U153" s="19">
        <v>1</v>
      </c>
      <c r="V153" s="19">
        <v>5</v>
      </c>
      <c r="W153" s="19" t="s">
        <v>2635</v>
      </c>
    </row>
    <row r="154" spans="1:23" ht="30.75" customHeight="1" x14ac:dyDescent="0.25">
      <c r="A154" s="11" t="s">
        <v>4427</v>
      </c>
      <c r="B154" s="9" t="s">
        <v>3725</v>
      </c>
      <c r="C154" s="10">
        <v>42388</v>
      </c>
      <c r="D154" s="8" t="s">
        <v>1082</v>
      </c>
      <c r="E154" s="20" t="s">
        <v>12</v>
      </c>
      <c r="F154" s="8">
        <v>47</v>
      </c>
      <c r="G154" s="8" t="s">
        <v>36</v>
      </c>
      <c r="H154" s="84" t="s">
        <v>6739</v>
      </c>
      <c r="I154" s="8" t="s">
        <v>2995</v>
      </c>
      <c r="J154" s="8"/>
      <c r="K154" s="8">
        <v>59888990</v>
      </c>
      <c r="L154" s="361">
        <v>6</v>
      </c>
      <c r="M154" s="362"/>
      <c r="N154" s="351" t="s">
        <v>914</v>
      </c>
      <c r="O154" s="352"/>
      <c r="P154" s="38" t="s">
        <v>2565</v>
      </c>
      <c r="Q154" s="8" t="s">
        <v>6128</v>
      </c>
      <c r="R154" s="19" t="s">
        <v>1428</v>
      </c>
      <c r="S154" s="19">
        <v>1</v>
      </c>
      <c r="T154" s="19">
        <v>12</v>
      </c>
      <c r="U154" s="19">
        <v>3</v>
      </c>
      <c r="V154" s="19" t="s">
        <v>7042</v>
      </c>
      <c r="W154" s="18" t="s">
        <v>2651</v>
      </c>
    </row>
    <row r="155" spans="1:23" ht="30.75" customHeight="1" x14ac:dyDescent="0.25">
      <c r="A155" s="11" t="s">
        <v>4428</v>
      </c>
      <c r="B155" s="9" t="s">
        <v>3726</v>
      </c>
      <c r="C155" s="10">
        <v>42388</v>
      </c>
      <c r="D155" s="8" t="s">
        <v>1085</v>
      </c>
      <c r="E155" s="20" t="s">
        <v>12</v>
      </c>
      <c r="F155" s="8">
        <v>45</v>
      </c>
      <c r="G155" s="8" t="s">
        <v>36</v>
      </c>
      <c r="H155" s="19" t="s">
        <v>1074</v>
      </c>
      <c r="I155" s="8" t="s">
        <v>2995</v>
      </c>
      <c r="J155" s="8"/>
      <c r="K155" s="8">
        <v>93562769</v>
      </c>
      <c r="L155" s="361">
        <v>5</v>
      </c>
      <c r="M155" s="362"/>
      <c r="N155" s="353" t="s">
        <v>915</v>
      </c>
      <c r="O155" s="354"/>
      <c r="P155" s="38" t="s">
        <v>2565</v>
      </c>
      <c r="Q155" s="8" t="s">
        <v>6128</v>
      </c>
      <c r="R155" s="19" t="s">
        <v>1075</v>
      </c>
      <c r="S155" s="19">
        <v>0</v>
      </c>
      <c r="T155" s="19" t="s">
        <v>6988</v>
      </c>
      <c r="U155" s="19">
        <v>3</v>
      </c>
      <c r="V155" s="19" t="s">
        <v>7043</v>
      </c>
      <c r="W155" s="18" t="s">
        <v>2651</v>
      </c>
    </row>
    <row r="156" spans="1:23" ht="30.75" customHeight="1" x14ac:dyDescent="0.25">
      <c r="A156" s="11" t="s">
        <v>4429</v>
      </c>
      <c r="B156" s="9" t="s">
        <v>3727</v>
      </c>
      <c r="C156" s="10">
        <v>42388</v>
      </c>
      <c r="D156" s="8" t="s">
        <v>1083</v>
      </c>
      <c r="E156" s="20" t="s">
        <v>12</v>
      </c>
      <c r="F156" s="8">
        <v>45</v>
      </c>
      <c r="G156" s="8" t="s">
        <v>36</v>
      </c>
      <c r="H156" s="19" t="s">
        <v>6635</v>
      </c>
      <c r="I156" s="8" t="s">
        <v>2995</v>
      </c>
      <c r="J156" s="8"/>
      <c r="K156" s="8">
        <v>93406853</v>
      </c>
      <c r="L156" s="361">
        <v>4</v>
      </c>
      <c r="M156" s="362"/>
      <c r="N156" s="353" t="s">
        <v>915</v>
      </c>
      <c r="O156" s="354"/>
      <c r="P156" s="38" t="s">
        <v>1525</v>
      </c>
      <c r="Q156" s="8" t="s">
        <v>6129</v>
      </c>
      <c r="R156" s="19" t="s">
        <v>1076</v>
      </c>
      <c r="S156" s="19">
        <v>2</v>
      </c>
      <c r="T156" s="19" t="s">
        <v>7025</v>
      </c>
      <c r="U156" s="19">
        <v>0</v>
      </c>
      <c r="V156" s="19" t="s">
        <v>6988</v>
      </c>
      <c r="W156" s="18" t="s">
        <v>2637</v>
      </c>
    </row>
    <row r="157" spans="1:23" ht="30.75" customHeight="1" x14ac:dyDescent="0.25">
      <c r="A157" s="11" t="s">
        <v>4431</v>
      </c>
      <c r="B157" s="9" t="s">
        <v>3730</v>
      </c>
      <c r="C157" s="10">
        <v>42390</v>
      </c>
      <c r="D157" s="8" t="s">
        <v>1086</v>
      </c>
      <c r="E157" s="20" t="s">
        <v>12</v>
      </c>
      <c r="F157" s="8">
        <v>45</v>
      </c>
      <c r="G157" s="8" t="s">
        <v>36</v>
      </c>
      <c r="H157" s="19" t="s">
        <v>5772</v>
      </c>
      <c r="I157" s="8" t="s">
        <v>2995</v>
      </c>
      <c r="J157" s="8"/>
      <c r="K157" s="8">
        <v>65363082</v>
      </c>
      <c r="L157" s="361">
        <v>2</v>
      </c>
      <c r="M157" s="362"/>
      <c r="N157" s="351" t="s">
        <v>914</v>
      </c>
      <c r="O157" s="352"/>
      <c r="P157" s="38" t="s">
        <v>1525</v>
      </c>
      <c r="Q157" s="8" t="s">
        <v>6135</v>
      </c>
      <c r="R157" s="19" t="s">
        <v>1080</v>
      </c>
      <c r="S157" s="19">
        <v>0</v>
      </c>
      <c r="T157" s="19" t="s">
        <v>6988</v>
      </c>
      <c r="U157" s="19">
        <v>1</v>
      </c>
      <c r="V157" s="19" t="s">
        <v>7044</v>
      </c>
      <c r="W157" s="18" t="s">
        <v>1258</v>
      </c>
    </row>
    <row r="158" spans="1:23" ht="30.75" customHeight="1" x14ac:dyDescent="0.25">
      <c r="A158" s="11" t="s">
        <v>4851</v>
      </c>
      <c r="B158" s="9" t="s">
        <v>4850</v>
      </c>
      <c r="C158" s="10">
        <v>42426</v>
      </c>
      <c r="D158" s="8" t="s">
        <v>5386</v>
      </c>
      <c r="E158" s="20" t="s">
        <v>12</v>
      </c>
      <c r="F158" s="8">
        <v>41</v>
      </c>
      <c r="G158" s="8" t="s">
        <v>36</v>
      </c>
      <c r="H158" s="19" t="s">
        <v>6196</v>
      </c>
      <c r="I158" s="8" t="s">
        <v>2995</v>
      </c>
      <c r="J158" s="8"/>
      <c r="K158" s="8">
        <v>59668809</v>
      </c>
      <c r="L158" s="361">
        <v>3</v>
      </c>
      <c r="M158" s="362"/>
      <c r="N158" s="353" t="s">
        <v>915</v>
      </c>
      <c r="O158" s="354"/>
      <c r="P158" s="38" t="s">
        <v>1525</v>
      </c>
      <c r="Q158" s="8" t="s">
        <v>6571</v>
      </c>
      <c r="R158" s="19" t="s">
        <v>2339</v>
      </c>
      <c r="S158" s="41">
        <v>1</v>
      </c>
      <c r="T158" s="41">
        <v>6</v>
      </c>
      <c r="U158" s="41">
        <v>2</v>
      </c>
      <c r="V158" s="41" t="s">
        <v>7045</v>
      </c>
      <c r="W158" t="s">
        <v>1254</v>
      </c>
    </row>
    <row r="159" spans="1:23" ht="30.75" customHeight="1" x14ac:dyDescent="0.25">
      <c r="A159" s="11" t="s">
        <v>4432</v>
      </c>
      <c r="B159" s="9" t="s">
        <v>3731</v>
      </c>
      <c r="C159" s="10">
        <v>42426</v>
      </c>
      <c r="D159" s="8" t="s">
        <v>1092</v>
      </c>
      <c r="E159" s="20" t="s">
        <v>12</v>
      </c>
      <c r="F159" s="8">
        <v>38</v>
      </c>
      <c r="G159" s="8" t="s">
        <v>36</v>
      </c>
      <c r="H159" s="19" t="s">
        <v>6414</v>
      </c>
      <c r="I159" s="8" t="s">
        <v>2995</v>
      </c>
      <c r="J159" s="8"/>
      <c r="K159" s="8">
        <v>56644438</v>
      </c>
      <c r="L159" s="350">
        <v>3</v>
      </c>
      <c r="M159" s="350"/>
      <c r="N159" s="353" t="s">
        <v>1087</v>
      </c>
      <c r="O159" s="354"/>
      <c r="P159" s="38" t="s">
        <v>1525</v>
      </c>
      <c r="Q159" s="8" t="s">
        <v>6128</v>
      </c>
      <c r="R159" s="19" t="s">
        <v>1088</v>
      </c>
      <c r="S159" s="19">
        <v>1</v>
      </c>
      <c r="T159" s="19">
        <v>6</v>
      </c>
      <c r="U159" s="19">
        <v>1</v>
      </c>
      <c r="V159" s="19">
        <v>1</v>
      </c>
      <c r="W159" s="18" t="s">
        <v>1258</v>
      </c>
    </row>
    <row r="160" spans="1:23" ht="30.75" customHeight="1" x14ac:dyDescent="0.25">
      <c r="A160" s="11" t="s">
        <v>4434</v>
      </c>
      <c r="B160" s="9" t="s">
        <v>3733</v>
      </c>
      <c r="C160" s="10">
        <v>42426</v>
      </c>
      <c r="D160" s="8" t="s">
        <v>1094</v>
      </c>
      <c r="E160" s="20" t="s">
        <v>7150</v>
      </c>
      <c r="F160" s="8">
        <v>48</v>
      </c>
      <c r="G160" s="8" t="s">
        <v>36</v>
      </c>
      <c r="H160" s="19" t="s">
        <v>1090</v>
      </c>
      <c r="I160" s="8" t="s">
        <v>2993</v>
      </c>
      <c r="J160" s="8"/>
      <c r="K160" s="8">
        <v>61558182</v>
      </c>
      <c r="L160" s="350">
        <v>2</v>
      </c>
      <c r="M160" s="350"/>
      <c r="N160" s="353" t="s">
        <v>1087</v>
      </c>
      <c r="O160" s="354"/>
      <c r="P160" s="72" t="s">
        <v>1165</v>
      </c>
      <c r="Q160" s="8" t="s">
        <v>6146</v>
      </c>
      <c r="R160" s="19" t="s">
        <v>1091</v>
      </c>
      <c r="S160" s="19">
        <v>1</v>
      </c>
      <c r="T160" s="19">
        <v>7</v>
      </c>
      <c r="U160" s="19">
        <v>0</v>
      </c>
      <c r="V160" s="19" t="s">
        <v>6988</v>
      </c>
      <c r="W160" s="18" t="s">
        <v>2635</v>
      </c>
    </row>
    <row r="161" spans="1:23" ht="30.75" customHeight="1" x14ac:dyDescent="0.25">
      <c r="A161" s="11" t="s">
        <v>4435</v>
      </c>
      <c r="B161" s="9" t="s">
        <v>3734</v>
      </c>
      <c r="C161" s="10">
        <v>42437</v>
      </c>
      <c r="D161" s="8" t="s">
        <v>1102</v>
      </c>
      <c r="E161" s="20" t="s">
        <v>12</v>
      </c>
      <c r="F161" s="8">
        <v>31</v>
      </c>
      <c r="G161" s="8" t="s">
        <v>1103</v>
      </c>
      <c r="H161" s="19" t="s">
        <v>6465</v>
      </c>
      <c r="I161" s="8" t="s">
        <v>2995</v>
      </c>
      <c r="J161" s="8"/>
      <c r="K161" s="8">
        <v>92101286</v>
      </c>
      <c r="L161" s="361">
        <v>6</v>
      </c>
      <c r="M161" s="362"/>
      <c r="N161" s="351" t="s">
        <v>914</v>
      </c>
      <c r="O161" s="352"/>
      <c r="P161" s="38" t="s">
        <v>2565</v>
      </c>
      <c r="Q161" s="8" t="s">
        <v>132</v>
      </c>
      <c r="R161" s="19" t="s">
        <v>1427</v>
      </c>
      <c r="S161" s="19">
        <v>1</v>
      </c>
      <c r="T161" s="19">
        <v>4</v>
      </c>
      <c r="U161" s="19">
        <v>1</v>
      </c>
      <c r="V161" s="19">
        <v>0</v>
      </c>
      <c r="W161" s="18" t="s">
        <v>2635</v>
      </c>
    </row>
    <row r="162" spans="1:23" ht="30.75" customHeight="1" x14ac:dyDescent="0.25">
      <c r="A162" s="11" t="s">
        <v>4436</v>
      </c>
      <c r="B162" s="9" t="s">
        <v>3735</v>
      </c>
      <c r="C162" s="10">
        <v>42438</v>
      </c>
      <c r="D162" s="8" t="s">
        <v>1106</v>
      </c>
      <c r="E162" s="20" t="s">
        <v>12</v>
      </c>
      <c r="F162" s="8">
        <v>46</v>
      </c>
      <c r="G162" s="8" t="s">
        <v>1104</v>
      </c>
      <c r="H162" s="45" t="s">
        <v>2992</v>
      </c>
      <c r="I162" s="8" t="s">
        <v>2995</v>
      </c>
      <c r="J162" s="83" t="s">
        <v>6563</v>
      </c>
      <c r="K162" s="8">
        <v>61737742</v>
      </c>
      <c r="L162" s="350">
        <v>3</v>
      </c>
      <c r="M162" s="350"/>
      <c r="N162" s="355" t="s">
        <v>916</v>
      </c>
      <c r="O162" s="356"/>
      <c r="P162" s="38" t="s">
        <v>2565</v>
      </c>
      <c r="Q162" s="8" t="s">
        <v>890</v>
      </c>
      <c r="R162" s="19" t="s">
        <v>1108</v>
      </c>
      <c r="S162" s="19">
        <v>1</v>
      </c>
      <c r="T162" s="19">
        <v>7</v>
      </c>
      <c r="U162" s="19">
        <v>0</v>
      </c>
      <c r="V162" s="19" t="s">
        <v>6988</v>
      </c>
      <c r="W162" s="18" t="s">
        <v>1258</v>
      </c>
    </row>
    <row r="163" spans="1:23" ht="30.75" customHeight="1" x14ac:dyDescent="0.25">
      <c r="A163" s="11" t="s">
        <v>4440</v>
      </c>
      <c r="B163" s="9" t="s">
        <v>3738</v>
      </c>
      <c r="C163" s="10">
        <v>42447</v>
      </c>
      <c r="D163" s="8" t="s">
        <v>1126</v>
      </c>
      <c r="E163" s="20" t="s">
        <v>12</v>
      </c>
      <c r="F163" s="8">
        <v>38</v>
      </c>
      <c r="G163" s="8" t="s">
        <v>36</v>
      </c>
      <c r="H163" s="19" t="s">
        <v>6522</v>
      </c>
      <c r="I163" s="8" t="s">
        <v>2993</v>
      </c>
      <c r="J163" s="8"/>
      <c r="K163" s="8">
        <v>91400353</v>
      </c>
      <c r="L163" s="350">
        <v>5</v>
      </c>
      <c r="M163" s="350"/>
      <c r="N163" s="353" t="s">
        <v>915</v>
      </c>
      <c r="O163" s="354"/>
      <c r="P163" s="9" t="s">
        <v>1207</v>
      </c>
      <c r="Q163" s="8" t="s">
        <v>6135</v>
      </c>
      <c r="R163" s="19" t="s">
        <v>1123</v>
      </c>
      <c r="S163" s="19">
        <v>0</v>
      </c>
      <c r="T163" s="19" t="s">
        <v>6988</v>
      </c>
      <c r="U163" s="19">
        <v>2</v>
      </c>
      <c r="V163" s="19" t="s">
        <v>7046</v>
      </c>
      <c r="W163" s="18" t="s">
        <v>1254</v>
      </c>
    </row>
    <row r="164" spans="1:23" ht="30.75" customHeight="1" x14ac:dyDescent="0.25">
      <c r="A164" s="11" t="s">
        <v>4441</v>
      </c>
      <c r="B164" s="9" t="s">
        <v>3739</v>
      </c>
      <c r="C164" s="10">
        <v>42479</v>
      </c>
      <c r="D164" s="8" t="s">
        <v>1143</v>
      </c>
      <c r="E164" s="20" t="s">
        <v>7150</v>
      </c>
      <c r="F164" s="8">
        <v>57</v>
      </c>
      <c r="G164" s="8" t="s">
        <v>1144</v>
      </c>
      <c r="H164" s="19" t="s">
        <v>1145</v>
      </c>
      <c r="I164" s="8" t="s">
        <v>2995</v>
      </c>
      <c r="J164" s="8"/>
      <c r="K164" s="8">
        <v>67639603</v>
      </c>
      <c r="L164" s="350">
        <v>2</v>
      </c>
      <c r="M164" s="350"/>
      <c r="N164" s="355" t="s">
        <v>916</v>
      </c>
      <c r="O164" s="356"/>
      <c r="P164" s="38" t="s">
        <v>2565</v>
      </c>
      <c r="Q164" s="8" t="s">
        <v>890</v>
      </c>
      <c r="R164" s="19" t="s">
        <v>1146</v>
      </c>
      <c r="S164" s="19">
        <v>0</v>
      </c>
      <c r="T164" s="19" t="s">
        <v>6988</v>
      </c>
      <c r="U164" s="19">
        <v>1</v>
      </c>
      <c r="V164" s="19">
        <v>14</v>
      </c>
      <c r="W164" s="18" t="s">
        <v>1254</v>
      </c>
    </row>
    <row r="165" spans="1:23" ht="30.75" customHeight="1" x14ac:dyDescent="0.25">
      <c r="A165" s="11" t="s">
        <v>4444</v>
      </c>
      <c r="B165" s="9" t="s">
        <v>3742</v>
      </c>
      <c r="C165" s="10">
        <v>42479</v>
      </c>
      <c r="D165" s="8" t="s">
        <v>1168</v>
      </c>
      <c r="E165" s="20" t="s">
        <v>7150</v>
      </c>
      <c r="F165" s="8">
        <v>60</v>
      </c>
      <c r="G165" s="8" t="s">
        <v>36</v>
      </c>
      <c r="H165" s="19" t="s">
        <v>5342</v>
      </c>
      <c r="I165" s="8" t="s">
        <v>2993</v>
      </c>
      <c r="J165" s="8"/>
      <c r="K165" s="8">
        <v>94768313</v>
      </c>
      <c r="L165" s="350">
        <v>3</v>
      </c>
      <c r="M165" s="350"/>
      <c r="N165" s="353" t="s">
        <v>915</v>
      </c>
      <c r="O165" s="354"/>
      <c r="P165" s="38" t="s">
        <v>1550</v>
      </c>
      <c r="Q165" s="8" t="s">
        <v>890</v>
      </c>
      <c r="R165" s="19" t="s">
        <v>1157</v>
      </c>
      <c r="S165" s="19">
        <v>1</v>
      </c>
      <c r="T165" s="19">
        <v>8</v>
      </c>
      <c r="U165" s="19">
        <v>0</v>
      </c>
      <c r="V165" s="19" t="s">
        <v>6988</v>
      </c>
      <c r="W165" s="18" t="s">
        <v>1253</v>
      </c>
    </row>
    <row r="166" spans="1:23" ht="30.75" customHeight="1" x14ac:dyDescent="0.25">
      <c r="A166" s="11" t="s">
        <v>4741</v>
      </c>
      <c r="B166" s="9" t="s">
        <v>4742</v>
      </c>
      <c r="C166" s="10">
        <v>42443</v>
      </c>
      <c r="D166" s="8" t="s">
        <v>1169</v>
      </c>
      <c r="E166" s="20" t="s">
        <v>12</v>
      </c>
      <c r="F166" s="8">
        <v>35</v>
      </c>
      <c r="G166" s="8" t="s">
        <v>36</v>
      </c>
      <c r="H166" s="19" t="s">
        <v>1158</v>
      </c>
      <c r="I166" s="8" t="s">
        <v>2993</v>
      </c>
      <c r="J166" s="8"/>
      <c r="K166" s="8">
        <v>54283636</v>
      </c>
      <c r="L166" s="350">
        <v>4</v>
      </c>
      <c r="M166" s="350"/>
      <c r="N166" s="355" t="s">
        <v>916</v>
      </c>
      <c r="O166" s="356"/>
      <c r="P166" s="38" t="s">
        <v>1544</v>
      </c>
      <c r="Q166" s="8" t="s">
        <v>6128</v>
      </c>
      <c r="R166" s="19" t="s">
        <v>1159</v>
      </c>
      <c r="S166" s="19">
        <v>1</v>
      </c>
      <c r="T166" s="19">
        <v>5</v>
      </c>
      <c r="U166" s="19">
        <v>1</v>
      </c>
      <c r="V166" s="19">
        <v>8</v>
      </c>
      <c r="W166" s="18" t="s">
        <v>1253</v>
      </c>
    </row>
    <row r="167" spans="1:23" ht="30.75" customHeight="1" x14ac:dyDescent="0.25">
      <c r="A167" s="11" t="s">
        <v>4445</v>
      </c>
      <c r="B167" s="9" t="s">
        <v>3743</v>
      </c>
      <c r="C167" s="10">
        <v>42479</v>
      </c>
      <c r="D167" s="10" t="s">
        <v>1170</v>
      </c>
      <c r="E167" s="20" t="s">
        <v>12</v>
      </c>
      <c r="F167" s="8">
        <v>37</v>
      </c>
      <c r="G167" s="8" t="s">
        <v>36</v>
      </c>
      <c r="H167" s="19" t="s">
        <v>1160</v>
      </c>
      <c r="I167" s="8" t="s">
        <v>2995</v>
      </c>
      <c r="J167" s="8"/>
      <c r="K167" s="8">
        <v>63307989</v>
      </c>
      <c r="L167" s="361">
        <v>5</v>
      </c>
      <c r="M167" s="362"/>
      <c r="N167" s="353" t="s">
        <v>915</v>
      </c>
      <c r="O167" s="354"/>
      <c r="P167" s="38" t="s">
        <v>1525</v>
      </c>
      <c r="Q167" s="8" t="s">
        <v>890</v>
      </c>
      <c r="R167" s="19" t="s">
        <v>1161</v>
      </c>
      <c r="S167" s="19">
        <v>3</v>
      </c>
      <c r="T167" s="19" t="s">
        <v>7047</v>
      </c>
      <c r="U167" s="19">
        <v>0</v>
      </c>
      <c r="V167" s="19" t="s">
        <v>6988</v>
      </c>
      <c r="W167" s="18" t="s">
        <v>1256</v>
      </c>
    </row>
    <row r="168" spans="1:23" ht="30.75" customHeight="1" x14ac:dyDescent="0.25">
      <c r="A168" s="11" t="s">
        <v>4446</v>
      </c>
      <c r="B168" s="9" t="s">
        <v>3744</v>
      </c>
      <c r="C168" s="10">
        <v>42479</v>
      </c>
      <c r="D168" s="8" t="s">
        <v>1171</v>
      </c>
      <c r="E168" s="20" t="s">
        <v>7150</v>
      </c>
      <c r="F168" s="8">
        <v>48</v>
      </c>
      <c r="G168" s="8" t="s">
        <v>36</v>
      </c>
      <c r="H168" s="19" t="s">
        <v>3207</v>
      </c>
      <c r="I168" s="8" t="s">
        <v>2993</v>
      </c>
      <c r="J168" s="8"/>
      <c r="K168" s="8">
        <v>95685610</v>
      </c>
      <c r="L168" s="350">
        <v>2</v>
      </c>
      <c r="M168" s="350"/>
      <c r="N168" s="353" t="s">
        <v>915</v>
      </c>
      <c r="O168" s="354"/>
      <c r="P168" s="11" t="s">
        <v>1165</v>
      </c>
      <c r="Q168" s="8" t="s">
        <v>890</v>
      </c>
      <c r="R168" s="19" t="s">
        <v>1162</v>
      </c>
      <c r="S168" s="19">
        <v>1</v>
      </c>
      <c r="T168" s="19">
        <v>9</v>
      </c>
      <c r="U168" s="19">
        <v>0</v>
      </c>
      <c r="V168" s="19" t="s">
        <v>6988</v>
      </c>
      <c r="W168" s="18" t="s">
        <v>1256</v>
      </c>
    </row>
    <row r="169" spans="1:23" ht="30.75" customHeight="1" x14ac:dyDescent="0.25">
      <c r="A169" s="11" t="s">
        <v>4447</v>
      </c>
      <c r="B169" s="9" t="s">
        <v>3745</v>
      </c>
      <c r="C169" s="10">
        <v>42352</v>
      </c>
      <c r="D169" s="8" t="s">
        <v>1164</v>
      </c>
      <c r="E169" s="20" t="s">
        <v>12</v>
      </c>
      <c r="F169" s="8">
        <v>49</v>
      </c>
      <c r="G169" s="8" t="s">
        <v>36</v>
      </c>
      <c r="H169" s="19" t="s">
        <v>3205</v>
      </c>
      <c r="I169" s="8" t="s">
        <v>2993</v>
      </c>
      <c r="J169" s="8"/>
      <c r="K169" s="8">
        <v>67638178</v>
      </c>
      <c r="L169" s="350">
        <v>2</v>
      </c>
      <c r="M169" s="350"/>
      <c r="N169" s="353" t="s">
        <v>915</v>
      </c>
      <c r="O169" s="354"/>
      <c r="P169" s="11" t="s">
        <v>1165</v>
      </c>
      <c r="Q169" s="8" t="s">
        <v>890</v>
      </c>
      <c r="R169" s="19" t="s">
        <v>1163</v>
      </c>
      <c r="S169" s="19">
        <v>1</v>
      </c>
      <c r="T169" s="19">
        <v>6</v>
      </c>
      <c r="U169" s="19">
        <v>0</v>
      </c>
      <c r="V169" s="19" t="s">
        <v>6988</v>
      </c>
      <c r="W169" s="18" t="s">
        <v>1256</v>
      </c>
    </row>
    <row r="170" spans="1:23" ht="30.75" customHeight="1" x14ac:dyDescent="0.25">
      <c r="A170" s="11" t="s">
        <v>4448</v>
      </c>
      <c r="B170" s="9" t="s">
        <v>3746</v>
      </c>
      <c r="C170" s="10">
        <v>42480</v>
      </c>
      <c r="D170" s="8" t="s">
        <v>1174</v>
      </c>
      <c r="E170" s="20" t="s">
        <v>12</v>
      </c>
      <c r="F170" s="8">
        <v>46</v>
      </c>
      <c r="G170" s="8" t="s">
        <v>36</v>
      </c>
      <c r="H170" s="19" t="s">
        <v>1172</v>
      </c>
      <c r="I170" s="8" t="s">
        <v>2995</v>
      </c>
      <c r="J170" s="8"/>
      <c r="K170" s="8">
        <v>55786874</v>
      </c>
      <c r="L170" s="361">
        <v>5</v>
      </c>
      <c r="M170" s="362"/>
      <c r="N170" s="355" t="s">
        <v>916</v>
      </c>
      <c r="O170" s="356"/>
      <c r="P170" s="38" t="s">
        <v>2565</v>
      </c>
      <c r="Q170" s="8" t="s">
        <v>6139</v>
      </c>
      <c r="R170" s="19" t="s">
        <v>1173</v>
      </c>
      <c r="S170" s="19">
        <v>3</v>
      </c>
      <c r="T170" s="19" t="s">
        <v>7048</v>
      </c>
      <c r="U170" s="19">
        <v>0</v>
      </c>
      <c r="V170" s="19" t="s">
        <v>6988</v>
      </c>
      <c r="W170" s="18" t="s">
        <v>1256</v>
      </c>
    </row>
    <row r="171" spans="1:23" ht="30.75" customHeight="1" x14ac:dyDescent="0.25">
      <c r="A171" s="11" t="s">
        <v>4450</v>
      </c>
      <c r="B171" s="9" t="s">
        <v>3748</v>
      </c>
      <c r="C171" s="10">
        <v>42480</v>
      </c>
      <c r="D171" s="8" t="s">
        <v>1176</v>
      </c>
      <c r="E171" s="20" t="s">
        <v>12</v>
      </c>
      <c r="F171" s="8">
        <v>36</v>
      </c>
      <c r="G171" s="8" t="s">
        <v>36</v>
      </c>
      <c r="H171" s="84" t="s">
        <v>6740</v>
      </c>
      <c r="I171" s="8" t="s">
        <v>2995</v>
      </c>
      <c r="J171" s="8"/>
      <c r="K171" s="8">
        <v>56960213</v>
      </c>
      <c r="L171" s="361">
        <v>4</v>
      </c>
      <c r="M171" s="362"/>
      <c r="N171" s="353" t="s">
        <v>915</v>
      </c>
      <c r="O171" s="354"/>
      <c r="P171" s="38" t="s">
        <v>1544</v>
      </c>
      <c r="Q171" s="8" t="s">
        <v>6128</v>
      </c>
      <c r="R171" s="19" t="s">
        <v>1177</v>
      </c>
      <c r="S171" s="19">
        <v>1</v>
      </c>
      <c r="T171" s="19">
        <v>3</v>
      </c>
      <c r="U171" s="19">
        <v>1</v>
      </c>
      <c r="V171" s="19" t="s">
        <v>7049</v>
      </c>
      <c r="W171" s="18" t="s">
        <v>1256</v>
      </c>
    </row>
    <row r="172" spans="1:23" ht="30.75" customHeight="1" x14ac:dyDescent="0.25">
      <c r="A172" s="11" t="s">
        <v>4451</v>
      </c>
      <c r="B172" s="9" t="s">
        <v>3749</v>
      </c>
      <c r="C172" s="10">
        <v>42381</v>
      </c>
      <c r="D172" s="8" t="s">
        <v>1180</v>
      </c>
      <c r="E172" s="51" t="s">
        <v>231</v>
      </c>
      <c r="F172" s="8">
        <v>42</v>
      </c>
      <c r="G172" s="8" t="s">
        <v>36</v>
      </c>
      <c r="H172" s="19" t="s">
        <v>5705</v>
      </c>
      <c r="I172" s="8" t="s">
        <v>5703</v>
      </c>
      <c r="J172" s="8"/>
      <c r="K172" s="8">
        <v>66717970</v>
      </c>
      <c r="L172" s="350">
        <v>3</v>
      </c>
      <c r="M172" s="350"/>
      <c r="N172" s="351" t="s">
        <v>914</v>
      </c>
      <c r="O172" s="352"/>
      <c r="P172" s="38" t="s">
        <v>1543</v>
      </c>
      <c r="Q172" s="8" t="s">
        <v>890</v>
      </c>
      <c r="R172" s="19" t="s">
        <v>1178</v>
      </c>
      <c r="S172" s="19">
        <v>0</v>
      </c>
      <c r="T172" s="19" t="s">
        <v>6988</v>
      </c>
      <c r="U172" s="19">
        <v>2</v>
      </c>
      <c r="V172" s="19" t="s">
        <v>7050</v>
      </c>
      <c r="W172" s="18" t="s">
        <v>1256</v>
      </c>
    </row>
    <row r="173" spans="1:23" ht="30.75" customHeight="1" x14ac:dyDescent="0.25">
      <c r="A173" s="11" t="s">
        <v>4452</v>
      </c>
      <c r="B173" s="9" t="s">
        <v>3750</v>
      </c>
      <c r="C173" s="10">
        <v>42481</v>
      </c>
      <c r="D173" s="44" t="s">
        <v>6036</v>
      </c>
      <c r="E173" s="20" t="s">
        <v>12</v>
      </c>
      <c r="F173" s="8">
        <v>34</v>
      </c>
      <c r="G173" s="8" t="s">
        <v>36</v>
      </c>
      <c r="H173" s="45" t="s">
        <v>6035</v>
      </c>
      <c r="I173" s="8" t="s">
        <v>2995</v>
      </c>
      <c r="J173" s="83" t="s">
        <v>6563</v>
      </c>
      <c r="K173" s="8">
        <v>53988398</v>
      </c>
      <c r="L173" s="350">
        <v>4</v>
      </c>
      <c r="M173" s="350"/>
      <c r="N173" s="355" t="s">
        <v>916</v>
      </c>
      <c r="O173" s="356"/>
      <c r="P173" s="38" t="s">
        <v>1525</v>
      </c>
      <c r="Q173" s="8" t="s">
        <v>6128</v>
      </c>
      <c r="R173" s="19" t="s">
        <v>1181</v>
      </c>
      <c r="S173" s="19">
        <v>2</v>
      </c>
      <c r="T173" s="19" t="s">
        <v>7051</v>
      </c>
      <c r="U173" s="19">
        <v>0</v>
      </c>
      <c r="V173" s="19" t="s">
        <v>6988</v>
      </c>
      <c r="W173" s="18" t="s">
        <v>1257</v>
      </c>
    </row>
    <row r="174" spans="1:23" ht="30.75" customHeight="1" x14ac:dyDescent="0.25">
      <c r="A174" s="11" t="s">
        <v>4453</v>
      </c>
      <c r="B174" s="9" t="s">
        <v>3751</v>
      </c>
      <c r="C174" s="10">
        <v>42481</v>
      </c>
      <c r="D174" s="8" t="s">
        <v>1185</v>
      </c>
      <c r="E174" s="20" t="s">
        <v>7150</v>
      </c>
      <c r="F174" s="8">
        <v>42</v>
      </c>
      <c r="G174" s="8" t="s">
        <v>36</v>
      </c>
      <c r="H174" s="19" t="s">
        <v>1505</v>
      </c>
      <c r="I174" s="8" t="s">
        <v>2993</v>
      </c>
      <c r="J174" s="8"/>
      <c r="K174" s="8">
        <v>97649443</v>
      </c>
      <c r="L174" s="350">
        <v>2</v>
      </c>
      <c r="M174" s="350"/>
      <c r="N174" s="351" t="s">
        <v>914</v>
      </c>
      <c r="O174" s="352"/>
      <c r="P174" t="s">
        <v>1165</v>
      </c>
      <c r="Q174" s="8" t="s">
        <v>1524</v>
      </c>
      <c r="R174" s="19" t="s">
        <v>1186</v>
      </c>
      <c r="S174" s="19">
        <v>1</v>
      </c>
      <c r="T174" s="19">
        <v>7</v>
      </c>
      <c r="U174" s="19">
        <v>0</v>
      </c>
      <c r="V174" s="19" t="s">
        <v>6988</v>
      </c>
      <c r="W174" s="18" t="s">
        <v>1256</v>
      </c>
    </row>
    <row r="175" spans="1:23" ht="30.75" customHeight="1" x14ac:dyDescent="0.25">
      <c r="A175" s="11" t="s">
        <v>4454</v>
      </c>
      <c r="B175" s="9" t="s">
        <v>3752</v>
      </c>
      <c r="C175" s="10">
        <v>42180</v>
      </c>
      <c r="D175" s="8" t="s">
        <v>1194</v>
      </c>
      <c r="E175" s="20" t="s">
        <v>12</v>
      </c>
      <c r="F175" s="8">
        <v>39</v>
      </c>
      <c r="G175" s="8" t="s">
        <v>1190</v>
      </c>
      <c r="H175" s="45" t="s">
        <v>3388</v>
      </c>
      <c r="I175" s="8" t="s">
        <v>2995</v>
      </c>
      <c r="J175" s="83" t="s">
        <v>6563</v>
      </c>
      <c r="K175" s="8">
        <v>90278160</v>
      </c>
      <c r="L175" s="350">
        <v>5</v>
      </c>
      <c r="M175" s="350"/>
      <c r="N175" s="355" t="s">
        <v>916</v>
      </c>
      <c r="O175" s="356"/>
      <c r="P175" s="38" t="s">
        <v>1525</v>
      </c>
      <c r="Q175" s="8" t="s">
        <v>890</v>
      </c>
      <c r="R175" s="19" t="s">
        <v>1191</v>
      </c>
      <c r="S175" s="19">
        <v>1</v>
      </c>
      <c r="T175" s="19">
        <v>6</v>
      </c>
      <c r="U175" s="19">
        <v>2</v>
      </c>
      <c r="V175" s="19" t="s">
        <v>7052</v>
      </c>
      <c r="W175" s="18" t="s">
        <v>1254</v>
      </c>
    </row>
    <row r="176" spans="1:23" ht="30.75" customHeight="1" x14ac:dyDescent="0.25">
      <c r="A176" s="11" t="s">
        <v>4456</v>
      </c>
      <c r="B176" s="9" t="s">
        <v>3754</v>
      </c>
      <c r="C176" s="10">
        <v>42520</v>
      </c>
      <c r="D176" s="8" t="s">
        <v>1209</v>
      </c>
      <c r="E176" s="20" t="s">
        <v>7150</v>
      </c>
      <c r="F176" s="8">
        <v>53</v>
      </c>
      <c r="G176" s="8" t="s">
        <v>1204</v>
      </c>
      <c r="H176" s="19" t="s">
        <v>1205</v>
      </c>
      <c r="I176" s="9" t="s">
        <v>2987</v>
      </c>
      <c r="J176" s="9"/>
      <c r="K176" s="8">
        <v>67628236</v>
      </c>
      <c r="L176" s="361">
        <v>2</v>
      </c>
      <c r="M176" s="362"/>
      <c r="N176" s="353" t="s">
        <v>915</v>
      </c>
      <c r="O176" s="354"/>
      <c r="P176" s="38" t="s">
        <v>2565</v>
      </c>
      <c r="Q176" s="8" t="s">
        <v>890</v>
      </c>
      <c r="R176" s="19" t="s">
        <v>1206</v>
      </c>
      <c r="S176" s="19">
        <v>1</v>
      </c>
      <c r="T176" s="19">
        <v>12</v>
      </c>
      <c r="U176" s="19">
        <v>0</v>
      </c>
      <c r="V176" s="19" t="s">
        <v>6988</v>
      </c>
      <c r="W176" s="18" t="s">
        <v>1254</v>
      </c>
    </row>
    <row r="177" spans="1:24" ht="30.75" customHeight="1" x14ac:dyDescent="0.25">
      <c r="A177" s="11" t="s">
        <v>4457</v>
      </c>
      <c r="B177" s="9" t="s">
        <v>3755</v>
      </c>
      <c r="C177" s="10">
        <v>42520</v>
      </c>
      <c r="D177" s="8" t="s">
        <v>1210</v>
      </c>
      <c r="E177" s="20" t="s">
        <v>12</v>
      </c>
      <c r="F177" s="8">
        <v>44</v>
      </c>
      <c r="G177" s="8" t="s">
        <v>1204</v>
      </c>
      <c r="H177" s="19" t="s">
        <v>6470</v>
      </c>
      <c r="I177" s="8" t="s">
        <v>2993</v>
      </c>
      <c r="J177" s="8"/>
      <c r="K177" s="8">
        <v>63814122</v>
      </c>
      <c r="L177" s="350">
        <v>4</v>
      </c>
      <c r="M177" s="350"/>
      <c r="N177" s="355" t="s">
        <v>916</v>
      </c>
      <c r="O177" s="356"/>
      <c r="P177" s="38" t="s">
        <v>5388</v>
      </c>
      <c r="Q177" s="8" t="s">
        <v>6141</v>
      </c>
      <c r="R177" s="19" t="s">
        <v>1208</v>
      </c>
      <c r="S177" s="19">
        <v>1</v>
      </c>
      <c r="T177" s="19">
        <v>11</v>
      </c>
      <c r="U177" s="19">
        <v>0</v>
      </c>
      <c r="V177" s="19" t="s">
        <v>6988</v>
      </c>
      <c r="W177" s="18" t="s">
        <v>1254</v>
      </c>
    </row>
    <row r="178" spans="1:24" ht="30.75" customHeight="1" x14ac:dyDescent="0.25">
      <c r="A178" s="11" t="s">
        <v>4460</v>
      </c>
      <c r="B178" s="9" t="s">
        <v>3756</v>
      </c>
      <c r="C178" s="10">
        <v>42580</v>
      </c>
      <c r="D178" s="8" t="s">
        <v>1216</v>
      </c>
      <c r="E178" s="20" t="s">
        <v>12</v>
      </c>
      <c r="F178" s="8">
        <v>39</v>
      </c>
      <c r="G178" s="8" t="s">
        <v>36</v>
      </c>
      <c r="H178" s="19" t="s">
        <v>1217</v>
      </c>
      <c r="I178" s="8" t="s">
        <v>6313</v>
      </c>
      <c r="J178" s="8"/>
      <c r="K178" s="8">
        <v>64953729</v>
      </c>
      <c r="L178" s="350">
        <v>4</v>
      </c>
      <c r="M178" s="350"/>
      <c r="N178" s="353" t="s">
        <v>915</v>
      </c>
      <c r="O178" s="354"/>
      <c r="P178" s="38" t="s">
        <v>2565</v>
      </c>
      <c r="Q178" s="8" t="s">
        <v>6128</v>
      </c>
      <c r="R178" s="19" t="s">
        <v>1218</v>
      </c>
      <c r="S178" s="19">
        <v>1</v>
      </c>
      <c r="T178" s="19">
        <v>12</v>
      </c>
      <c r="U178" s="19">
        <v>2</v>
      </c>
      <c r="V178" s="19" t="s">
        <v>7053</v>
      </c>
      <c r="W178" s="18" t="s">
        <v>1253</v>
      </c>
    </row>
    <row r="179" spans="1:24" ht="30.75" customHeight="1" x14ac:dyDescent="0.25">
      <c r="A179" s="11" t="s">
        <v>4458</v>
      </c>
      <c r="B179" s="9" t="s">
        <v>3757</v>
      </c>
      <c r="C179" s="10">
        <v>42580</v>
      </c>
      <c r="D179" s="8" t="s">
        <v>1219</v>
      </c>
      <c r="E179" s="20" t="s">
        <v>12</v>
      </c>
      <c r="F179" s="8">
        <v>40</v>
      </c>
      <c r="G179" s="8" t="s">
        <v>36</v>
      </c>
      <c r="H179" s="84" t="s">
        <v>6742</v>
      </c>
      <c r="I179" s="9" t="s">
        <v>2987</v>
      </c>
      <c r="K179" s="8">
        <v>97932885</v>
      </c>
      <c r="L179" s="350">
        <v>4</v>
      </c>
      <c r="M179" s="350"/>
      <c r="N179" s="355" t="s">
        <v>916</v>
      </c>
      <c r="O179" s="356"/>
      <c r="P179" s="38" t="s">
        <v>1525</v>
      </c>
      <c r="Q179" s="8" t="s">
        <v>6128</v>
      </c>
      <c r="R179" s="19" t="s">
        <v>1220</v>
      </c>
      <c r="S179" s="19">
        <v>1</v>
      </c>
      <c r="T179" s="19">
        <v>8</v>
      </c>
      <c r="U179" s="19">
        <v>11</v>
      </c>
      <c r="V179" s="19">
        <v>4</v>
      </c>
      <c r="W179" s="18" t="s">
        <v>1253</v>
      </c>
      <c r="X179" t="s">
        <v>6517</v>
      </c>
    </row>
    <row r="180" spans="1:24" ht="30.75" customHeight="1" x14ac:dyDescent="0.25">
      <c r="A180" s="11" t="s">
        <v>4461</v>
      </c>
      <c r="B180" s="9" t="s">
        <v>3758</v>
      </c>
      <c r="C180" s="10">
        <v>42583</v>
      </c>
      <c r="D180" s="8" t="s">
        <v>1229</v>
      </c>
      <c r="E180" s="20" t="s">
        <v>12</v>
      </c>
      <c r="F180" s="8">
        <v>39</v>
      </c>
      <c r="G180" s="8" t="s">
        <v>1225</v>
      </c>
      <c r="H180" s="45" t="s">
        <v>5253</v>
      </c>
      <c r="I180" s="8" t="s">
        <v>5346</v>
      </c>
      <c r="J180" s="83" t="s">
        <v>6563</v>
      </c>
      <c r="K180" s="8">
        <v>53678725</v>
      </c>
      <c r="L180" s="361">
        <v>4</v>
      </c>
      <c r="M180" s="362"/>
      <c r="N180" s="353" t="s">
        <v>1226</v>
      </c>
      <c r="O180" s="354"/>
      <c r="P180" s="38" t="s">
        <v>2565</v>
      </c>
      <c r="Q180" s="8" t="s">
        <v>6128</v>
      </c>
      <c r="R180" s="19" t="s">
        <v>1227</v>
      </c>
      <c r="S180" s="19">
        <v>2</v>
      </c>
      <c r="T180" s="19" t="s">
        <v>7024</v>
      </c>
      <c r="U180" s="19">
        <v>0</v>
      </c>
      <c r="V180" s="19" t="s">
        <v>6988</v>
      </c>
      <c r="W180" s="18" t="s">
        <v>1254</v>
      </c>
    </row>
    <row r="181" spans="1:24" ht="30.75" customHeight="1" x14ac:dyDescent="0.25">
      <c r="A181" s="11" t="s">
        <v>4462</v>
      </c>
      <c r="B181" s="9" t="s">
        <v>3759</v>
      </c>
      <c r="C181" s="10">
        <v>42585</v>
      </c>
      <c r="D181" s="8" t="s">
        <v>1234</v>
      </c>
      <c r="E181" s="20" t="s">
        <v>12</v>
      </c>
      <c r="F181" s="8">
        <v>38</v>
      </c>
      <c r="G181" s="8" t="s">
        <v>36</v>
      </c>
      <c r="H181" s="45" t="s">
        <v>5840</v>
      </c>
      <c r="I181" s="8" t="s">
        <v>2997</v>
      </c>
      <c r="J181" s="83" t="s">
        <v>6563</v>
      </c>
      <c r="K181" s="8">
        <v>97756484</v>
      </c>
      <c r="L181" s="361">
        <v>4</v>
      </c>
      <c r="M181" s="362"/>
      <c r="N181" s="351" t="s">
        <v>914</v>
      </c>
      <c r="O181" s="352"/>
      <c r="P181" s="38" t="s">
        <v>2565</v>
      </c>
      <c r="Q181" s="8" t="s">
        <v>6128</v>
      </c>
      <c r="R181" s="19" t="s">
        <v>1232</v>
      </c>
      <c r="S181" s="19">
        <v>1</v>
      </c>
      <c r="T181" s="19">
        <v>4</v>
      </c>
      <c r="U181" s="19">
        <v>1</v>
      </c>
      <c r="V181" s="19">
        <v>6</v>
      </c>
      <c r="W181" s="18" t="s">
        <v>1255</v>
      </c>
    </row>
    <row r="182" spans="1:24" ht="24" customHeight="1" x14ac:dyDescent="0.25">
      <c r="A182" s="11" t="s">
        <v>4459</v>
      </c>
      <c r="B182" s="9" t="s">
        <v>3760</v>
      </c>
      <c r="C182" s="10">
        <v>42590</v>
      </c>
      <c r="D182" s="8" t="s">
        <v>5374</v>
      </c>
      <c r="E182" s="20" t="s">
        <v>12</v>
      </c>
      <c r="F182" s="8">
        <v>39</v>
      </c>
      <c r="G182" s="8" t="s">
        <v>5367</v>
      </c>
      <c r="H182" s="19" t="s">
        <v>5373</v>
      </c>
      <c r="I182" s="8" t="s">
        <v>2993</v>
      </c>
      <c r="J182" s="8"/>
      <c r="K182" s="8">
        <v>55454239</v>
      </c>
      <c r="L182" s="350">
        <v>4</v>
      </c>
      <c r="M182" s="350"/>
      <c r="N182" s="351" t="s">
        <v>5372</v>
      </c>
      <c r="O182" s="352"/>
      <c r="P182" s="1" t="s">
        <v>6094</v>
      </c>
      <c r="Q182" s="8" t="s">
        <v>6145</v>
      </c>
      <c r="R182" s="19" t="s">
        <v>5371</v>
      </c>
      <c r="S182" s="19">
        <v>2</v>
      </c>
      <c r="T182" s="19" t="s">
        <v>7054</v>
      </c>
      <c r="U182" s="19">
        <v>0</v>
      </c>
      <c r="V182" s="19" t="s">
        <v>6988</v>
      </c>
      <c r="W182" s="18" t="s">
        <v>5370</v>
      </c>
    </row>
    <row r="183" spans="1:24" ht="30.75" customHeight="1" x14ac:dyDescent="0.25">
      <c r="A183" s="11" t="s">
        <v>4463</v>
      </c>
      <c r="B183" s="9" t="s">
        <v>3761</v>
      </c>
      <c r="C183" s="10">
        <v>42591</v>
      </c>
      <c r="D183" s="96" t="s">
        <v>1239</v>
      </c>
      <c r="E183" s="51" t="s">
        <v>231</v>
      </c>
      <c r="F183" s="8">
        <v>49</v>
      </c>
      <c r="G183" s="8" t="s">
        <v>36</v>
      </c>
      <c r="H183" s="19" t="s">
        <v>1235</v>
      </c>
      <c r="I183" s="8" t="s">
        <v>2995</v>
      </c>
      <c r="J183" s="8"/>
      <c r="K183" s="8">
        <v>52289160</v>
      </c>
      <c r="L183" s="361">
        <v>2</v>
      </c>
      <c r="M183" s="362"/>
      <c r="N183" s="353" t="s">
        <v>915</v>
      </c>
      <c r="O183" s="354"/>
      <c r="P183" s="38" t="s">
        <v>2565</v>
      </c>
      <c r="Q183" s="8" t="s">
        <v>890</v>
      </c>
      <c r="R183" s="19" t="s">
        <v>1236</v>
      </c>
      <c r="S183" s="19">
        <v>1</v>
      </c>
      <c r="T183" s="19">
        <v>12</v>
      </c>
      <c r="U183" s="19">
        <v>0</v>
      </c>
      <c r="V183" s="19" t="s">
        <v>6988</v>
      </c>
      <c r="W183" s="18" t="s">
        <v>1253</v>
      </c>
    </row>
    <row r="184" spans="1:24" ht="30.75" customHeight="1" x14ac:dyDescent="0.25">
      <c r="A184" s="11" t="s">
        <v>4464</v>
      </c>
      <c r="B184" s="9" t="s">
        <v>3762</v>
      </c>
      <c r="C184" s="10">
        <v>42592</v>
      </c>
      <c r="D184" s="8" t="s">
        <v>1241</v>
      </c>
      <c r="E184" s="20" t="s">
        <v>12</v>
      </c>
      <c r="F184" s="8">
        <v>48</v>
      </c>
      <c r="G184" s="8" t="s">
        <v>36</v>
      </c>
      <c r="H184" s="19" t="s">
        <v>1242</v>
      </c>
      <c r="I184" s="8" t="s">
        <v>5350</v>
      </c>
      <c r="J184" s="8"/>
      <c r="K184" s="8">
        <v>53249726</v>
      </c>
      <c r="L184" s="350">
        <v>5</v>
      </c>
      <c r="M184" s="350"/>
      <c r="N184" s="351" t="s">
        <v>914</v>
      </c>
      <c r="O184" s="352"/>
      <c r="P184" s="38" t="s">
        <v>2565</v>
      </c>
      <c r="Q184" s="8" t="s">
        <v>132</v>
      </c>
      <c r="R184" s="19" t="s">
        <v>1243</v>
      </c>
      <c r="S184" s="19">
        <v>1</v>
      </c>
      <c r="T184" s="19">
        <v>6</v>
      </c>
      <c r="U184" s="19">
        <v>1</v>
      </c>
      <c r="V184" s="19">
        <v>12</v>
      </c>
      <c r="W184" s="18" t="s">
        <v>1254</v>
      </c>
    </row>
    <row r="185" spans="1:24" ht="30.75" customHeight="1" x14ac:dyDescent="0.25">
      <c r="A185" s="11" t="s">
        <v>4465</v>
      </c>
      <c r="B185" s="9" t="s">
        <v>3763</v>
      </c>
      <c r="C185" s="10">
        <v>42594</v>
      </c>
      <c r="D185" s="8" t="s">
        <v>1248</v>
      </c>
      <c r="E185" s="20" t="s">
        <v>12</v>
      </c>
      <c r="F185" s="8">
        <v>45</v>
      </c>
      <c r="G185" s="8" t="s">
        <v>36</v>
      </c>
      <c r="H185" s="19" t="s">
        <v>6741</v>
      </c>
      <c r="I185" s="8" t="s">
        <v>2995</v>
      </c>
      <c r="J185" s="8"/>
      <c r="K185" s="8">
        <v>61322835</v>
      </c>
      <c r="L185" s="361">
        <v>4</v>
      </c>
      <c r="M185" s="362"/>
      <c r="N185" s="351" t="s">
        <v>914</v>
      </c>
      <c r="O185" s="352"/>
      <c r="P185" s="38" t="s">
        <v>2565</v>
      </c>
      <c r="Q185" s="8" t="s">
        <v>6128</v>
      </c>
      <c r="R185" s="19" t="s">
        <v>1249</v>
      </c>
      <c r="S185" s="19">
        <v>2</v>
      </c>
      <c r="T185" s="19" t="s">
        <v>7055</v>
      </c>
      <c r="U185" s="19">
        <v>0</v>
      </c>
      <c r="V185" s="19" t="s">
        <v>6988</v>
      </c>
      <c r="W185" s="18" t="s">
        <v>1253</v>
      </c>
    </row>
    <row r="186" spans="1:24" ht="30.75" customHeight="1" x14ac:dyDescent="0.25">
      <c r="A186" s="11" t="s">
        <v>4467</v>
      </c>
      <c r="B186" s="9" t="s">
        <v>3765</v>
      </c>
      <c r="C186" s="10">
        <v>42598</v>
      </c>
      <c r="D186" s="8" t="s">
        <v>1272</v>
      </c>
      <c r="E186" s="20" t="s">
        <v>231</v>
      </c>
      <c r="F186" s="8">
        <v>43</v>
      </c>
      <c r="G186" s="8" t="s">
        <v>36</v>
      </c>
      <c r="H186" s="19" t="s">
        <v>1264</v>
      </c>
      <c r="I186" s="8" t="s">
        <v>2995</v>
      </c>
      <c r="J186" s="8"/>
      <c r="K186" s="8">
        <v>96656380</v>
      </c>
      <c r="L186" s="361">
        <v>3</v>
      </c>
      <c r="M186" s="362"/>
      <c r="N186" s="353" t="s">
        <v>915</v>
      </c>
      <c r="O186" s="354"/>
      <c r="P186" s="38" t="s">
        <v>2565</v>
      </c>
      <c r="Q186" s="8" t="s">
        <v>1268</v>
      </c>
      <c r="R186" s="19" t="s">
        <v>1265</v>
      </c>
      <c r="S186" s="19">
        <v>0</v>
      </c>
      <c r="T186" s="19" t="s">
        <v>6988</v>
      </c>
      <c r="U186" s="19">
        <v>2</v>
      </c>
      <c r="V186" s="19" t="s">
        <v>7056</v>
      </c>
      <c r="W186" s="18" t="s">
        <v>1266</v>
      </c>
    </row>
    <row r="187" spans="1:24" ht="30.75" customHeight="1" x14ac:dyDescent="0.25">
      <c r="A187" s="11" t="s">
        <v>4468</v>
      </c>
      <c r="B187" s="9" t="s">
        <v>3766</v>
      </c>
      <c r="C187" s="10">
        <v>42598</v>
      </c>
      <c r="D187" s="8" t="s">
        <v>1273</v>
      </c>
      <c r="E187" s="20" t="s">
        <v>12</v>
      </c>
      <c r="F187" s="8">
        <v>40</v>
      </c>
      <c r="G187" s="8" t="s">
        <v>36</v>
      </c>
      <c r="H187" s="19" t="s">
        <v>1267</v>
      </c>
      <c r="I187" s="8" t="s">
        <v>2995</v>
      </c>
      <c r="J187" s="8"/>
      <c r="K187" s="8">
        <v>90608201</v>
      </c>
      <c r="L187" s="361">
        <v>7</v>
      </c>
      <c r="M187" s="362"/>
      <c r="N187" s="353" t="s">
        <v>1291</v>
      </c>
      <c r="O187" s="354"/>
      <c r="P187" s="38" t="s">
        <v>1525</v>
      </c>
      <c r="Q187" s="8" t="s">
        <v>1268</v>
      </c>
      <c r="R187" s="19" t="s">
        <v>1269</v>
      </c>
      <c r="S187" s="19">
        <v>3</v>
      </c>
      <c r="T187" s="19" t="s">
        <v>7050</v>
      </c>
      <c r="U187" s="19">
        <v>0</v>
      </c>
      <c r="V187" s="19" t="s">
        <v>6988</v>
      </c>
      <c r="W187" s="18" t="s">
        <v>1266</v>
      </c>
    </row>
    <row r="188" spans="1:24" ht="30.75" customHeight="1" x14ac:dyDescent="0.25">
      <c r="A188" s="11" t="s">
        <v>4469</v>
      </c>
      <c r="B188" s="9" t="s">
        <v>3767</v>
      </c>
      <c r="C188" s="10">
        <v>42598</v>
      </c>
      <c r="D188" s="8" t="s">
        <v>1274</v>
      </c>
      <c r="E188" s="20" t="s">
        <v>12</v>
      </c>
      <c r="F188" s="8">
        <v>42</v>
      </c>
      <c r="G188" s="8" t="s">
        <v>36</v>
      </c>
      <c r="H188" s="45" t="s">
        <v>5358</v>
      </c>
      <c r="I188" s="8" t="s">
        <v>2995</v>
      </c>
      <c r="J188" s="83" t="s">
        <v>6563</v>
      </c>
      <c r="K188" s="8">
        <v>97916770</v>
      </c>
      <c r="L188" s="361">
        <v>4</v>
      </c>
      <c r="M188" s="362"/>
      <c r="N188" s="351" t="s">
        <v>914</v>
      </c>
      <c r="O188" s="352"/>
      <c r="P188" s="38" t="s">
        <v>1525</v>
      </c>
      <c r="Q188" s="8" t="s">
        <v>6129</v>
      </c>
      <c r="R188" s="19" t="s">
        <v>1270</v>
      </c>
      <c r="S188" s="19">
        <v>1</v>
      </c>
      <c r="T188" s="19">
        <v>12</v>
      </c>
      <c r="U188" s="19">
        <v>1</v>
      </c>
      <c r="V188" s="19">
        <v>5</v>
      </c>
      <c r="W188" s="18" t="s">
        <v>1266</v>
      </c>
    </row>
    <row r="189" spans="1:24" ht="30.75" customHeight="1" x14ac:dyDescent="0.25">
      <c r="A189" s="11" t="s">
        <v>4473</v>
      </c>
      <c r="B189" s="9" t="s">
        <v>3770</v>
      </c>
      <c r="C189" s="10">
        <v>42605</v>
      </c>
      <c r="D189" s="8" t="s">
        <v>6093</v>
      </c>
      <c r="E189" s="20" t="s">
        <v>12</v>
      </c>
      <c r="F189" s="8">
        <v>40</v>
      </c>
      <c r="G189" s="8" t="s">
        <v>36</v>
      </c>
      <c r="H189" s="19" t="s">
        <v>1288</v>
      </c>
      <c r="I189" s="8" t="s">
        <v>2995</v>
      </c>
      <c r="J189" s="8"/>
      <c r="K189" s="8">
        <v>67673879</v>
      </c>
      <c r="L189" s="350">
        <v>3</v>
      </c>
      <c r="M189" s="350"/>
      <c r="N189" s="351" t="s">
        <v>914</v>
      </c>
      <c r="O189" s="352"/>
      <c r="P189" s="38" t="s">
        <v>2565</v>
      </c>
      <c r="Q189" s="8" t="s">
        <v>6141</v>
      </c>
      <c r="R189" s="19" t="s">
        <v>1289</v>
      </c>
      <c r="S189" s="19">
        <v>1</v>
      </c>
      <c r="T189" s="19">
        <v>6</v>
      </c>
      <c r="U189" s="19">
        <v>0</v>
      </c>
      <c r="V189" s="19" t="s">
        <v>6988</v>
      </c>
      <c r="W189" s="18" t="s">
        <v>1255</v>
      </c>
    </row>
    <row r="190" spans="1:24" ht="30.75" customHeight="1" x14ac:dyDescent="0.25">
      <c r="A190" s="11" t="s">
        <v>4472</v>
      </c>
      <c r="B190" s="9" t="s">
        <v>3771</v>
      </c>
      <c r="C190" s="10">
        <v>42605</v>
      </c>
      <c r="D190" s="8" t="s">
        <v>1290</v>
      </c>
      <c r="E190" s="20" t="s">
        <v>12</v>
      </c>
      <c r="F190" s="8">
        <v>40</v>
      </c>
      <c r="G190" s="8" t="s">
        <v>36</v>
      </c>
      <c r="H190" s="45" t="s">
        <v>6743</v>
      </c>
      <c r="I190" s="8" t="s">
        <v>2995</v>
      </c>
      <c r="J190" s="8"/>
      <c r="K190" s="8">
        <v>62199630</v>
      </c>
      <c r="L190" s="350">
        <v>4</v>
      </c>
      <c r="M190" s="350"/>
      <c r="N190" s="355" t="s">
        <v>916</v>
      </c>
      <c r="O190" s="356"/>
      <c r="P190" s="38" t="s">
        <v>1544</v>
      </c>
      <c r="Q190" s="8" t="s">
        <v>6135</v>
      </c>
      <c r="R190" s="19" t="s">
        <v>3502</v>
      </c>
      <c r="S190" s="19">
        <v>2</v>
      </c>
      <c r="T190" s="19" t="s">
        <v>7057</v>
      </c>
      <c r="U190" s="19">
        <v>0</v>
      </c>
      <c r="V190" s="19" t="s">
        <v>6988</v>
      </c>
      <c r="W190" s="18" t="s">
        <v>1255</v>
      </c>
    </row>
    <row r="191" spans="1:24" ht="30.75" customHeight="1" x14ac:dyDescent="0.25">
      <c r="A191" s="11" t="s">
        <v>4476</v>
      </c>
      <c r="B191" s="9" t="s">
        <v>3774</v>
      </c>
      <c r="C191" s="10">
        <v>42611</v>
      </c>
      <c r="D191" s="8" t="s">
        <v>1304</v>
      </c>
      <c r="E191" s="20" t="s">
        <v>12</v>
      </c>
      <c r="F191" s="8">
        <v>33</v>
      </c>
      <c r="G191" s="8" t="s">
        <v>36</v>
      </c>
      <c r="H191" s="45" t="s">
        <v>6508</v>
      </c>
      <c r="I191" s="8" t="s">
        <v>2995</v>
      </c>
      <c r="J191" s="83" t="s">
        <v>6563</v>
      </c>
      <c r="K191" s="8">
        <v>52289865</v>
      </c>
      <c r="L191" s="350">
        <v>4</v>
      </c>
      <c r="M191" s="350"/>
      <c r="N191" s="355" t="s">
        <v>916</v>
      </c>
      <c r="O191" s="356"/>
      <c r="P191" s="38" t="s">
        <v>1548</v>
      </c>
      <c r="Q191" s="8" t="s">
        <v>6135</v>
      </c>
      <c r="R191" s="19" t="s">
        <v>1302</v>
      </c>
      <c r="S191" s="19">
        <v>1</v>
      </c>
      <c r="T191" s="19">
        <v>4</v>
      </c>
      <c r="U191" s="19">
        <v>1</v>
      </c>
      <c r="V191" s="19">
        <v>1</v>
      </c>
      <c r="W191" s="18" t="s">
        <v>1255</v>
      </c>
    </row>
    <row r="192" spans="1:24" ht="30.75" customHeight="1" x14ac:dyDescent="0.25">
      <c r="A192" s="11" t="s">
        <v>4477</v>
      </c>
      <c r="B192" s="9" t="s">
        <v>3775</v>
      </c>
      <c r="C192" s="10">
        <v>42613</v>
      </c>
      <c r="D192" s="8" t="s">
        <v>1307</v>
      </c>
      <c r="E192" s="20" t="s">
        <v>7150</v>
      </c>
      <c r="F192" s="8">
        <v>47</v>
      </c>
      <c r="G192" s="8" t="s">
        <v>36</v>
      </c>
      <c r="H192" s="19" t="s">
        <v>4999</v>
      </c>
      <c r="I192" s="8" t="s">
        <v>2995</v>
      </c>
      <c r="J192" s="8"/>
      <c r="K192" s="8">
        <v>55310406</v>
      </c>
      <c r="L192" s="361">
        <v>2</v>
      </c>
      <c r="M192" s="362"/>
      <c r="N192" s="351" t="s">
        <v>914</v>
      </c>
      <c r="O192" s="352"/>
      <c r="P192" s="35" t="s">
        <v>1165</v>
      </c>
      <c r="Q192" s="8" t="s">
        <v>1268</v>
      </c>
      <c r="R192" s="19" t="s">
        <v>1308</v>
      </c>
      <c r="S192" s="19">
        <v>1</v>
      </c>
      <c r="T192" s="19">
        <v>5</v>
      </c>
      <c r="U192" s="19">
        <v>0</v>
      </c>
      <c r="V192" s="19" t="s">
        <v>6988</v>
      </c>
      <c r="W192" s="18" t="s">
        <v>1255</v>
      </c>
    </row>
    <row r="193" spans="1:23" ht="30.75" customHeight="1" x14ac:dyDescent="0.25">
      <c r="A193" s="11" t="s">
        <v>4478</v>
      </c>
      <c r="B193" s="9" t="s">
        <v>3776</v>
      </c>
      <c r="C193" s="10">
        <v>42613</v>
      </c>
      <c r="D193" s="8" t="s">
        <v>2620</v>
      </c>
      <c r="E193" s="20" t="s">
        <v>12</v>
      </c>
      <c r="F193" s="8">
        <v>40</v>
      </c>
      <c r="G193" s="8" t="s">
        <v>36</v>
      </c>
      <c r="H193" s="19" t="s">
        <v>1305</v>
      </c>
      <c r="I193" s="8" t="s">
        <v>2993</v>
      </c>
      <c r="J193" s="8"/>
      <c r="K193" s="8">
        <v>52225063</v>
      </c>
      <c r="L193" s="350">
        <v>5</v>
      </c>
      <c r="M193" s="350"/>
      <c r="N193" s="353" t="s">
        <v>915</v>
      </c>
      <c r="O193" s="354"/>
      <c r="P193" s="38" t="s">
        <v>1542</v>
      </c>
      <c r="Q193" s="8" t="s">
        <v>6135</v>
      </c>
      <c r="R193" s="19" t="s">
        <v>1306</v>
      </c>
      <c r="S193" s="19">
        <v>1</v>
      </c>
      <c r="T193" s="19">
        <v>1</v>
      </c>
      <c r="U193" s="19">
        <v>2</v>
      </c>
      <c r="V193" s="19" t="s">
        <v>7015</v>
      </c>
      <c r="W193" s="18" t="s">
        <v>1255</v>
      </c>
    </row>
    <row r="194" spans="1:23" ht="30.75" customHeight="1" x14ac:dyDescent="0.25">
      <c r="A194" s="11" t="s">
        <v>4479</v>
      </c>
      <c r="B194" s="9" t="s">
        <v>3777</v>
      </c>
      <c r="C194" s="10">
        <v>42613</v>
      </c>
      <c r="D194" s="8" t="s">
        <v>1310</v>
      </c>
      <c r="E194" s="20" t="s">
        <v>12</v>
      </c>
      <c r="F194" s="8">
        <v>51</v>
      </c>
      <c r="G194" s="8" t="s">
        <v>36</v>
      </c>
      <c r="H194" s="19" t="s">
        <v>1311</v>
      </c>
      <c r="I194" s="8" t="s">
        <v>2995</v>
      </c>
      <c r="J194" s="8"/>
      <c r="K194" s="8">
        <v>90608881</v>
      </c>
      <c r="L194" s="361" t="s">
        <v>5177</v>
      </c>
      <c r="M194" s="362"/>
      <c r="N194" s="353" t="s">
        <v>915</v>
      </c>
      <c r="O194" s="354"/>
      <c r="P194" s="38" t="s">
        <v>2565</v>
      </c>
      <c r="Q194" s="8" t="s">
        <v>132</v>
      </c>
      <c r="R194" s="19" t="s">
        <v>1312</v>
      </c>
      <c r="S194" s="19">
        <v>1</v>
      </c>
      <c r="T194" s="19" t="s">
        <v>7058</v>
      </c>
      <c r="U194" s="19">
        <v>0</v>
      </c>
      <c r="V194" s="19" t="s">
        <v>6988</v>
      </c>
      <c r="W194" s="18" t="s">
        <v>1313</v>
      </c>
    </row>
    <row r="195" spans="1:23" ht="30.75" customHeight="1" x14ac:dyDescent="0.25">
      <c r="A195" s="11" t="s">
        <v>4482</v>
      </c>
      <c r="B195" s="9" t="s">
        <v>3780</v>
      </c>
      <c r="C195" s="10">
        <v>42614</v>
      </c>
      <c r="D195" s="8" t="s">
        <v>1321</v>
      </c>
      <c r="E195" s="20" t="s">
        <v>12</v>
      </c>
      <c r="F195" s="8">
        <v>32</v>
      </c>
      <c r="G195" s="8" t="s">
        <v>36</v>
      </c>
      <c r="H195" s="19" t="s">
        <v>5390</v>
      </c>
      <c r="I195" s="8" t="s">
        <v>5391</v>
      </c>
      <c r="J195" s="8"/>
      <c r="K195" s="8">
        <v>93332587</v>
      </c>
      <c r="L195" s="350">
        <v>4</v>
      </c>
      <c r="M195" s="350"/>
      <c r="N195" s="351" t="s">
        <v>914</v>
      </c>
      <c r="O195" s="352"/>
      <c r="P195" s="38" t="s">
        <v>5389</v>
      </c>
      <c r="Q195" s="8" t="s">
        <v>6141</v>
      </c>
      <c r="R195" s="19" t="s">
        <v>1322</v>
      </c>
      <c r="S195" s="19">
        <v>0</v>
      </c>
      <c r="T195" s="19" t="s">
        <v>6988</v>
      </c>
      <c r="U195" s="19">
        <v>1</v>
      </c>
      <c r="V195" s="19">
        <v>1</v>
      </c>
      <c r="W195" s="18" t="s">
        <v>1255</v>
      </c>
    </row>
    <row r="196" spans="1:23" ht="30.75" customHeight="1" x14ac:dyDescent="0.25">
      <c r="A196" s="11" t="s">
        <v>4483</v>
      </c>
      <c r="B196" s="9" t="s">
        <v>3781</v>
      </c>
      <c r="C196" s="10">
        <v>42614</v>
      </c>
      <c r="D196" s="8" t="s">
        <v>1324</v>
      </c>
      <c r="E196" s="20" t="s">
        <v>7150</v>
      </c>
      <c r="F196" s="8">
        <v>39</v>
      </c>
      <c r="G196" s="8" t="s">
        <v>36</v>
      </c>
      <c r="H196" s="45" t="s">
        <v>3171</v>
      </c>
      <c r="I196" s="8" t="s">
        <v>2995</v>
      </c>
      <c r="J196" s="83" t="s">
        <v>6563</v>
      </c>
      <c r="K196" s="8">
        <v>98570168</v>
      </c>
      <c r="L196" s="361">
        <v>2</v>
      </c>
      <c r="M196" s="362"/>
      <c r="N196" s="351" t="s">
        <v>947</v>
      </c>
      <c r="O196" s="352"/>
      <c r="P196" s="38" t="s">
        <v>1525</v>
      </c>
      <c r="Q196" s="8" t="s">
        <v>890</v>
      </c>
      <c r="R196" s="19" t="s">
        <v>1323</v>
      </c>
      <c r="S196" s="19">
        <v>1</v>
      </c>
      <c r="T196" s="19">
        <v>2</v>
      </c>
      <c r="U196" s="19">
        <v>0</v>
      </c>
      <c r="V196" s="19" t="s">
        <v>6988</v>
      </c>
      <c r="W196" s="18" t="s">
        <v>1255</v>
      </c>
    </row>
    <row r="197" spans="1:23" ht="30.75" customHeight="1" x14ac:dyDescent="0.25">
      <c r="A197" s="11" t="s">
        <v>4485</v>
      </c>
      <c r="B197" s="9" t="s">
        <v>3783</v>
      </c>
      <c r="C197" s="10">
        <v>42615</v>
      </c>
      <c r="D197" s="8" t="s">
        <v>3328</v>
      </c>
      <c r="E197" s="20" t="s">
        <v>12</v>
      </c>
      <c r="F197" s="8">
        <v>31</v>
      </c>
      <c r="G197" s="8" t="s">
        <v>36</v>
      </c>
      <c r="H197" s="19" t="s">
        <v>5408</v>
      </c>
      <c r="I197" s="8" t="s">
        <v>2993</v>
      </c>
      <c r="J197" s="8"/>
      <c r="K197" s="8">
        <v>56198918</v>
      </c>
      <c r="L197" s="350">
        <v>4</v>
      </c>
      <c r="M197" s="350"/>
      <c r="N197" s="353" t="s">
        <v>915</v>
      </c>
      <c r="O197" s="354"/>
      <c r="P197" s="38" t="s">
        <v>5345</v>
      </c>
      <c r="Q197" s="38" t="s">
        <v>6147</v>
      </c>
      <c r="R197" s="19" t="s">
        <v>3294</v>
      </c>
      <c r="S197" s="19">
        <v>0</v>
      </c>
      <c r="T197" s="19" t="s">
        <v>6988</v>
      </c>
      <c r="U197" s="19">
        <v>2</v>
      </c>
      <c r="V197" s="19" t="s">
        <v>7059</v>
      </c>
      <c r="W197" s="18" t="s">
        <v>1344</v>
      </c>
    </row>
    <row r="198" spans="1:23" ht="30.75" customHeight="1" x14ac:dyDescent="0.25">
      <c r="A198" s="11" t="s">
        <v>4487</v>
      </c>
      <c r="B198" s="9" t="s">
        <v>3785</v>
      </c>
      <c r="C198" s="10">
        <v>42622</v>
      </c>
      <c r="D198" s="8" t="s">
        <v>1348</v>
      </c>
      <c r="E198" s="20" t="s">
        <v>12</v>
      </c>
      <c r="F198" s="8">
        <v>46</v>
      </c>
      <c r="G198" s="8" t="s">
        <v>36</v>
      </c>
      <c r="H198" s="19" t="s">
        <v>5541</v>
      </c>
      <c r="I198" s="8" t="s">
        <v>2993</v>
      </c>
      <c r="J198" s="8"/>
      <c r="K198" s="8">
        <v>56420087</v>
      </c>
      <c r="L198" s="350">
        <v>4</v>
      </c>
      <c r="M198" s="350"/>
      <c r="N198" s="353" t="s">
        <v>915</v>
      </c>
      <c r="O198" s="354"/>
      <c r="P198" t="s">
        <v>1165</v>
      </c>
      <c r="Q198" s="8" t="s">
        <v>132</v>
      </c>
      <c r="R198" s="19" t="s">
        <v>1349</v>
      </c>
      <c r="S198" s="19">
        <v>1</v>
      </c>
      <c r="T198" s="19">
        <v>4</v>
      </c>
      <c r="U198" s="19">
        <v>1</v>
      </c>
      <c r="V198" s="19" t="s">
        <v>7060</v>
      </c>
      <c r="W198" s="18" t="s">
        <v>1309</v>
      </c>
    </row>
    <row r="199" spans="1:23" ht="30.75" customHeight="1" x14ac:dyDescent="0.25">
      <c r="A199" s="11" t="s">
        <v>4489</v>
      </c>
      <c r="B199" s="9" t="s">
        <v>3787</v>
      </c>
      <c r="C199" s="10">
        <v>42635</v>
      </c>
      <c r="D199" s="8" t="s">
        <v>1361</v>
      </c>
      <c r="E199" s="20" t="s">
        <v>12</v>
      </c>
      <c r="F199" s="8">
        <v>35</v>
      </c>
      <c r="G199" s="8" t="s">
        <v>36</v>
      </c>
      <c r="H199" s="19" t="s">
        <v>1362</v>
      </c>
      <c r="I199" s="8" t="s">
        <v>2995</v>
      </c>
      <c r="J199" s="8"/>
      <c r="K199" s="8">
        <v>93251005</v>
      </c>
      <c r="L199" s="361">
        <v>4</v>
      </c>
      <c r="M199" s="362"/>
      <c r="N199" s="353" t="s">
        <v>1359</v>
      </c>
      <c r="O199" s="354"/>
      <c r="P199" s="38" t="s">
        <v>5394</v>
      </c>
      <c r="Q199" s="8" t="s">
        <v>6128</v>
      </c>
      <c r="R199" s="19" t="s">
        <v>1363</v>
      </c>
      <c r="S199" s="19">
        <v>1</v>
      </c>
      <c r="T199" s="19">
        <v>3</v>
      </c>
      <c r="U199" s="19">
        <v>0</v>
      </c>
      <c r="V199" s="19" t="s">
        <v>6988</v>
      </c>
      <c r="W199" s="18" t="s">
        <v>1309</v>
      </c>
    </row>
    <row r="200" spans="1:23" ht="30.75" customHeight="1" x14ac:dyDescent="0.25">
      <c r="A200" s="11" t="s">
        <v>4490</v>
      </c>
      <c r="B200" s="9" t="s">
        <v>3788</v>
      </c>
      <c r="C200" s="10">
        <v>42635</v>
      </c>
      <c r="D200" s="8" t="s">
        <v>1366</v>
      </c>
      <c r="E200" s="20" t="s">
        <v>7150</v>
      </c>
      <c r="F200" s="8">
        <v>42</v>
      </c>
      <c r="G200" s="8" t="s">
        <v>36</v>
      </c>
      <c r="H200" s="19" t="s">
        <v>1364</v>
      </c>
      <c r="I200" s="8" t="s">
        <v>2995</v>
      </c>
      <c r="J200" s="8"/>
      <c r="K200" s="8">
        <v>63838568</v>
      </c>
      <c r="L200" s="361">
        <v>4</v>
      </c>
      <c r="M200" s="362"/>
      <c r="N200" s="353" t="s">
        <v>1359</v>
      </c>
      <c r="O200" s="354"/>
      <c r="P200" s="38" t="s">
        <v>2565</v>
      </c>
      <c r="Q200" s="8" t="s">
        <v>890</v>
      </c>
      <c r="R200" s="19" t="s">
        <v>1365</v>
      </c>
      <c r="S200" s="19">
        <v>2</v>
      </c>
      <c r="T200" s="19" t="s">
        <v>7011</v>
      </c>
      <c r="U200" s="19">
        <v>1</v>
      </c>
      <c r="V200" s="19">
        <v>14</v>
      </c>
      <c r="W200" s="18" t="s">
        <v>1309</v>
      </c>
    </row>
    <row r="201" spans="1:23" ht="30.75" customHeight="1" x14ac:dyDescent="0.25">
      <c r="A201" s="11" t="s">
        <v>4491</v>
      </c>
      <c r="B201" s="9" t="s">
        <v>5201</v>
      </c>
      <c r="C201" s="10">
        <v>42641</v>
      </c>
      <c r="D201" s="8" t="s">
        <v>1369</v>
      </c>
      <c r="E201" s="20" t="s">
        <v>12</v>
      </c>
      <c r="F201" s="8">
        <v>39</v>
      </c>
      <c r="G201" s="8" t="s">
        <v>36</v>
      </c>
      <c r="H201" s="84" t="s">
        <v>6744</v>
      </c>
      <c r="I201" s="8" t="s">
        <v>2993</v>
      </c>
      <c r="J201" s="8"/>
      <c r="K201" s="8">
        <v>55302393</v>
      </c>
      <c r="L201" s="350">
        <v>3</v>
      </c>
      <c r="M201" s="350"/>
      <c r="N201" s="351" t="s">
        <v>947</v>
      </c>
      <c r="O201" s="352"/>
      <c r="P201" t="s">
        <v>1165</v>
      </c>
      <c r="Q201" s="8" t="s">
        <v>6128</v>
      </c>
      <c r="R201" s="19" t="s">
        <v>1370</v>
      </c>
      <c r="S201" s="19">
        <v>1</v>
      </c>
      <c r="T201" s="19">
        <v>6</v>
      </c>
      <c r="U201" s="19">
        <v>1</v>
      </c>
      <c r="V201" s="19" t="s">
        <v>7061</v>
      </c>
      <c r="W201" s="18" t="s">
        <v>1309</v>
      </c>
    </row>
    <row r="202" spans="1:23" ht="30.75" customHeight="1" x14ac:dyDescent="0.25">
      <c r="A202" s="11" t="s">
        <v>4492</v>
      </c>
      <c r="B202" s="9" t="s">
        <v>3789</v>
      </c>
      <c r="C202" s="10">
        <v>42641</v>
      </c>
      <c r="D202" s="8" t="s">
        <v>1371</v>
      </c>
      <c r="E202" s="20" t="s">
        <v>12</v>
      </c>
      <c r="F202" s="8">
        <v>34</v>
      </c>
      <c r="G202" s="8" t="s">
        <v>36</v>
      </c>
      <c r="H202" s="19" t="s">
        <v>6227</v>
      </c>
      <c r="I202" s="8" t="s">
        <v>2993</v>
      </c>
      <c r="J202" s="8"/>
      <c r="K202" s="8">
        <v>67719196</v>
      </c>
      <c r="L202" s="350">
        <v>3</v>
      </c>
      <c r="M202" s="350"/>
      <c r="N202" s="355" t="s">
        <v>916</v>
      </c>
      <c r="O202" s="356"/>
      <c r="P202" s="38" t="s">
        <v>1544</v>
      </c>
      <c r="Q202" s="8" t="s">
        <v>890</v>
      </c>
      <c r="R202" s="19" t="s">
        <v>1372</v>
      </c>
      <c r="S202" s="19">
        <v>0</v>
      </c>
      <c r="T202" s="19" t="s">
        <v>6988</v>
      </c>
      <c r="U202" s="19">
        <v>1</v>
      </c>
      <c r="V202" s="19">
        <v>5</v>
      </c>
      <c r="W202" s="18" t="s">
        <v>1309</v>
      </c>
    </row>
    <row r="203" spans="1:23" ht="30.75" customHeight="1" x14ac:dyDescent="0.25">
      <c r="A203" s="11" t="s">
        <v>4493</v>
      </c>
      <c r="B203" s="9" t="s">
        <v>3790</v>
      </c>
      <c r="C203" s="10">
        <v>42643</v>
      </c>
      <c r="D203" s="8" t="s">
        <v>1373</v>
      </c>
      <c r="E203" s="20" t="s">
        <v>12</v>
      </c>
      <c r="F203" s="8">
        <v>38</v>
      </c>
      <c r="G203" s="8" t="s">
        <v>36</v>
      </c>
      <c r="H203" s="19" t="s">
        <v>3280</v>
      </c>
      <c r="I203" s="8" t="s">
        <v>2993</v>
      </c>
      <c r="J203" s="8"/>
      <c r="K203" s="8">
        <v>59175325</v>
      </c>
      <c r="L203" s="350">
        <v>4</v>
      </c>
      <c r="M203" s="350"/>
      <c r="N203" s="351" t="s">
        <v>947</v>
      </c>
      <c r="O203" s="352"/>
      <c r="P203" s="38" t="s">
        <v>1542</v>
      </c>
      <c r="Q203" s="8" t="s">
        <v>6135</v>
      </c>
      <c r="R203" s="19" t="s">
        <v>1374</v>
      </c>
      <c r="S203" s="19">
        <v>1</v>
      </c>
      <c r="T203" s="19">
        <v>6</v>
      </c>
      <c r="U203" s="19">
        <v>0</v>
      </c>
      <c r="V203" s="19" t="s">
        <v>6988</v>
      </c>
      <c r="W203" s="18" t="s">
        <v>1309</v>
      </c>
    </row>
    <row r="204" spans="1:23" ht="30.75" customHeight="1" x14ac:dyDescent="0.25">
      <c r="A204" s="11" t="s">
        <v>4496</v>
      </c>
      <c r="B204" s="9" t="s">
        <v>3793</v>
      </c>
      <c r="C204" s="10">
        <v>42655</v>
      </c>
      <c r="D204" s="8" t="s">
        <v>1412</v>
      </c>
      <c r="E204" s="20" t="s">
        <v>12</v>
      </c>
      <c r="F204" s="8">
        <v>47</v>
      </c>
      <c r="G204" s="8" t="s">
        <v>1384</v>
      </c>
      <c r="H204" s="19" t="s">
        <v>1388</v>
      </c>
      <c r="I204" s="8" t="s">
        <v>2993</v>
      </c>
      <c r="J204" s="8"/>
      <c r="K204" s="8">
        <v>68746473</v>
      </c>
      <c r="L204" s="350">
        <v>4</v>
      </c>
      <c r="M204" s="350"/>
      <c r="N204" s="353" t="s">
        <v>915</v>
      </c>
      <c r="O204" s="354"/>
      <c r="P204" s="38" t="s">
        <v>2565</v>
      </c>
      <c r="Q204" s="8" t="s">
        <v>6128</v>
      </c>
      <c r="R204" s="19" t="s">
        <v>1389</v>
      </c>
      <c r="S204" s="19">
        <v>2</v>
      </c>
      <c r="T204" s="19" t="s">
        <v>7062</v>
      </c>
      <c r="U204" s="19">
        <v>1</v>
      </c>
      <c r="V204" s="19" t="s">
        <v>6830</v>
      </c>
      <c r="W204" s="18" t="s">
        <v>1390</v>
      </c>
    </row>
    <row r="205" spans="1:23" ht="30.75" customHeight="1" x14ac:dyDescent="0.25">
      <c r="A205" s="11" t="s">
        <v>4498</v>
      </c>
      <c r="B205" s="9" t="s">
        <v>3795</v>
      </c>
      <c r="C205" s="10">
        <v>42662</v>
      </c>
      <c r="D205" s="8" t="s">
        <v>1397</v>
      </c>
      <c r="E205" s="20" t="s">
        <v>7150</v>
      </c>
      <c r="F205" s="8">
        <v>39</v>
      </c>
      <c r="G205" s="8" t="s">
        <v>36</v>
      </c>
      <c r="H205" s="19" t="s">
        <v>4985</v>
      </c>
      <c r="I205" s="8" t="s">
        <v>2993</v>
      </c>
      <c r="J205" s="8"/>
      <c r="K205" s="9">
        <v>66200028</v>
      </c>
      <c r="L205" s="350">
        <v>4</v>
      </c>
      <c r="M205" s="350"/>
      <c r="N205" s="355" t="s">
        <v>916</v>
      </c>
      <c r="O205" s="356"/>
      <c r="P205" s="38" t="s">
        <v>1525</v>
      </c>
      <c r="Q205" s="8" t="s">
        <v>890</v>
      </c>
      <c r="R205" s="19" t="s">
        <v>1399</v>
      </c>
      <c r="S205" s="19">
        <v>3</v>
      </c>
      <c r="T205" s="19" t="s">
        <v>7063</v>
      </c>
      <c r="U205" s="19">
        <v>0</v>
      </c>
      <c r="V205" s="19" t="s">
        <v>6988</v>
      </c>
      <c r="W205" s="18" t="s">
        <v>1309</v>
      </c>
    </row>
    <row r="206" spans="1:23" ht="30.75" customHeight="1" x14ac:dyDescent="0.25">
      <c r="A206" s="11" t="s">
        <v>4502</v>
      </c>
      <c r="B206" s="9" t="s">
        <v>3799</v>
      </c>
      <c r="C206" s="10">
        <v>42685</v>
      </c>
      <c r="D206" s="8" t="s">
        <v>1408</v>
      </c>
      <c r="E206" s="20" t="s">
        <v>12</v>
      </c>
      <c r="F206" s="8">
        <v>39</v>
      </c>
      <c r="G206" s="8" t="s">
        <v>36</v>
      </c>
      <c r="H206" s="19" t="s">
        <v>6466</v>
      </c>
      <c r="I206" s="8" t="s">
        <v>2993</v>
      </c>
      <c r="J206" s="8"/>
      <c r="K206" s="8">
        <v>59906407</v>
      </c>
      <c r="L206" s="350">
        <v>3</v>
      </c>
      <c r="M206" s="350"/>
      <c r="N206" s="353" t="s">
        <v>915</v>
      </c>
      <c r="O206" s="354"/>
      <c r="P206" t="s">
        <v>1165</v>
      </c>
      <c r="Q206" s="8" t="s">
        <v>890</v>
      </c>
      <c r="R206" s="19" t="s">
        <v>1410</v>
      </c>
      <c r="S206" s="19">
        <v>1</v>
      </c>
      <c r="T206" s="19">
        <v>4</v>
      </c>
      <c r="U206" s="19">
        <v>1</v>
      </c>
      <c r="V206" s="19">
        <v>6</v>
      </c>
      <c r="W206" s="18" t="s">
        <v>1409</v>
      </c>
    </row>
    <row r="207" spans="1:23" ht="30.75" customHeight="1" x14ac:dyDescent="0.25">
      <c r="A207" s="11" t="s">
        <v>4505</v>
      </c>
      <c r="B207" s="9" t="s">
        <v>3801</v>
      </c>
      <c r="C207" s="10">
        <v>42711</v>
      </c>
      <c r="D207" s="8" t="s">
        <v>1430</v>
      </c>
      <c r="E207" s="20" t="s">
        <v>12</v>
      </c>
      <c r="F207" s="8">
        <v>44</v>
      </c>
      <c r="G207" s="8" t="s">
        <v>36</v>
      </c>
      <c r="H207" s="19" t="s">
        <v>1422</v>
      </c>
      <c r="I207" s="8" t="s">
        <v>5433</v>
      </c>
      <c r="J207" s="8"/>
      <c r="K207" s="8">
        <v>90184316</v>
      </c>
      <c r="L207" s="350">
        <v>5</v>
      </c>
      <c r="M207" s="350"/>
      <c r="N207" s="353" t="s">
        <v>915</v>
      </c>
      <c r="O207" s="354"/>
      <c r="P207" s="38" t="s">
        <v>3208</v>
      </c>
      <c r="Q207" s="8" t="s">
        <v>6128</v>
      </c>
      <c r="R207" s="19" t="s">
        <v>1423</v>
      </c>
      <c r="S207" s="19">
        <v>1</v>
      </c>
      <c r="T207" s="19">
        <v>12</v>
      </c>
      <c r="U207" s="19">
        <v>2</v>
      </c>
      <c r="V207" s="19" t="s">
        <v>7064</v>
      </c>
      <c r="W207" s="18" t="s">
        <v>1424</v>
      </c>
    </row>
    <row r="208" spans="1:23" ht="30.75" customHeight="1" x14ac:dyDescent="0.25">
      <c r="A208" s="11" t="s">
        <v>4504</v>
      </c>
      <c r="B208" s="9" t="s">
        <v>3803</v>
      </c>
      <c r="C208" s="10">
        <v>42720</v>
      </c>
      <c r="D208" s="8" t="s">
        <v>1435</v>
      </c>
      <c r="E208" s="20" t="s">
        <v>12</v>
      </c>
      <c r="F208" s="8">
        <v>30</v>
      </c>
      <c r="G208" s="8" t="s">
        <v>36</v>
      </c>
      <c r="H208" s="19" t="s">
        <v>5702</v>
      </c>
      <c r="I208" s="8" t="s">
        <v>5771</v>
      </c>
      <c r="J208" s="8"/>
      <c r="K208" s="8">
        <v>67997095</v>
      </c>
      <c r="L208" s="350">
        <v>5</v>
      </c>
      <c r="M208" s="350"/>
      <c r="N208" s="351" t="s">
        <v>947</v>
      </c>
      <c r="O208" s="352"/>
      <c r="P208" s="38" t="s">
        <v>2565</v>
      </c>
      <c r="Q208" s="8" t="s">
        <v>6128</v>
      </c>
      <c r="R208" s="19" t="s">
        <v>2984</v>
      </c>
      <c r="S208" s="19">
        <v>1</v>
      </c>
      <c r="T208" s="19" t="s">
        <v>6872</v>
      </c>
      <c r="U208" s="19">
        <v>1</v>
      </c>
      <c r="V208" s="19">
        <v>3</v>
      </c>
      <c r="W208" s="18" t="s">
        <v>1313</v>
      </c>
    </row>
    <row r="209" spans="1:23" ht="30.75" customHeight="1" x14ac:dyDescent="0.25">
      <c r="A209" s="11" t="s">
        <v>4507</v>
      </c>
      <c r="B209" s="9" t="s">
        <v>3804</v>
      </c>
      <c r="C209" s="10">
        <v>42720</v>
      </c>
      <c r="D209" s="8" t="s">
        <v>1436</v>
      </c>
      <c r="E209" s="20" t="s">
        <v>7150</v>
      </c>
      <c r="F209" s="8">
        <v>45</v>
      </c>
      <c r="G209" s="8" t="s">
        <v>36</v>
      </c>
      <c r="H209" s="45" t="s">
        <v>2574</v>
      </c>
      <c r="I209" s="8" t="s">
        <v>4974</v>
      </c>
      <c r="J209" s="83" t="s">
        <v>6563</v>
      </c>
      <c r="K209" s="8">
        <v>67025198</v>
      </c>
      <c r="L209" s="361">
        <v>4</v>
      </c>
      <c r="M209" s="362"/>
      <c r="N209" s="351" t="s">
        <v>947</v>
      </c>
      <c r="O209" s="352"/>
      <c r="P209" s="38" t="s">
        <v>2565</v>
      </c>
      <c r="Q209" s="8" t="s">
        <v>890</v>
      </c>
      <c r="R209" s="19" t="s">
        <v>1434</v>
      </c>
      <c r="S209" s="19">
        <v>0</v>
      </c>
      <c r="T209" s="19" t="s">
        <v>6988</v>
      </c>
      <c r="U209" s="19">
        <v>3</v>
      </c>
      <c r="V209" s="19" t="s">
        <v>7065</v>
      </c>
      <c r="W209" s="18" t="s">
        <v>1313</v>
      </c>
    </row>
    <row r="210" spans="1:23" ht="30.75" customHeight="1" x14ac:dyDescent="0.25">
      <c r="A210" s="11" t="s">
        <v>4511</v>
      </c>
      <c r="B210" s="9" t="s">
        <v>3807</v>
      </c>
      <c r="C210" s="10">
        <v>42755</v>
      </c>
      <c r="D210" s="8" t="s">
        <v>1455</v>
      </c>
      <c r="E210" s="20" t="s">
        <v>7150</v>
      </c>
      <c r="F210" s="8">
        <v>35</v>
      </c>
      <c r="G210" s="8" t="s">
        <v>36</v>
      </c>
      <c r="H210" s="19" t="s">
        <v>5406</v>
      </c>
      <c r="I210" s="8" t="s">
        <v>2993</v>
      </c>
      <c r="J210" s="8"/>
      <c r="K210" s="8">
        <v>97380938</v>
      </c>
      <c r="L210" s="350">
        <v>4</v>
      </c>
      <c r="M210" s="350"/>
      <c r="N210" s="351" t="s">
        <v>947</v>
      </c>
      <c r="O210" s="352"/>
      <c r="P210" s="38" t="s">
        <v>1525</v>
      </c>
      <c r="Q210" s="8" t="s">
        <v>890</v>
      </c>
      <c r="R210" s="19" t="s">
        <v>1452</v>
      </c>
      <c r="S210" s="19">
        <v>1</v>
      </c>
      <c r="T210" s="19">
        <v>1</v>
      </c>
      <c r="U210" s="19">
        <v>2</v>
      </c>
      <c r="V210" s="19" t="s">
        <v>7066</v>
      </c>
      <c r="W210" s="18" t="s">
        <v>1255</v>
      </c>
    </row>
    <row r="211" spans="1:23" s="110" customFormat="1" ht="30.75" customHeight="1" x14ac:dyDescent="0.25">
      <c r="A211" s="103" t="s">
        <v>4515</v>
      </c>
      <c r="B211" s="104" t="s">
        <v>3810</v>
      </c>
      <c r="C211" s="105">
        <v>42781</v>
      </c>
      <c r="D211" s="98" t="s">
        <v>1481</v>
      </c>
      <c r="E211" s="111" t="s">
        <v>12</v>
      </c>
      <c r="F211" s="98">
        <v>34</v>
      </c>
      <c r="G211" s="98" t="s">
        <v>36</v>
      </c>
      <c r="H211" s="118" t="s">
        <v>6565</v>
      </c>
      <c r="I211" s="8" t="s">
        <v>2987</v>
      </c>
      <c r="J211" s="119" t="s">
        <v>6563</v>
      </c>
      <c r="K211" s="98">
        <v>53771098</v>
      </c>
      <c r="L211" s="366">
        <v>4</v>
      </c>
      <c r="M211" s="366"/>
      <c r="N211" s="367" t="s">
        <v>947</v>
      </c>
      <c r="O211" s="368"/>
      <c r="P211" s="107" t="s">
        <v>5393</v>
      </c>
      <c r="Q211" s="98" t="s">
        <v>6091</v>
      </c>
      <c r="R211" s="108" t="s">
        <v>1482</v>
      </c>
      <c r="S211" s="108">
        <v>2</v>
      </c>
      <c r="T211" s="108" t="s">
        <v>7067</v>
      </c>
      <c r="U211" s="108">
        <v>0</v>
      </c>
      <c r="V211" s="108" t="s">
        <v>6988</v>
      </c>
      <c r="W211" s="109" t="s">
        <v>1483</v>
      </c>
    </row>
    <row r="212" spans="1:23" ht="30.75" customHeight="1" x14ac:dyDescent="0.25">
      <c r="A212" s="11" t="s">
        <v>4517</v>
      </c>
      <c r="B212" s="9" t="s">
        <v>3812</v>
      </c>
      <c r="C212" s="3">
        <v>42786</v>
      </c>
      <c r="D212" s="10" t="s">
        <v>1493</v>
      </c>
      <c r="E212" s="20" t="s">
        <v>12</v>
      </c>
      <c r="F212" s="8">
        <v>29</v>
      </c>
      <c r="G212" s="8" t="s">
        <v>36</v>
      </c>
      <c r="H212" s="19" t="s">
        <v>1494</v>
      </c>
      <c r="I212" s="9" t="s">
        <v>2987</v>
      </c>
      <c r="J212" s="9"/>
      <c r="K212" s="8">
        <v>94990724</v>
      </c>
      <c r="L212" s="361">
        <v>4</v>
      </c>
      <c r="M212" s="362"/>
      <c r="N212" s="351" t="s">
        <v>947</v>
      </c>
      <c r="O212" s="352"/>
      <c r="P212" s="38" t="s">
        <v>5389</v>
      </c>
      <c r="Q212" s="8" t="s">
        <v>6128</v>
      </c>
      <c r="R212" s="19" t="s">
        <v>1495</v>
      </c>
      <c r="S212" s="19">
        <v>0</v>
      </c>
      <c r="T212" s="19" t="s">
        <v>6988</v>
      </c>
      <c r="U212" s="19">
        <v>2</v>
      </c>
      <c r="V212" s="19" t="s">
        <v>7068</v>
      </c>
      <c r="W212" s="18" t="s">
        <v>1255</v>
      </c>
    </row>
    <row r="213" spans="1:23" ht="30.75" customHeight="1" x14ac:dyDescent="0.25">
      <c r="A213" s="11" t="s">
        <v>4522</v>
      </c>
      <c r="B213" s="9" t="s">
        <v>3816</v>
      </c>
      <c r="C213" s="10">
        <v>42794</v>
      </c>
      <c r="D213" s="8" t="s">
        <v>1517</v>
      </c>
      <c r="E213" s="20" t="s">
        <v>231</v>
      </c>
      <c r="F213" s="8">
        <v>56</v>
      </c>
      <c r="G213" s="8" t="s">
        <v>36</v>
      </c>
      <c r="H213" s="19" t="s">
        <v>1513</v>
      </c>
      <c r="I213" s="8" t="s">
        <v>2995</v>
      </c>
      <c r="J213" s="8"/>
      <c r="K213" s="8">
        <v>64139872</v>
      </c>
      <c r="L213" s="361">
        <v>2</v>
      </c>
      <c r="M213" s="362"/>
      <c r="N213" s="353" t="s">
        <v>915</v>
      </c>
      <c r="O213" s="354"/>
      <c r="P213" s="38" t="s">
        <v>1525</v>
      </c>
      <c r="Q213" s="8" t="s">
        <v>890</v>
      </c>
      <c r="R213" s="19" t="s">
        <v>1511</v>
      </c>
      <c r="S213" s="19">
        <v>0</v>
      </c>
      <c r="T213" s="19" t="s">
        <v>6988</v>
      </c>
      <c r="U213" s="19">
        <v>1</v>
      </c>
      <c r="V213" s="19">
        <v>14</v>
      </c>
      <c r="W213" s="18" t="s">
        <v>1255</v>
      </c>
    </row>
    <row r="214" spans="1:23" ht="30.75" customHeight="1" x14ac:dyDescent="0.25">
      <c r="A214" s="11" t="s">
        <v>4523</v>
      </c>
      <c r="B214" s="9" t="s">
        <v>3817</v>
      </c>
      <c r="C214" s="10">
        <v>42794</v>
      </c>
      <c r="D214" s="8" t="s">
        <v>1518</v>
      </c>
      <c r="E214" s="20" t="s">
        <v>12</v>
      </c>
      <c r="F214" s="8">
        <v>41</v>
      </c>
      <c r="G214" s="8" t="s">
        <v>36</v>
      </c>
      <c r="H214" s="19" t="s">
        <v>1514</v>
      </c>
      <c r="I214" s="8" t="s">
        <v>3018</v>
      </c>
      <c r="J214" s="8"/>
      <c r="K214" s="8">
        <v>98575746</v>
      </c>
      <c r="L214" s="361">
        <v>5</v>
      </c>
      <c r="M214" s="362"/>
      <c r="N214" s="353" t="s">
        <v>915</v>
      </c>
      <c r="O214" s="354"/>
      <c r="P214" s="38" t="s">
        <v>2565</v>
      </c>
      <c r="Q214" s="8" t="s">
        <v>6128</v>
      </c>
      <c r="R214" s="19" t="s">
        <v>1512</v>
      </c>
      <c r="S214" s="19">
        <v>2</v>
      </c>
      <c r="T214" s="19" t="s">
        <v>7069</v>
      </c>
      <c r="U214" s="19">
        <v>0</v>
      </c>
      <c r="V214" s="19" t="s">
        <v>6988</v>
      </c>
      <c r="W214" s="18" t="s">
        <v>1255</v>
      </c>
    </row>
    <row r="215" spans="1:23" ht="30.75" customHeight="1" x14ac:dyDescent="0.25">
      <c r="A215" s="11" t="s">
        <v>4526</v>
      </c>
      <c r="B215" s="9" t="s">
        <v>3819</v>
      </c>
      <c r="C215" s="10">
        <v>42797</v>
      </c>
      <c r="D215" s="8" t="s">
        <v>1528</v>
      </c>
      <c r="E215" s="20" t="s">
        <v>12</v>
      </c>
      <c r="F215" s="8">
        <v>45</v>
      </c>
      <c r="G215" s="8" t="s">
        <v>36</v>
      </c>
      <c r="H215" s="19" t="s">
        <v>5624</v>
      </c>
      <c r="I215" s="8" t="s">
        <v>2993</v>
      </c>
      <c r="J215" s="8"/>
      <c r="K215" s="8">
        <v>56116018</v>
      </c>
      <c r="L215" s="350">
        <v>3</v>
      </c>
      <c r="M215" s="350"/>
      <c r="N215" s="353" t="s">
        <v>915</v>
      </c>
      <c r="O215" s="354"/>
      <c r="P215" s="38" t="s">
        <v>1207</v>
      </c>
      <c r="Q215" s="8" t="s">
        <v>6128</v>
      </c>
      <c r="R215" s="19" t="s">
        <v>1526</v>
      </c>
      <c r="S215" s="19">
        <v>1</v>
      </c>
      <c r="T215" s="19">
        <v>12</v>
      </c>
      <c r="U215" s="19">
        <v>1</v>
      </c>
      <c r="V215" s="19">
        <v>8</v>
      </c>
      <c r="W215" s="18" t="s">
        <v>1255</v>
      </c>
    </row>
    <row r="216" spans="1:23" ht="30.75" customHeight="1" x14ac:dyDescent="0.25">
      <c r="A216" s="11" t="s">
        <v>4525</v>
      </c>
      <c r="B216" s="9" t="s">
        <v>3820</v>
      </c>
      <c r="C216" s="10">
        <v>42797</v>
      </c>
      <c r="D216" s="8" t="s">
        <v>1529</v>
      </c>
      <c r="E216" s="20" t="s">
        <v>7150</v>
      </c>
      <c r="F216" s="8">
        <v>47</v>
      </c>
      <c r="G216" s="8" t="s">
        <v>36</v>
      </c>
      <c r="H216" s="19" t="s">
        <v>2573</v>
      </c>
      <c r="I216" s="8" t="s">
        <v>2995</v>
      </c>
      <c r="J216" s="8"/>
      <c r="K216" s="8">
        <v>60905363</v>
      </c>
      <c r="L216" s="361">
        <v>2</v>
      </c>
      <c r="M216" s="362"/>
      <c r="N216" s="353" t="s">
        <v>915</v>
      </c>
      <c r="O216" s="354"/>
      <c r="P216" s="38" t="s">
        <v>1542</v>
      </c>
      <c r="Q216" s="8" t="s">
        <v>890</v>
      </c>
      <c r="R216" s="19" t="s">
        <v>1527</v>
      </c>
      <c r="S216" s="19">
        <v>0</v>
      </c>
      <c r="T216" s="19" t="s">
        <v>6988</v>
      </c>
      <c r="U216" s="19">
        <v>1</v>
      </c>
      <c r="V216" s="19">
        <v>9</v>
      </c>
      <c r="W216" s="18" t="s">
        <v>1255</v>
      </c>
    </row>
    <row r="217" spans="1:23" ht="30.75" customHeight="1" x14ac:dyDescent="0.25">
      <c r="A217" s="11" t="s">
        <v>4527</v>
      </c>
      <c r="B217" s="9" t="s">
        <v>3821</v>
      </c>
      <c r="C217" s="10">
        <v>42800</v>
      </c>
      <c r="D217" s="8" t="s">
        <v>1546</v>
      </c>
      <c r="E217" s="20" t="s">
        <v>7150</v>
      </c>
      <c r="F217" s="8">
        <v>40</v>
      </c>
      <c r="G217" s="8" t="s">
        <v>36</v>
      </c>
      <c r="H217" s="19" t="s">
        <v>6290</v>
      </c>
      <c r="I217" s="8" t="s">
        <v>2995</v>
      </c>
      <c r="J217" s="8"/>
      <c r="K217" s="8">
        <v>61313372</v>
      </c>
      <c r="L217" s="350">
        <v>4</v>
      </c>
      <c r="M217" s="350"/>
      <c r="N217" s="355" t="s">
        <v>916</v>
      </c>
      <c r="O217" s="356"/>
      <c r="P217" s="38" t="s">
        <v>2565</v>
      </c>
      <c r="Q217" s="8" t="s">
        <v>890</v>
      </c>
      <c r="R217" s="19" t="s">
        <v>1545</v>
      </c>
      <c r="S217" s="19">
        <v>2</v>
      </c>
      <c r="T217" s="19" t="s">
        <v>7070</v>
      </c>
      <c r="U217" s="19">
        <v>1</v>
      </c>
      <c r="V217" s="19">
        <v>8</v>
      </c>
      <c r="W217" s="18" t="s">
        <v>1255</v>
      </c>
    </row>
    <row r="218" spans="1:23" ht="30.75" customHeight="1" x14ac:dyDescent="0.25">
      <c r="A218" s="11" t="s">
        <v>4528</v>
      </c>
      <c r="B218" s="9" t="s">
        <v>3822</v>
      </c>
      <c r="C218" s="10">
        <v>42801</v>
      </c>
      <c r="D218" s="8" t="s">
        <v>1560</v>
      </c>
      <c r="E218" s="20" t="s">
        <v>12</v>
      </c>
      <c r="F218" s="8">
        <v>45</v>
      </c>
      <c r="G218" s="8" t="s">
        <v>36</v>
      </c>
      <c r="H218" s="84" t="s">
        <v>4710</v>
      </c>
      <c r="I218" s="8" t="s">
        <v>2995</v>
      </c>
      <c r="J218" s="8"/>
      <c r="K218" s="8">
        <v>66922956</v>
      </c>
      <c r="L218" s="361">
        <v>6</v>
      </c>
      <c r="M218" s="362"/>
      <c r="N218" s="351" t="s">
        <v>947</v>
      </c>
      <c r="O218" s="352"/>
      <c r="P218" s="38" t="s">
        <v>1525</v>
      </c>
      <c r="Q218" s="8" t="s">
        <v>890</v>
      </c>
      <c r="R218" s="19" t="s">
        <v>1555</v>
      </c>
      <c r="S218" s="19">
        <v>1</v>
      </c>
      <c r="T218" s="19">
        <v>1</v>
      </c>
      <c r="U218" s="19">
        <v>3</v>
      </c>
      <c r="V218" s="19" t="s">
        <v>7071</v>
      </c>
      <c r="W218" s="18" t="s">
        <v>1255</v>
      </c>
    </row>
    <row r="219" spans="1:23" ht="30.75" customHeight="1" x14ac:dyDescent="0.25">
      <c r="A219" s="11" t="s">
        <v>4529</v>
      </c>
      <c r="B219" s="9" t="s">
        <v>3823</v>
      </c>
      <c r="C219" s="3">
        <v>42802</v>
      </c>
      <c r="D219" s="10" t="s">
        <v>1561</v>
      </c>
      <c r="E219" s="20" t="s">
        <v>12</v>
      </c>
      <c r="F219" s="8">
        <v>59</v>
      </c>
      <c r="G219" s="8" t="s">
        <v>36</v>
      </c>
      <c r="H219" s="19" t="s">
        <v>1556</v>
      </c>
      <c r="I219" s="9" t="s">
        <v>2987</v>
      </c>
      <c r="J219" s="9"/>
      <c r="K219" s="8">
        <v>66793854</v>
      </c>
      <c r="L219" s="350">
        <v>4</v>
      </c>
      <c r="M219" s="350"/>
      <c r="N219" s="355" t="s">
        <v>916</v>
      </c>
      <c r="O219" s="356"/>
      <c r="P219" s="38" t="s">
        <v>2565</v>
      </c>
      <c r="Q219" s="8" t="s">
        <v>1552</v>
      </c>
      <c r="R219" s="19" t="s">
        <v>1557</v>
      </c>
      <c r="S219" s="19">
        <v>2</v>
      </c>
      <c r="T219" s="19" t="s">
        <v>7072</v>
      </c>
      <c r="U219" s="19">
        <v>0</v>
      </c>
      <c r="V219" s="19" t="s">
        <v>6988</v>
      </c>
      <c r="W219" s="19" t="s">
        <v>1558</v>
      </c>
    </row>
    <row r="220" spans="1:23" ht="30.75" customHeight="1" x14ac:dyDescent="0.25">
      <c r="A220" s="11" t="s">
        <v>4530</v>
      </c>
      <c r="B220" s="9" t="s">
        <v>3824</v>
      </c>
      <c r="C220" s="10">
        <v>42802</v>
      </c>
      <c r="D220" s="8" t="s">
        <v>1568</v>
      </c>
      <c r="E220" s="20" t="s">
        <v>12</v>
      </c>
      <c r="F220" s="8">
        <v>30</v>
      </c>
      <c r="G220" s="8" t="s">
        <v>36</v>
      </c>
      <c r="H220" s="19" t="s">
        <v>1562</v>
      </c>
      <c r="I220" s="8" t="s">
        <v>2993</v>
      </c>
      <c r="J220" s="8"/>
      <c r="K220" s="8">
        <v>91445382</v>
      </c>
      <c r="L220" s="350">
        <v>3</v>
      </c>
      <c r="M220" s="350"/>
      <c r="N220" s="353" t="s">
        <v>915</v>
      </c>
      <c r="O220" s="354"/>
      <c r="P220" s="38" t="s">
        <v>2565</v>
      </c>
      <c r="Q220" s="8" t="s">
        <v>890</v>
      </c>
      <c r="R220" s="19" t="s">
        <v>1563</v>
      </c>
      <c r="S220" s="19">
        <v>0</v>
      </c>
      <c r="T220" s="19" t="s">
        <v>6988</v>
      </c>
      <c r="U220" s="19">
        <v>1</v>
      </c>
      <c r="V220" s="19" t="s">
        <v>7073</v>
      </c>
      <c r="W220" s="18" t="s">
        <v>1255</v>
      </c>
    </row>
    <row r="221" spans="1:23" ht="30.75" customHeight="1" x14ac:dyDescent="0.25">
      <c r="A221" s="11" t="s">
        <v>4532</v>
      </c>
      <c r="B221" s="9" t="s">
        <v>3827</v>
      </c>
      <c r="C221" s="10">
        <v>42815</v>
      </c>
      <c r="D221" s="8" t="s">
        <v>2558</v>
      </c>
      <c r="E221" s="20" t="s">
        <v>12</v>
      </c>
      <c r="F221" s="8">
        <v>49</v>
      </c>
      <c r="G221" s="8" t="s">
        <v>36</v>
      </c>
      <c r="H221" s="19" t="s">
        <v>2539</v>
      </c>
      <c r="I221" s="8" t="s">
        <v>2993</v>
      </c>
      <c r="J221" s="8"/>
      <c r="K221" s="8">
        <v>96662797</v>
      </c>
      <c r="L221" s="350">
        <v>3</v>
      </c>
      <c r="M221" s="350"/>
      <c r="N221" s="355" t="s">
        <v>916</v>
      </c>
      <c r="O221" s="356"/>
      <c r="P221" s="38" t="s">
        <v>1544</v>
      </c>
      <c r="Q221" s="8" t="s">
        <v>132</v>
      </c>
      <c r="R221" s="19" t="s">
        <v>2540</v>
      </c>
      <c r="S221" s="19">
        <v>0</v>
      </c>
      <c r="T221" s="19" t="s">
        <v>6988</v>
      </c>
      <c r="U221" s="19">
        <v>1</v>
      </c>
      <c r="V221" s="19">
        <v>4</v>
      </c>
      <c r="W221" s="18" t="s">
        <v>1255</v>
      </c>
    </row>
    <row r="222" spans="1:23" ht="30.75" customHeight="1" x14ac:dyDescent="0.25">
      <c r="A222" s="11" t="s">
        <v>4534</v>
      </c>
      <c r="B222" s="9" t="s">
        <v>3829</v>
      </c>
      <c r="C222" s="10">
        <v>42816</v>
      </c>
      <c r="D222" s="8" t="s">
        <v>2561</v>
      </c>
      <c r="E222" s="20" t="s">
        <v>12</v>
      </c>
      <c r="F222" s="8">
        <v>32</v>
      </c>
      <c r="G222" s="8" t="s">
        <v>36</v>
      </c>
      <c r="H222" s="19" t="s">
        <v>2546</v>
      </c>
      <c r="I222" s="8" t="s">
        <v>2993</v>
      </c>
      <c r="J222" s="8"/>
      <c r="K222" s="8">
        <v>69216493</v>
      </c>
      <c r="L222" s="350">
        <v>3</v>
      </c>
      <c r="M222" s="350"/>
      <c r="N222" s="351" t="s">
        <v>947</v>
      </c>
      <c r="O222" s="352"/>
      <c r="P222" s="38" t="s">
        <v>1548</v>
      </c>
      <c r="Q222" s="8" t="s">
        <v>6128</v>
      </c>
      <c r="R222" s="19" t="s">
        <v>2547</v>
      </c>
      <c r="S222" s="19">
        <v>1</v>
      </c>
      <c r="T222" s="19">
        <v>4</v>
      </c>
      <c r="U222" s="19">
        <v>0</v>
      </c>
      <c r="V222" s="19" t="s">
        <v>6988</v>
      </c>
      <c r="W222" s="18" t="s">
        <v>1255</v>
      </c>
    </row>
    <row r="223" spans="1:23" ht="30.75" customHeight="1" x14ac:dyDescent="0.25">
      <c r="A223" s="11" t="s">
        <v>5164</v>
      </c>
      <c r="B223" s="9" t="s">
        <v>5163</v>
      </c>
      <c r="C223" s="10">
        <v>42817</v>
      </c>
      <c r="D223" s="8" t="s">
        <v>2563</v>
      </c>
      <c r="E223" s="20" t="s">
        <v>12</v>
      </c>
      <c r="F223" s="8">
        <v>36</v>
      </c>
      <c r="G223" s="8" t="s">
        <v>36</v>
      </c>
      <c r="H223" s="113" t="s">
        <v>6231</v>
      </c>
      <c r="I223" s="8" t="s">
        <v>2995</v>
      </c>
      <c r="J223" s="83" t="s">
        <v>6563</v>
      </c>
      <c r="K223" s="8">
        <v>67081132</v>
      </c>
      <c r="L223" s="350">
        <v>4</v>
      </c>
      <c r="M223" s="350"/>
      <c r="N223" s="355" t="s">
        <v>916</v>
      </c>
      <c r="O223" s="356"/>
      <c r="P223" s="38" t="s">
        <v>2565</v>
      </c>
      <c r="Q223" s="8" t="s">
        <v>6128</v>
      </c>
      <c r="R223" s="19" t="s">
        <v>5165</v>
      </c>
      <c r="S223" s="19">
        <v>2</v>
      </c>
      <c r="T223" s="19" t="s">
        <v>7050</v>
      </c>
      <c r="U223" s="19">
        <v>0</v>
      </c>
      <c r="V223" s="19" t="s">
        <v>6988</v>
      </c>
      <c r="W223" s="18" t="s">
        <v>1255</v>
      </c>
    </row>
    <row r="224" spans="1:23" ht="30.75" customHeight="1" x14ac:dyDescent="0.25">
      <c r="A224" s="11" t="s">
        <v>4537</v>
      </c>
      <c r="B224" s="9" t="s">
        <v>3832</v>
      </c>
      <c r="C224" s="10">
        <v>42845</v>
      </c>
      <c r="D224" s="8" t="s">
        <v>2582</v>
      </c>
      <c r="E224" s="20" t="s">
        <v>12</v>
      </c>
      <c r="F224" s="8">
        <v>43</v>
      </c>
      <c r="G224" s="8" t="s">
        <v>2172</v>
      </c>
      <c r="H224" s="19" t="s">
        <v>2575</v>
      </c>
      <c r="I224" s="8" t="s">
        <v>2995</v>
      </c>
      <c r="J224" s="8"/>
      <c r="K224" s="8">
        <v>68982083</v>
      </c>
      <c r="L224" s="350">
        <v>5</v>
      </c>
      <c r="M224" s="350"/>
      <c r="N224" s="355" t="s">
        <v>2657</v>
      </c>
      <c r="O224" s="356"/>
      <c r="P224" s="38" t="s">
        <v>1525</v>
      </c>
      <c r="Q224" s="8" t="s">
        <v>6128</v>
      </c>
      <c r="R224" s="19" t="s">
        <v>2576</v>
      </c>
      <c r="S224" s="19">
        <v>2</v>
      </c>
      <c r="T224" s="19" t="s">
        <v>7074</v>
      </c>
      <c r="U224" s="19">
        <v>1</v>
      </c>
      <c r="V224" s="19">
        <v>1.5</v>
      </c>
      <c r="W224" s="19" t="s">
        <v>2577</v>
      </c>
    </row>
    <row r="225" spans="1:23" ht="30.75" customHeight="1" x14ac:dyDescent="0.25">
      <c r="A225" s="11" t="s">
        <v>4538</v>
      </c>
      <c r="B225" s="9" t="s">
        <v>3834</v>
      </c>
      <c r="C225" s="10">
        <v>42864</v>
      </c>
      <c r="D225" s="8" t="s">
        <v>2589</v>
      </c>
      <c r="E225" s="20" t="s">
        <v>12</v>
      </c>
      <c r="F225" s="8">
        <v>44</v>
      </c>
      <c r="G225" s="8" t="s">
        <v>142</v>
      </c>
      <c r="H225" s="45" t="s">
        <v>4640</v>
      </c>
      <c r="I225" s="9" t="s">
        <v>2987</v>
      </c>
      <c r="J225" s="83" t="s">
        <v>6563</v>
      </c>
      <c r="K225" s="8">
        <v>51280415</v>
      </c>
      <c r="L225" s="361">
        <v>4</v>
      </c>
      <c r="M225" s="362"/>
      <c r="N225" s="353" t="s">
        <v>915</v>
      </c>
      <c r="O225" s="354"/>
      <c r="P225" s="38" t="s">
        <v>1525</v>
      </c>
      <c r="Q225" s="8" t="s">
        <v>6128</v>
      </c>
      <c r="R225" s="19" t="s">
        <v>2587</v>
      </c>
      <c r="S225" s="19">
        <v>1</v>
      </c>
      <c r="T225" s="19">
        <v>8</v>
      </c>
      <c r="U225" s="19">
        <v>1</v>
      </c>
      <c r="V225" s="19">
        <v>17</v>
      </c>
      <c r="W225" s="19" t="s">
        <v>2588</v>
      </c>
    </row>
    <row r="226" spans="1:23" ht="30.75" customHeight="1" x14ac:dyDescent="0.25">
      <c r="A226" s="11" t="s">
        <v>4539</v>
      </c>
      <c r="B226" s="9" t="s">
        <v>3835</v>
      </c>
      <c r="C226" s="10">
        <v>42864</v>
      </c>
      <c r="D226" s="8" t="s">
        <v>2603</v>
      </c>
      <c r="E226" s="20" t="s">
        <v>7153</v>
      </c>
      <c r="F226" s="8">
        <v>46</v>
      </c>
      <c r="G226" s="8" t="s">
        <v>142</v>
      </c>
      <c r="H226" s="19" t="s">
        <v>2590</v>
      </c>
      <c r="I226" s="8" t="s">
        <v>2993</v>
      </c>
      <c r="J226" s="8"/>
      <c r="K226" s="8">
        <v>51059691</v>
      </c>
      <c r="L226" s="350">
        <v>3</v>
      </c>
      <c r="M226" s="350"/>
      <c r="N226" s="351" t="s">
        <v>947</v>
      </c>
      <c r="O226" s="352"/>
      <c r="P226" s="38" t="s">
        <v>1207</v>
      </c>
      <c r="Q226" s="8" t="s">
        <v>6141</v>
      </c>
      <c r="R226" s="19" t="s">
        <v>2591</v>
      </c>
      <c r="S226" s="19">
        <v>1</v>
      </c>
      <c r="T226" s="19">
        <v>5</v>
      </c>
      <c r="U226" s="19">
        <v>1</v>
      </c>
      <c r="V226" s="19">
        <v>10</v>
      </c>
      <c r="W226" s="19" t="s">
        <v>2588</v>
      </c>
    </row>
    <row r="227" spans="1:23" ht="30.75" customHeight="1" x14ac:dyDescent="0.25">
      <c r="A227" s="11" t="s">
        <v>4543</v>
      </c>
      <c r="B227" s="9" t="s">
        <v>3839</v>
      </c>
      <c r="C227" s="10">
        <v>42867</v>
      </c>
      <c r="D227" s="8" t="s">
        <v>2611</v>
      </c>
      <c r="E227" s="20" t="s">
        <v>12</v>
      </c>
      <c r="F227" s="8">
        <v>40</v>
      </c>
      <c r="G227" s="8" t="s">
        <v>36</v>
      </c>
      <c r="H227" s="45" t="s">
        <v>5581</v>
      </c>
      <c r="I227" s="9" t="s">
        <v>2987</v>
      </c>
      <c r="J227" s="83" t="s">
        <v>6563</v>
      </c>
      <c r="K227" s="8">
        <v>95888924</v>
      </c>
      <c r="L227" s="350">
        <v>4</v>
      </c>
      <c r="M227" s="350"/>
      <c r="N227" s="355" t="s">
        <v>4680</v>
      </c>
      <c r="O227" s="356"/>
      <c r="P227" s="38" t="s">
        <v>1544</v>
      </c>
      <c r="Q227" s="8" t="s">
        <v>6135</v>
      </c>
      <c r="R227" s="19" t="s">
        <v>2608</v>
      </c>
      <c r="S227" s="19">
        <v>2</v>
      </c>
      <c r="T227" s="19" t="s">
        <v>7030</v>
      </c>
      <c r="U227" s="19">
        <v>0</v>
      </c>
      <c r="V227" s="19" t="s">
        <v>6988</v>
      </c>
      <c r="W227" s="19" t="s">
        <v>2596</v>
      </c>
    </row>
    <row r="228" spans="1:23" ht="30.75" customHeight="1" x14ac:dyDescent="0.25">
      <c r="A228" s="11" t="s">
        <v>4546</v>
      </c>
      <c r="B228" s="9" t="s">
        <v>3841</v>
      </c>
      <c r="C228" s="10">
        <v>42923</v>
      </c>
      <c r="D228" s="8" t="s">
        <v>2664</v>
      </c>
      <c r="E228" s="20" t="s">
        <v>12</v>
      </c>
      <c r="F228" s="8">
        <v>34</v>
      </c>
      <c r="G228" s="8" t="s">
        <v>36</v>
      </c>
      <c r="H228" s="45" t="s">
        <v>6037</v>
      </c>
      <c r="I228" s="8" t="s">
        <v>2995</v>
      </c>
      <c r="J228" s="83" t="s">
        <v>6563</v>
      </c>
      <c r="K228" s="8">
        <v>51747747</v>
      </c>
      <c r="L228" s="361">
        <v>5</v>
      </c>
      <c r="M228" s="362"/>
      <c r="N228" s="351" t="s">
        <v>947</v>
      </c>
      <c r="O228" s="352"/>
      <c r="P228" s="38" t="s">
        <v>1525</v>
      </c>
      <c r="Q228" s="8" t="s">
        <v>6128</v>
      </c>
      <c r="R228" s="19" t="s">
        <v>2658</v>
      </c>
      <c r="S228" s="19">
        <v>2</v>
      </c>
      <c r="T228" s="19" t="s">
        <v>7075</v>
      </c>
      <c r="U228" s="19">
        <v>1</v>
      </c>
      <c r="V228" s="19">
        <v>4</v>
      </c>
      <c r="W228" s="19" t="s">
        <v>2661</v>
      </c>
    </row>
    <row r="229" spans="1:23" ht="30.75" customHeight="1" x14ac:dyDescent="0.25">
      <c r="A229" s="11" t="s">
        <v>4547</v>
      </c>
      <c r="B229" s="9" t="s">
        <v>3842</v>
      </c>
      <c r="C229" s="10">
        <v>42924</v>
      </c>
      <c r="D229" s="8" t="s">
        <v>2670</v>
      </c>
      <c r="E229" s="20" t="s">
        <v>12</v>
      </c>
      <c r="F229" s="8">
        <v>43</v>
      </c>
      <c r="G229" s="8" t="s">
        <v>36</v>
      </c>
      <c r="H229" s="19" t="s">
        <v>2671</v>
      </c>
      <c r="I229" s="9" t="s">
        <v>2987</v>
      </c>
      <c r="J229" s="9"/>
      <c r="K229" s="8">
        <v>62491496</v>
      </c>
      <c r="L229" s="361">
        <v>4</v>
      </c>
      <c r="M229" s="362"/>
      <c r="N229" s="353" t="s">
        <v>915</v>
      </c>
      <c r="O229" s="354"/>
      <c r="P229" s="38" t="s">
        <v>2672</v>
      </c>
      <c r="Q229" s="8" t="s">
        <v>6127</v>
      </c>
      <c r="R229" s="19" t="s">
        <v>2673</v>
      </c>
      <c r="S229" s="19">
        <v>0</v>
      </c>
      <c r="T229" s="19" t="s">
        <v>6988</v>
      </c>
      <c r="U229" s="19">
        <v>2</v>
      </c>
      <c r="V229" s="19" t="s">
        <v>7076</v>
      </c>
      <c r="W229" s="19" t="s">
        <v>2661</v>
      </c>
    </row>
    <row r="230" spans="1:23" ht="30.75" customHeight="1" x14ac:dyDescent="0.25">
      <c r="A230" s="11" t="s">
        <v>4548</v>
      </c>
      <c r="B230" s="9" t="s">
        <v>3843</v>
      </c>
      <c r="C230" s="10">
        <v>42927</v>
      </c>
      <c r="D230" s="8" t="s">
        <v>2683</v>
      </c>
      <c r="E230" s="20" t="s">
        <v>12</v>
      </c>
      <c r="F230" s="8">
        <v>41</v>
      </c>
      <c r="G230" s="8" t="s">
        <v>36</v>
      </c>
      <c r="H230" s="84" t="s">
        <v>4892</v>
      </c>
      <c r="I230" s="9" t="s">
        <v>2987</v>
      </c>
      <c r="J230" s="9"/>
      <c r="K230" s="8">
        <v>62229692</v>
      </c>
      <c r="L230" s="361">
        <v>7</v>
      </c>
      <c r="M230" s="362"/>
      <c r="N230" s="351" t="s">
        <v>947</v>
      </c>
      <c r="O230" s="352"/>
      <c r="P230" s="38" t="s">
        <v>1525</v>
      </c>
      <c r="Q230" s="8" t="s">
        <v>6128</v>
      </c>
      <c r="R230" s="19" t="s">
        <v>2684</v>
      </c>
      <c r="S230" s="19">
        <v>0</v>
      </c>
      <c r="T230" s="19" t="s">
        <v>6988</v>
      </c>
      <c r="U230" s="19">
        <v>4</v>
      </c>
      <c r="V230" s="19" t="s">
        <v>7077</v>
      </c>
      <c r="W230" s="19" t="s">
        <v>2661</v>
      </c>
    </row>
    <row r="231" spans="1:23" ht="30.75" customHeight="1" x14ac:dyDescent="0.25">
      <c r="A231" s="11" t="s">
        <v>4549</v>
      </c>
      <c r="B231" s="9" t="s">
        <v>3844</v>
      </c>
      <c r="C231" s="10">
        <v>42928</v>
      </c>
      <c r="D231" s="8" t="s">
        <v>2690</v>
      </c>
      <c r="E231" s="20" t="s">
        <v>12</v>
      </c>
      <c r="F231" s="8">
        <v>41</v>
      </c>
      <c r="G231" s="8" t="s">
        <v>36</v>
      </c>
      <c r="H231" s="86" t="s">
        <v>2687</v>
      </c>
      <c r="I231" s="8" t="s">
        <v>2993</v>
      </c>
      <c r="J231" s="8"/>
      <c r="K231" s="8">
        <v>59391932</v>
      </c>
      <c r="L231" s="350">
        <v>4</v>
      </c>
      <c r="M231" s="350"/>
      <c r="N231" s="353" t="s">
        <v>915</v>
      </c>
      <c r="O231" s="354"/>
      <c r="P231" s="38" t="s">
        <v>5388</v>
      </c>
      <c r="Q231" s="8" t="s">
        <v>6128</v>
      </c>
      <c r="R231" s="19" t="s">
        <v>2688</v>
      </c>
      <c r="S231" s="19">
        <v>0</v>
      </c>
      <c r="T231" s="19" t="s">
        <v>6988</v>
      </c>
      <c r="U231" s="19">
        <v>2</v>
      </c>
      <c r="V231" s="19" t="s">
        <v>7078</v>
      </c>
      <c r="W231" s="18" t="s">
        <v>2689</v>
      </c>
    </row>
    <row r="232" spans="1:23" ht="30.75" customHeight="1" x14ac:dyDescent="0.25">
      <c r="A232" s="11" t="s">
        <v>4551</v>
      </c>
      <c r="B232" s="9" t="s">
        <v>3846</v>
      </c>
      <c r="C232" s="10">
        <v>42941</v>
      </c>
      <c r="D232" s="8" t="s">
        <v>2698</v>
      </c>
      <c r="E232" s="20" t="s">
        <v>7150</v>
      </c>
      <c r="F232" s="8">
        <v>65</v>
      </c>
      <c r="G232" s="8" t="s">
        <v>2702</v>
      </c>
      <c r="H232" s="86" t="s">
        <v>4988</v>
      </c>
      <c r="I232" s="8" t="s">
        <v>2993</v>
      </c>
      <c r="J232" s="8"/>
      <c r="K232" s="8">
        <v>92781264</v>
      </c>
      <c r="L232" s="350">
        <v>2</v>
      </c>
      <c r="M232" s="350"/>
      <c r="N232" s="351" t="s">
        <v>947</v>
      </c>
      <c r="O232" s="352"/>
      <c r="P232" s="38" t="s">
        <v>1525</v>
      </c>
      <c r="Q232" s="8" t="s">
        <v>890</v>
      </c>
      <c r="R232" s="19" t="s">
        <v>2699</v>
      </c>
      <c r="S232" s="19">
        <v>0</v>
      </c>
      <c r="T232" s="19" t="s">
        <v>6988</v>
      </c>
      <c r="U232" s="19">
        <v>1</v>
      </c>
      <c r="V232" s="19">
        <v>16</v>
      </c>
      <c r="W232" s="18" t="s">
        <v>2700</v>
      </c>
    </row>
    <row r="233" spans="1:23" ht="30.75" customHeight="1" x14ac:dyDescent="0.25">
      <c r="A233" s="11" t="s">
        <v>4552</v>
      </c>
      <c r="B233" s="9" t="s">
        <v>3847</v>
      </c>
      <c r="C233" s="10">
        <v>42941</v>
      </c>
      <c r="D233" s="8" t="s">
        <v>5993</v>
      </c>
      <c r="E233" s="20" t="s">
        <v>12</v>
      </c>
      <c r="F233" s="8">
        <v>27</v>
      </c>
      <c r="G233" s="8" t="s">
        <v>36</v>
      </c>
      <c r="H233" s="86" t="s">
        <v>4986</v>
      </c>
      <c r="I233" s="8" t="s">
        <v>2993</v>
      </c>
      <c r="J233" s="8"/>
      <c r="K233" s="8">
        <v>69384416</v>
      </c>
      <c r="L233" s="350">
        <v>4</v>
      </c>
      <c r="M233" s="350"/>
      <c r="N233" s="355" t="s">
        <v>916</v>
      </c>
      <c r="O233" s="356"/>
      <c r="P233" s="38" t="s">
        <v>5389</v>
      </c>
      <c r="Q233" s="8" t="s">
        <v>6128</v>
      </c>
      <c r="R233" s="19" t="s">
        <v>2704</v>
      </c>
      <c r="S233" s="19">
        <v>1</v>
      </c>
      <c r="T233" s="19">
        <v>3</v>
      </c>
      <c r="U233" s="19">
        <v>1</v>
      </c>
      <c r="V233" s="19">
        <v>0.2</v>
      </c>
      <c r="W233" s="18" t="s">
        <v>2700</v>
      </c>
    </row>
    <row r="234" spans="1:23" ht="30.75" customHeight="1" x14ac:dyDescent="0.25">
      <c r="A234" s="11" t="s">
        <v>4553</v>
      </c>
      <c r="B234" s="9" t="s">
        <v>3848</v>
      </c>
      <c r="C234" s="10">
        <v>42942</v>
      </c>
      <c r="D234" s="8" t="s">
        <v>2715</v>
      </c>
      <c r="E234" s="20" t="s">
        <v>12</v>
      </c>
      <c r="F234" s="8">
        <v>31</v>
      </c>
      <c r="G234" s="8" t="s">
        <v>36</v>
      </c>
      <c r="H234" s="86" t="s">
        <v>2708</v>
      </c>
      <c r="I234" s="8" t="s">
        <v>2993</v>
      </c>
      <c r="J234" s="8"/>
      <c r="K234" s="8">
        <v>60231813</v>
      </c>
      <c r="L234" s="350">
        <v>3</v>
      </c>
      <c r="M234" s="350"/>
      <c r="N234" s="351" t="s">
        <v>947</v>
      </c>
      <c r="O234" s="352"/>
      <c r="P234" s="38" t="s">
        <v>2709</v>
      </c>
      <c r="Q234" s="8" t="s">
        <v>6128</v>
      </c>
      <c r="R234" s="19" t="s">
        <v>2710</v>
      </c>
      <c r="S234" s="19">
        <v>1</v>
      </c>
      <c r="T234" s="19">
        <v>1</v>
      </c>
      <c r="U234" s="19">
        <v>0</v>
      </c>
      <c r="V234" s="19" t="s">
        <v>6988</v>
      </c>
      <c r="W234" s="19" t="s">
        <v>2661</v>
      </c>
    </row>
    <row r="235" spans="1:23" ht="30.75" customHeight="1" x14ac:dyDescent="0.25">
      <c r="A235" s="11" t="s">
        <v>4555</v>
      </c>
      <c r="B235" s="9" t="s">
        <v>3850</v>
      </c>
      <c r="C235" s="10">
        <v>42948</v>
      </c>
      <c r="D235" s="8" t="s">
        <v>2717</v>
      </c>
      <c r="E235" s="20" t="s">
        <v>12</v>
      </c>
      <c r="F235" s="8">
        <v>45</v>
      </c>
      <c r="G235" s="8" t="s">
        <v>36</v>
      </c>
      <c r="H235" s="86" t="s">
        <v>5375</v>
      </c>
      <c r="I235" s="9" t="s">
        <v>2987</v>
      </c>
      <c r="J235" s="9"/>
      <c r="K235" s="8">
        <v>68442331</v>
      </c>
      <c r="L235" s="361">
        <v>5</v>
      </c>
      <c r="M235" s="362"/>
      <c r="N235" s="353" t="s">
        <v>915</v>
      </c>
      <c r="O235" s="354"/>
      <c r="P235" s="38" t="s">
        <v>1525</v>
      </c>
      <c r="Q235" s="8" t="s">
        <v>6128</v>
      </c>
      <c r="R235" s="19" t="s">
        <v>2718</v>
      </c>
      <c r="S235" s="19">
        <v>1</v>
      </c>
      <c r="T235" s="19">
        <v>4</v>
      </c>
      <c r="U235" s="19">
        <v>2</v>
      </c>
      <c r="V235" s="19" t="s">
        <v>7079</v>
      </c>
      <c r="W235" s="19" t="s">
        <v>2661</v>
      </c>
    </row>
    <row r="236" spans="1:23" ht="30.75" customHeight="1" x14ac:dyDescent="0.25">
      <c r="A236" s="11" t="s">
        <v>4698</v>
      </c>
      <c r="B236" s="9" t="s">
        <v>3854</v>
      </c>
      <c r="C236" s="10">
        <v>42965</v>
      </c>
      <c r="D236" s="8" t="s">
        <v>2748</v>
      </c>
      <c r="E236" s="20" t="s">
        <v>12</v>
      </c>
      <c r="F236" s="8">
        <v>50</v>
      </c>
      <c r="G236" s="8" t="s">
        <v>2756</v>
      </c>
      <c r="H236" s="19" t="s">
        <v>2749</v>
      </c>
      <c r="I236" s="8" t="s">
        <v>2993</v>
      </c>
      <c r="J236" s="8"/>
      <c r="K236" s="8">
        <v>51785518</v>
      </c>
      <c r="L236" s="350">
        <v>3</v>
      </c>
      <c r="M236" s="350"/>
      <c r="N236" s="351" t="s">
        <v>947</v>
      </c>
      <c r="O236" s="352"/>
      <c r="P236" s="38" t="s">
        <v>1525</v>
      </c>
      <c r="Q236" s="8" t="s">
        <v>6128</v>
      </c>
      <c r="R236" s="19" t="s">
        <v>2750</v>
      </c>
      <c r="S236" s="19">
        <v>2</v>
      </c>
      <c r="T236" s="19" t="s">
        <v>7080</v>
      </c>
      <c r="U236" s="19">
        <v>1</v>
      </c>
      <c r="V236" s="19">
        <v>18</v>
      </c>
      <c r="W236" s="18" t="s">
        <v>2751</v>
      </c>
    </row>
    <row r="237" spans="1:23" ht="30.75" customHeight="1" x14ac:dyDescent="0.25">
      <c r="A237" s="11" t="s">
        <v>4699</v>
      </c>
      <c r="B237" s="9" t="s">
        <v>3855</v>
      </c>
      <c r="C237" s="10">
        <v>42965</v>
      </c>
      <c r="D237" s="8" t="s">
        <v>2752</v>
      </c>
      <c r="E237" s="20" t="s">
        <v>12</v>
      </c>
      <c r="F237" s="8">
        <v>38</v>
      </c>
      <c r="G237" s="8" t="s">
        <v>36</v>
      </c>
      <c r="H237" s="19" t="s">
        <v>2753</v>
      </c>
      <c r="I237" s="8" t="s">
        <v>2993</v>
      </c>
      <c r="J237" s="8"/>
      <c r="K237" s="8">
        <v>63597017</v>
      </c>
      <c r="L237" s="350">
        <v>4</v>
      </c>
      <c r="M237" s="350"/>
      <c r="N237" s="355" t="s">
        <v>916</v>
      </c>
      <c r="O237" s="356"/>
      <c r="P237" s="38" t="s">
        <v>1548</v>
      </c>
      <c r="Q237" s="8" t="s">
        <v>6128</v>
      </c>
      <c r="R237" s="19" t="s">
        <v>2754</v>
      </c>
      <c r="S237" s="19">
        <v>0</v>
      </c>
      <c r="T237" s="19" t="s">
        <v>6988</v>
      </c>
      <c r="U237" s="19">
        <v>2</v>
      </c>
      <c r="V237" s="19" t="s">
        <v>7081</v>
      </c>
      <c r="W237" s="18" t="s">
        <v>1254</v>
      </c>
    </row>
    <row r="238" spans="1:23" ht="30.75" customHeight="1" x14ac:dyDescent="0.25">
      <c r="A238" s="11" t="s">
        <v>4700</v>
      </c>
      <c r="B238" s="9" t="s">
        <v>3856</v>
      </c>
      <c r="C238" s="3">
        <v>42996</v>
      </c>
      <c r="D238" s="10" t="s">
        <v>2776</v>
      </c>
      <c r="E238" s="20" t="s">
        <v>12</v>
      </c>
      <c r="F238" s="8">
        <v>36</v>
      </c>
      <c r="G238" s="8" t="s">
        <v>36</v>
      </c>
      <c r="H238" s="45" t="s">
        <v>4638</v>
      </c>
      <c r="I238" s="9" t="s">
        <v>2987</v>
      </c>
      <c r="J238" s="83" t="s">
        <v>6563</v>
      </c>
      <c r="K238" s="8">
        <v>53275581</v>
      </c>
      <c r="L238" s="361">
        <v>3</v>
      </c>
      <c r="M238" s="362"/>
      <c r="N238" s="353" t="s">
        <v>915</v>
      </c>
      <c r="O238" s="354"/>
      <c r="P238" s="38" t="s">
        <v>2769</v>
      </c>
      <c r="Q238" s="8" t="s">
        <v>6128</v>
      </c>
      <c r="R238" s="19" t="s">
        <v>2770</v>
      </c>
      <c r="S238" s="19">
        <v>1</v>
      </c>
      <c r="T238" s="19">
        <v>8</v>
      </c>
      <c r="U238" s="19">
        <v>0</v>
      </c>
      <c r="V238" s="19" t="s">
        <v>6988</v>
      </c>
      <c r="W238" s="18" t="s">
        <v>1266</v>
      </c>
    </row>
    <row r="239" spans="1:23" ht="30.75" customHeight="1" x14ac:dyDescent="0.25">
      <c r="A239" s="11" t="s">
        <v>4701</v>
      </c>
      <c r="B239" s="9" t="s">
        <v>3857</v>
      </c>
      <c r="C239" s="10">
        <v>42996</v>
      </c>
      <c r="D239" s="8" t="s">
        <v>2771</v>
      </c>
      <c r="E239" s="20" t="s">
        <v>12</v>
      </c>
      <c r="F239" s="8">
        <v>41</v>
      </c>
      <c r="G239" s="8" t="s">
        <v>36</v>
      </c>
      <c r="H239" s="19" t="s">
        <v>2772</v>
      </c>
      <c r="I239" s="8" t="s">
        <v>2999</v>
      </c>
      <c r="J239" s="8"/>
      <c r="K239" s="8">
        <v>56843130</v>
      </c>
      <c r="L239" s="350">
        <v>2</v>
      </c>
      <c r="M239" s="350"/>
      <c r="N239" s="353" t="s">
        <v>915</v>
      </c>
      <c r="O239" s="354"/>
      <c r="P239" s="38" t="s">
        <v>2773</v>
      </c>
      <c r="Q239" s="8" t="s">
        <v>6137</v>
      </c>
      <c r="R239" s="19" t="s">
        <v>2770</v>
      </c>
      <c r="S239" s="19">
        <v>1</v>
      </c>
      <c r="T239" s="19">
        <v>8</v>
      </c>
      <c r="U239" s="19">
        <v>0</v>
      </c>
      <c r="V239" s="19" t="s">
        <v>6988</v>
      </c>
      <c r="W239" s="18" t="s">
        <v>1266</v>
      </c>
    </row>
    <row r="240" spans="1:23" ht="30.75" customHeight="1" x14ac:dyDescent="0.25">
      <c r="A240" s="11" t="s">
        <v>4559</v>
      </c>
      <c r="B240" s="9" t="s">
        <v>3858</v>
      </c>
      <c r="C240" s="10">
        <v>43004</v>
      </c>
      <c r="D240" s="8" t="s">
        <v>2786</v>
      </c>
      <c r="E240" s="20" t="s">
        <v>12</v>
      </c>
      <c r="F240" s="8">
        <v>47</v>
      </c>
      <c r="G240" s="8" t="s">
        <v>36</v>
      </c>
      <c r="H240" s="19" t="s">
        <v>3278</v>
      </c>
      <c r="I240" s="8" t="s">
        <v>5351</v>
      </c>
      <c r="J240" s="8"/>
      <c r="K240" s="8">
        <v>66445768</v>
      </c>
      <c r="L240" s="361">
        <v>3</v>
      </c>
      <c r="M240" s="362"/>
      <c r="N240" s="355" t="s">
        <v>916</v>
      </c>
      <c r="O240" s="356"/>
      <c r="P240" s="38" t="s">
        <v>1543</v>
      </c>
      <c r="Q240" s="8" t="s">
        <v>6128</v>
      </c>
      <c r="R240" s="19" t="s">
        <v>2787</v>
      </c>
      <c r="S240" s="19">
        <v>0</v>
      </c>
      <c r="T240" s="19" t="s">
        <v>6988</v>
      </c>
      <c r="U240" s="19">
        <v>1</v>
      </c>
      <c r="V240" s="19">
        <v>9</v>
      </c>
      <c r="W240" s="18" t="s">
        <v>1254</v>
      </c>
    </row>
    <row r="241" spans="1:23" ht="30.75" customHeight="1" x14ac:dyDescent="0.25">
      <c r="A241" s="11" t="s">
        <v>4561</v>
      </c>
      <c r="B241" s="9" t="s">
        <v>3860</v>
      </c>
      <c r="C241" s="10">
        <v>43004</v>
      </c>
      <c r="D241" s="8" t="s">
        <v>2793</v>
      </c>
      <c r="E241" s="20" t="s">
        <v>12</v>
      </c>
      <c r="F241" s="8">
        <v>40</v>
      </c>
      <c r="G241" s="8" t="s">
        <v>36</v>
      </c>
      <c r="H241" s="19" t="s">
        <v>3064</v>
      </c>
      <c r="I241" s="8" t="s">
        <v>2993</v>
      </c>
      <c r="J241" s="8"/>
      <c r="K241" s="8">
        <v>67006823</v>
      </c>
      <c r="L241" s="350">
        <v>3</v>
      </c>
      <c r="M241" s="350"/>
      <c r="N241" s="353" t="s">
        <v>915</v>
      </c>
      <c r="O241" s="354"/>
      <c r="P241" s="38" t="s">
        <v>2794</v>
      </c>
      <c r="Q241" s="8" t="s">
        <v>890</v>
      </c>
      <c r="R241" s="19" t="s">
        <v>2795</v>
      </c>
      <c r="S241" s="19">
        <v>1</v>
      </c>
      <c r="T241" s="19">
        <v>5</v>
      </c>
      <c r="U241" s="19">
        <v>0</v>
      </c>
      <c r="V241" s="19" t="s">
        <v>6988</v>
      </c>
      <c r="W241" s="18" t="s">
        <v>1254</v>
      </c>
    </row>
    <row r="242" spans="1:23" ht="30.75" customHeight="1" x14ac:dyDescent="0.25">
      <c r="A242" s="11" t="s">
        <v>6713</v>
      </c>
      <c r="B242" s="9" t="s">
        <v>6636</v>
      </c>
      <c r="C242" s="10">
        <v>43017</v>
      </c>
      <c r="D242" s="8" t="s">
        <v>2801</v>
      </c>
      <c r="E242" s="20" t="s">
        <v>12</v>
      </c>
      <c r="F242" s="8">
        <v>47</v>
      </c>
      <c r="G242" s="8" t="s">
        <v>36</v>
      </c>
      <c r="H242" s="19" t="s">
        <v>4013</v>
      </c>
      <c r="I242" s="8" t="s">
        <v>2993</v>
      </c>
      <c r="J242" s="8"/>
      <c r="K242" s="8">
        <v>55792104</v>
      </c>
      <c r="L242" s="350">
        <v>4</v>
      </c>
      <c r="M242" s="350"/>
      <c r="N242" s="351" t="s">
        <v>947</v>
      </c>
      <c r="O242" s="352"/>
      <c r="P242" s="38" t="s">
        <v>2802</v>
      </c>
      <c r="Q242" s="8" t="s">
        <v>6128</v>
      </c>
      <c r="R242" s="19" t="s">
        <v>2803</v>
      </c>
      <c r="S242" s="19">
        <v>1</v>
      </c>
      <c r="T242" s="19">
        <v>7</v>
      </c>
      <c r="U242" s="19">
        <v>1</v>
      </c>
      <c r="V242" s="19">
        <v>6</v>
      </c>
      <c r="W242" s="18" t="s">
        <v>2821</v>
      </c>
    </row>
    <row r="243" spans="1:23" ht="30.75" customHeight="1" x14ac:dyDescent="0.25">
      <c r="A243" s="11" t="s">
        <v>4563</v>
      </c>
      <c r="B243" s="9" t="s">
        <v>3862</v>
      </c>
      <c r="C243" s="10">
        <v>43018</v>
      </c>
      <c r="D243" s="23" t="s">
        <v>3482</v>
      </c>
      <c r="E243" s="20" t="s">
        <v>7150</v>
      </c>
      <c r="F243" s="8">
        <v>47</v>
      </c>
      <c r="G243" s="8" t="s">
        <v>36</v>
      </c>
      <c r="H243" s="45" t="s">
        <v>4019</v>
      </c>
      <c r="I243" s="8" t="s">
        <v>2995</v>
      </c>
      <c r="J243" s="83" t="s">
        <v>6563</v>
      </c>
      <c r="K243" s="8">
        <v>67062751</v>
      </c>
      <c r="L243" s="361">
        <v>2</v>
      </c>
      <c r="M243" s="362"/>
      <c r="N243" s="351" t="s">
        <v>947</v>
      </c>
      <c r="O243" s="352"/>
      <c r="P243" s="38" t="s">
        <v>1525</v>
      </c>
      <c r="Q243" s="8" t="s">
        <v>5632</v>
      </c>
      <c r="R243" s="19" t="s">
        <v>2795</v>
      </c>
      <c r="S243" s="19">
        <v>1</v>
      </c>
      <c r="T243" s="19">
        <v>5</v>
      </c>
      <c r="U243" s="19">
        <v>0</v>
      </c>
      <c r="V243" s="19" t="s">
        <v>6988</v>
      </c>
      <c r="W243" s="18" t="s">
        <v>2821</v>
      </c>
    </row>
    <row r="244" spans="1:23" ht="30.75" customHeight="1" x14ac:dyDescent="0.25">
      <c r="A244" s="11" t="s">
        <v>4566</v>
      </c>
      <c r="B244" s="9" t="s">
        <v>3864</v>
      </c>
      <c r="C244" s="10">
        <v>43019</v>
      </c>
      <c r="D244" s="8" t="s">
        <v>2823</v>
      </c>
      <c r="E244" s="20" t="s">
        <v>7150</v>
      </c>
      <c r="F244" s="8">
        <v>50</v>
      </c>
      <c r="G244" s="8" t="s">
        <v>36</v>
      </c>
      <c r="H244" s="19" t="s">
        <v>2824</v>
      </c>
      <c r="I244" s="8" t="s">
        <v>2995</v>
      </c>
      <c r="J244" s="8"/>
      <c r="K244" s="8">
        <v>95268816</v>
      </c>
      <c r="L244" s="361">
        <v>5</v>
      </c>
      <c r="M244" s="362"/>
      <c r="N244" s="351" t="s">
        <v>947</v>
      </c>
      <c r="O244" s="352"/>
      <c r="P244" s="38" t="s">
        <v>1525</v>
      </c>
      <c r="Q244" s="8" t="s">
        <v>890</v>
      </c>
      <c r="R244" s="19" t="s">
        <v>2825</v>
      </c>
      <c r="S244" s="19">
        <v>1</v>
      </c>
      <c r="T244" s="19">
        <v>15</v>
      </c>
      <c r="U244" s="19">
        <v>3</v>
      </c>
      <c r="V244" s="19" t="s">
        <v>7082</v>
      </c>
      <c r="W244" s="18" t="s">
        <v>2821</v>
      </c>
    </row>
    <row r="245" spans="1:23" ht="30.75" customHeight="1" x14ac:dyDescent="0.25">
      <c r="A245" s="11" t="s">
        <v>4565</v>
      </c>
      <c r="B245" s="9" t="s">
        <v>3866</v>
      </c>
      <c r="C245" s="10">
        <v>43019</v>
      </c>
      <c r="D245" s="23" t="s">
        <v>2833</v>
      </c>
      <c r="E245" s="20" t="s">
        <v>7150</v>
      </c>
      <c r="F245" s="8">
        <v>44</v>
      </c>
      <c r="G245" s="8" t="s">
        <v>36</v>
      </c>
      <c r="H245" s="19" t="s">
        <v>2834</v>
      </c>
      <c r="I245" s="8" t="s">
        <v>2993</v>
      </c>
      <c r="J245" s="25"/>
      <c r="K245" s="23">
        <v>56886597</v>
      </c>
      <c r="L245" s="350">
        <v>2</v>
      </c>
      <c r="M245" s="350"/>
      <c r="N245" s="351" t="s">
        <v>947</v>
      </c>
      <c r="O245" s="352"/>
      <c r="P245" s="38" t="s">
        <v>1165</v>
      </c>
      <c r="Q245" s="8" t="s">
        <v>890</v>
      </c>
      <c r="R245" s="19" t="s">
        <v>2835</v>
      </c>
      <c r="S245" s="19">
        <v>1</v>
      </c>
      <c r="T245" s="19">
        <v>7</v>
      </c>
      <c r="U245" s="19">
        <v>0</v>
      </c>
      <c r="V245" s="19" t="s">
        <v>6988</v>
      </c>
      <c r="W245" s="18" t="s">
        <v>2832</v>
      </c>
    </row>
    <row r="246" spans="1:23" ht="30.75" customHeight="1" x14ac:dyDescent="0.25">
      <c r="A246" s="11" t="s">
        <v>4568</v>
      </c>
      <c r="B246" s="9" t="s">
        <v>3867</v>
      </c>
      <c r="C246" s="10">
        <v>43019</v>
      </c>
      <c r="D246" s="23" t="s">
        <v>2845</v>
      </c>
      <c r="E246" s="20" t="s">
        <v>12</v>
      </c>
      <c r="F246" s="8">
        <v>46</v>
      </c>
      <c r="G246" s="8" t="s">
        <v>36</v>
      </c>
      <c r="H246" s="19" t="s">
        <v>5112</v>
      </c>
      <c r="I246" s="9" t="s">
        <v>2987</v>
      </c>
      <c r="J246" s="9"/>
      <c r="K246" s="8">
        <v>93500964</v>
      </c>
      <c r="L246" s="361">
        <v>5</v>
      </c>
      <c r="M246" s="362"/>
      <c r="N246" s="351" t="s">
        <v>947</v>
      </c>
      <c r="O246" s="352"/>
      <c r="P246" s="38" t="s">
        <v>1525</v>
      </c>
      <c r="Q246" s="8" t="s">
        <v>890</v>
      </c>
      <c r="R246" s="19" t="s">
        <v>2836</v>
      </c>
      <c r="S246" s="19">
        <v>1</v>
      </c>
      <c r="T246" s="19">
        <v>7</v>
      </c>
      <c r="U246" s="19">
        <v>2</v>
      </c>
      <c r="V246" s="19" t="s">
        <v>7083</v>
      </c>
      <c r="W246" s="18" t="s">
        <v>2832</v>
      </c>
    </row>
    <row r="247" spans="1:23" ht="30.75" customHeight="1" x14ac:dyDescent="0.25">
      <c r="A247" s="11" t="s">
        <v>4570</v>
      </c>
      <c r="B247" s="9" t="s">
        <v>3869</v>
      </c>
      <c r="C247" s="10">
        <v>43020</v>
      </c>
      <c r="D247" s="23" t="s">
        <v>2842</v>
      </c>
      <c r="E247" s="20" t="s">
        <v>12</v>
      </c>
      <c r="F247" s="8">
        <v>41</v>
      </c>
      <c r="G247" s="8" t="s">
        <v>36</v>
      </c>
      <c r="H247" s="19" t="s">
        <v>2843</v>
      </c>
      <c r="I247" s="9" t="s">
        <v>2987</v>
      </c>
      <c r="J247" s="9"/>
      <c r="K247" s="8">
        <v>51095265</v>
      </c>
      <c r="L247" s="350">
        <v>3</v>
      </c>
      <c r="M247" s="350"/>
      <c r="N247" s="355" t="s">
        <v>916</v>
      </c>
      <c r="O247" s="356"/>
      <c r="P247" s="38" t="s">
        <v>1525</v>
      </c>
      <c r="Q247" s="8" t="s">
        <v>6149</v>
      </c>
      <c r="R247" s="19" t="s">
        <v>2844</v>
      </c>
      <c r="S247" s="19">
        <v>1</v>
      </c>
      <c r="T247" s="19">
        <v>11</v>
      </c>
      <c r="U247" s="19">
        <v>1</v>
      </c>
      <c r="V247" s="19">
        <v>1</v>
      </c>
      <c r="W247" s="18" t="s">
        <v>2820</v>
      </c>
    </row>
    <row r="248" spans="1:23" ht="30.75" customHeight="1" x14ac:dyDescent="0.25">
      <c r="A248" s="11" t="s">
        <v>4571</v>
      </c>
      <c r="B248" s="9" t="s">
        <v>3870</v>
      </c>
      <c r="C248" s="10">
        <v>43025</v>
      </c>
      <c r="D248" s="8" t="s">
        <v>2846</v>
      </c>
      <c r="E248" s="20" t="s">
        <v>7150</v>
      </c>
      <c r="F248" s="8">
        <v>44</v>
      </c>
      <c r="G248" s="8" t="s">
        <v>36</v>
      </c>
      <c r="H248" s="19" t="s">
        <v>2847</v>
      </c>
      <c r="I248" s="9" t="s">
        <v>2987</v>
      </c>
      <c r="J248" s="9"/>
      <c r="K248" s="8">
        <v>59208229</v>
      </c>
      <c r="L248" s="361">
        <v>2</v>
      </c>
      <c r="M248" s="362"/>
      <c r="N248" s="351" t="s">
        <v>947</v>
      </c>
      <c r="O248" s="352"/>
      <c r="P248" s="38" t="s">
        <v>1525</v>
      </c>
      <c r="Q248" s="8" t="s">
        <v>890</v>
      </c>
      <c r="R248" s="19" t="s">
        <v>2848</v>
      </c>
      <c r="S248" s="19">
        <v>0</v>
      </c>
      <c r="T248" s="19" t="s">
        <v>6988</v>
      </c>
      <c r="U248" s="19">
        <v>1</v>
      </c>
      <c r="V248" s="19">
        <v>10</v>
      </c>
      <c r="W248" s="18" t="s">
        <v>1255</v>
      </c>
    </row>
    <row r="249" spans="1:23" ht="30.75" customHeight="1" x14ac:dyDescent="0.25">
      <c r="A249" s="11" t="s">
        <v>4572</v>
      </c>
      <c r="B249" s="9" t="s">
        <v>3871</v>
      </c>
      <c r="C249" s="10">
        <v>43025</v>
      </c>
      <c r="D249" s="8" t="s">
        <v>2850</v>
      </c>
      <c r="E249" s="20" t="s">
        <v>12</v>
      </c>
      <c r="F249" s="8">
        <v>43</v>
      </c>
      <c r="G249" s="8" t="s">
        <v>36</v>
      </c>
      <c r="H249" s="19" t="s">
        <v>5841</v>
      </c>
      <c r="I249" s="9" t="s">
        <v>2987</v>
      </c>
      <c r="J249" s="9"/>
      <c r="K249" s="8">
        <v>53778198</v>
      </c>
      <c r="L249" s="350">
        <v>3</v>
      </c>
      <c r="M249" s="350"/>
      <c r="N249" s="355" t="s">
        <v>916</v>
      </c>
      <c r="O249" s="356"/>
      <c r="P249" s="38" t="s">
        <v>1525</v>
      </c>
      <c r="Q249" s="8" t="s">
        <v>6149</v>
      </c>
      <c r="R249" s="19" t="s">
        <v>2849</v>
      </c>
      <c r="S249" s="19">
        <v>1</v>
      </c>
      <c r="T249" s="19">
        <v>17</v>
      </c>
      <c r="U249" s="19">
        <v>1</v>
      </c>
      <c r="V249" s="19">
        <v>3</v>
      </c>
      <c r="W249" s="18" t="s">
        <v>1255</v>
      </c>
    </row>
    <row r="250" spans="1:23" ht="30.75" customHeight="1" x14ac:dyDescent="0.25">
      <c r="A250" s="11" t="s">
        <v>5707</v>
      </c>
      <c r="B250" s="9" t="s">
        <v>3873</v>
      </c>
      <c r="C250" s="10">
        <v>43031</v>
      </c>
      <c r="D250" s="8" t="s">
        <v>2948</v>
      </c>
      <c r="E250" s="20" t="s">
        <v>12</v>
      </c>
      <c r="F250" s="8">
        <v>43</v>
      </c>
      <c r="G250" s="8" t="s">
        <v>2941</v>
      </c>
      <c r="H250" s="19" t="s">
        <v>2945</v>
      </c>
      <c r="I250" s="8" t="s">
        <v>2993</v>
      </c>
      <c r="J250" s="8"/>
      <c r="K250" s="8">
        <v>56190863</v>
      </c>
      <c r="L250" s="350">
        <v>3</v>
      </c>
      <c r="M250" s="350"/>
      <c r="N250" s="353" t="s">
        <v>915</v>
      </c>
      <c r="O250" s="354"/>
      <c r="P250" s="38" t="s">
        <v>1525</v>
      </c>
      <c r="Q250" s="8" t="s">
        <v>6150</v>
      </c>
      <c r="R250" s="19" t="s">
        <v>2946</v>
      </c>
      <c r="S250" s="19">
        <v>0</v>
      </c>
      <c r="T250" s="19" t="s">
        <v>6988</v>
      </c>
      <c r="U250" s="19">
        <v>1</v>
      </c>
      <c r="V250" s="19">
        <v>6</v>
      </c>
      <c r="W250" s="18" t="s">
        <v>1255</v>
      </c>
    </row>
    <row r="251" spans="1:23" ht="30.75" customHeight="1" x14ac:dyDescent="0.25">
      <c r="A251" s="11" t="s">
        <v>5708</v>
      </c>
      <c r="B251" s="9" t="s">
        <v>3874</v>
      </c>
      <c r="C251" s="10">
        <v>43032</v>
      </c>
      <c r="D251" s="8" t="s">
        <v>2954</v>
      </c>
      <c r="E251" s="20" t="s">
        <v>12</v>
      </c>
      <c r="F251" s="8">
        <v>60</v>
      </c>
      <c r="G251" s="8" t="s">
        <v>5113</v>
      </c>
      <c r="H251" s="19" t="s">
        <v>4978</v>
      </c>
      <c r="I251" s="9" t="s">
        <v>2987</v>
      </c>
      <c r="J251" s="9"/>
      <c r="K251" s="8">
        <v>61381848</v>
      </c>
      <c r="L251" s="361">
        <v>4</v>
      </c>
      <c r="M251" s="362"/>
      <c r="N251" s="353" t="s">
        <v>915</v>
      </c>
      <c r="O251" s="354"/>
      <c r="P251" s="38" t="s">
        <v>1525</v>
      </c>
      <c r="Q251" s="8" t="s">
        <v>6150</v>
      </c>
      <c r="R251" s="19" t="s">
        <v>2950</v>
      </c>
      <c r="S251" s="19">
        <v>1</v>
      </c>
      <c r="T251" s="19">
        <v>14</v>
      </c>
      <c r="U251" s="19">
        <v>1</v>
      </c>
      <c r="V251" s="19">
        <v>18</v>
      </c>
      <c r="W251" s="18" t="s">
        <v>1255</v>
      </c>
    </row>
    <row r="252" spans="1:23" ht="30.75" customHeight="1" x14ac:dyDescent="0.25">
      <c r="A252" s="11" t="s">
        <v>4576</v>
      </c>
      <c r="B252" s="9" t="s">
        <v>3878</v>
      </c>
      <c r="C252" s="10">
        <v>43039</v>
      </c>
      <c r="D252" s="8" t="s">
        <v>2977</v>
      </c>
      <c r="E252" s="20" t="s">
        <v>12</v>
      </c>
      <c r="F252" s="8">
        <v>37</v>
      </c>
      <c r="G252" s="8" t="s">
        <v>36</v>
      </c>
      <c r="H252" s="19" t="s">
        <v>2974</v>
      </c>
      <c r="I252" s="8" t="s">
        <v>2993</v>
      </c>
      <c r="J252" s="8"/>
      <c r="K252" s="8">
        <v>57037647</v>
      </c>
      <c r="L252" s="350">
        <v>4</v>
      </c>
      <c r="M252" s="350"/>
      <c r="N252" s="351" t="s">
        <v>947</v>
      </c>
      <c r="O252" s="352"/>
      <c r="P252" s="38" t="s">
        <v>1165</v>
      </c>
      <c r="Q252" s="8" t="s">
        <v>6150</v>
      </c>
      <c r="R252" s="19" t="s">
        <v>2975</v>
      </c>
      <c r="S252" s="19">
        <v>1</v>
      </c>
      <c r="T252" s="19">
        <v>12</v>
      </c>
      <c r="U252" s="19">
        <v>1</v>
      </c>
      <c r="V252" s="19">
        <v>8</v>
      </c>
      <c r="W252" s="18" t="s">
        <v>1255</v>
      </c>
    </row>
    <row r="253" spans="1:23" ht="30.75" customHeight="1" x14ac:dyDescent="0.25">
      <c r="A253" s="11" t="s">
        <v>4577</v>
      </c>
      <c r="B253" s="9" t="s">
        <v>3879</v>
      </c>
      <c r="C253" s="10">
        <v>43041</v>
      </c>
      <c r="D253" s="8" t="s">
        <v>2978</v>
      </c>
      <c r="E253" s="20" t="s">
        <v>12</v>
      </c>
      <c r="F253" s="8">
        <v>51</v>
      </c>
      <c r="G253" s="8" t="s">
        <v>36</v>
      </c>
      <c r="H253" s="19" t="s">
        <v>2979</v>
      </c>
      <c r="I253" s="9" t="s">
        <v>2987</v>
      </c>
      <c r="J253" s="9"/>
      <c r="K253" s="8">
        <v>97157272</v>
      </c>
      <c r="L253" s="361">
        <v>6</v>
      </c>
      <c r="M253" s="362"/>
      <c r="N253" s="351" t="s">
        <v>2980</v>
      </c>
      <c r="O253" s="352"/>
      <c r="P253" s="38" t="s">
        <v>1525</v>
      </c>
      <c r="Q253" s="8" t="s">
        <v>890</v>
      </c>
      <c r="R253" s="19" t="s">
        <v>2981</v>
      </c>
      <c r="S253" s="19">
        <v>3</v>
      </c>
      <c r="T253" s="19" t="s">
        <v>7084</v>
      </c>
      <c r="U253" s="19">
        <v>0</v>
      </c>
      <c r="V253" s="19" t="s">
        <v>6988</v>
      </c>
      <c r="W253" s="18" t="s">
        <v>1255</v>
      </c>
    </row>
    <row r="254" spans="1:23" ht="30.75" customHeight="1" x14ac:dyDescent="0.25">
      <c r="A254" s="11" t="s">
        <v>4578</v>
      </c>
      <c r="B254" s="9" t="s">
        <v>3880</v>
      </c>
      <c r="C254" s="10">
        <v>43041</v>
      </c>
      <c r="D254" s="8" t="s">
        <v>2982</v>
      </c>
      <c r="E254" s="20" t="s">
        <v>7150</v>
      </c>
      <c r="F254" s="8">
        <v>41</v>
      </c>
      <c r="G254" s="8" t="s">
        <v>36</v>
      </c>
      <c r="H254" s="129" t="s">
        <v>6745</v>
      </c>
      <c r="I254" s="9" t="s">
        <v>2987</v>
      </c>
      <c r="J254" s="8"/>
      <c r="K254" s="8">
        <v>55152723</v>
      </c>
      <c r="L254" s="350">
        <v>4</v>
      </c>
      <c r="M254" s="350"/>
      <c r="N254" s="355" t="s">
        <v>916</v>
      </c>
      <c r="O254" s="356"/>
      <c r="P254" s="38" t="s">
        <v>1550</v>
      </c>
      <c r="Q254" s="8" t="s">
        <v>6150</v>
      </c>
      <c r="R254" s="19" t="s">
        <v>2983</v>
      </c>
      <c r="S254" s="19">
        <v>1</v>
      </c>
      <c r="T254" s="19">
        <v>6</v>
      </c>
      <c r="U254" s="19">
        <v>0</v>
      </c>
      <c r="V254" s="19" t="s">
        <v>6988</v>
      </c>
      <c r="W254" s="18" t="s">
        <v>1255</v>
      </c>
    </row>
    <row r="255" spans="1:23" ht="30.75" customHeight="1" x14ac:dyDescent="0.25">
      <c r="A255" s="11" t="s">
        <v>4579</v>
      </c>
      <c r="B255" s="9" t="s">
        <v>3881</v>
      </c>
      <c r="C255" s="10">
        <v>43053</v>
      </c>
      <c r="D255" s="8" t="s">
        <v>3025</v>
      </c>
      <c r="E255" s="20" t="s">
        <v>7150</v>
      </c>
      <c r="F255" s="8">
        <v>35</v>
      </c>
      <c r="G255" s="8" t="s">
        <v>36</v>
      </c>
      <c r="H255" s="45" t="s">
        <v>3401</v>
      </c>
      <c r="I255" s="8" t="s">
        <v>5385</v>
      </c>
      <c r="J255" s="83" t="s">
        <v>6563</v>
      </c>
      <c r="K255" s="8">
        <v>60360775</v>
      </c>
      <c r="L255" s="350">
        <v>3</v>
      </c>
      <c r="M255" s="350"/>
      <c r="N255" s="351" t="s">
        <v>2980</v>
      </c>
      <c r="O255" s="352"/>
      <c r="P255" s="38" t="s">
        <v>1525</v>
      </c>
      <c r="Q255" s="8" t="s">
        <v>890</v>
      </c>
      <c r="R255" s="19" t="s">
        <v>3026</v>
      </c>
      <c r="S255" s="19">
        <v>0</v>
      </c>
      <c r="T255" s="19" t="s">
        <v>6988</v>
      </c>
      <c r="U255" s="19">
        <v>2</v>
      </c>
      <c r="V255" s="19" t="s">
        <v>7025</v>
      </c>
      <c r="W255" s="18" t="s">
        <v>1255</v>
      </c>
    </row>
    <row r="256" spans="1:23" ht="30.75" customHeight="1" x14ac:dyDescent="0.25">
      <c r="A256" s="11" t="s">
        <v>4580</v>
      </c>
      <c r="B256" s="9" t="s">
        <v>3883</v>
      </c>
      <c r="C256" s="10">
        <v>43062</v>
      </c>
      <c r="D256" s="8" t="s">
        <v>3047</v>
      </c>
      <c r="E256" s="20" t="s">
        <v>12</v>
      </c>
      <c r="F256" s="8">
        <v>43</v>
      </c>
      <c r="G256" s="8" t="s">
        <v>36</v>
      </c>
      <c r="H256" s="45" t="s">
        <v>5767</v>
      </c>
      <c r="I256" s="9" t="s">
        <v>2987</v>
      </c>
      <c r="J256" s="83" t="s">
        <v>6563</v>
      </c>
      <c r="K256" s="8">
        <v>61130949</v>
      </c>
      <c r="L256" s="361">
        <v>3</v>
      </c>
      <c r="M256" s="362"/>
      <c r="N256" s="355" t="s">
        <v>916</v>
      </c>
      <c r="O256" s="356"/>
      <c r="P256" s="38" t="s">
        <v>3048</v>
      </c>
      <c r="Q256" s="8" t="s">
        <v>6150</v>
      </c>
      <c r="R256" s="19" t="s">
        <v>3049</v>
      </c>
      <c r="S256" s="19">
        <v>1</v>
      </c>
      <c r="T256" s="19">
        <v>9</v>
      </c>
      <c r="U256" s="19">
        <v>0</v>
      </c>
      <c r="V256" s="19" t="s">
        <v>6988</v>
      </c>
      <c r="W256" s="18" t="s">
        <v>1255</v>
      </c>
    </row>
    <row r="257" spans="1:26" ht="30.75" customHeight="1" x14ac:dyDescent="0.25">
      <c r="A257" s="11" t="s">
        <v>4583</v>
      </c>
      <c r="B257" s="9" t="s">
        <v>3886</v>
      </c>
      <c r="C257" s="10">
        <v>43063</v>
      </c>
      <c r="D257" s="9" t="s">
        <v>3057</v>
      </c>
      <c r="E257" s="20" t="s">
        <v>12</v>
      </c>
      <c r="F257" s="8">
        <v>45</v>
      </c>
      <c r="G257" s="8" t="s">
        <v>36</v>
      </c>
      <c r="H257" s="19" t="s">
        <v>5768</v>
      </c>
      <c r="I257" s="9" t="s">
        <v>2987</v>
      </c>
      <c r="J257" s="9"/>
      <c r="K257" s="8">
        <v>95872098</v>
      </c>
      <c r="L257" s="361">
        <v>5</v>
      </c>
      <c r="M257" s="362"/>
      <c r="N257" s="353" t="s">
        <v>915</v>
      </c>
      <c r="O257" s="354"/>
      <c r="P257" s="38" t="s">
        <v>1525</v>
      </c>
      <c r="Q257" s="8" t="s">
        <v>6572</v>
      </c>
      <c r="R257" s="19" t="s">
        <v>3056</v>
      </c>
      <c r="S257" s="19">
        <v>2</v>
      </c>
      <c r="T257" s="19" t="s">
        <v>7037</v>
      </c>
      <c r="U257" s="19">
        <v>1</v>
      </c>
      <c r="V257" s="19">
        <v>8</v>
      </c>
      <c r="W257" s="18" t="s">
        <v>1255</v>
      </c>
    </row>
    <row r="258" spans="1:26" ht="30.75" customHeight="1" x14ac:dyDescent="0.25">
      <c r="A258" s="11" t="s">
        <v>4584</v>
      </c>
      <c r="B258" s="9" t="s">
        <v>3887</v>
      </c>
      <c r="C258" s="10">
        <v>43087</v>
      </c>
      <c r="D258" s="8" t="s">
        <v>3066</v>
      </c>
      <c r="E258" s="20" t="s">
        <v>12</v>
      </c>
      <c r="F258" s="8">
        <v>41</v>
      </c>
      <c r="G258" s="8" t="s">
        <v>36</v>
      </c>
      <c r="H258" s="19" t="s">
        <v>5332</v>
      </c>
      <c r="I258" s="9" t="s">
        <v>2987</v>
      </c>
      <c r="J258" s="9"/>
      <c r="K258" s="8">
        <v>56967772</v>
      </c>
      <c r="L258" s="361">
        <v>4</v>
      </c>
      <c r="M258" s="362"/>
      <c r="N258" s="351" t="s">
        <v>914</v>
      </c>
      <c r="O258" s="352"/>
      <c r="P258" s="38" t="s">
        <v>3037</v>
      </c>
      <c r="Q258" s="8" t="s">
        <v>6150</v>
      </c>
      <c r="R258" s="19" t="s">
        <v>3067</v>
      </c>
      <c r="S258" s="19">
        <v>1</v>
      </c>
      <c r="T258" s="19">
        <v>5</v>
      </c>
      <c r="U258" s="19">
        <v>0</v>
      </c>
      <c r="V258" s="19" t="s">
        <v>6988</v>
      </c>
      <c r="W258" s="18" t="s">
        <v>1255</v>
      </c>
    </row>
    <row r="259" spans="1:26" ht="30.75" customHeight="1" x14ac:dyDescent="0.25">
      <c r="A259" s="11" t="s">
        <v>4586</v>
      </c>
      <c r="B259" s="9" t="s">
        <v>3889</v>
      </c>
      <c r="C259" s="10">
        <v>43088</v>
      </c>
      <c r="D259" s="8" t="s">
        <v>3075</v>
      </c>
      <c r="E259" s="20" t="s">
        <v>12</v>
      </c>
      <c r="F259" s="8">
        <v>41</v>
      </c>
      <c r="G259" s="8" t="s">
        <v>36</v>
      </c>
      <c r="H259" s="129" t="s">
        <v>6746</v>
      </c>
      <c r="I259" s="9" t="s">
        <v>2987</v>
      </c>
      <c r="J259" s="8"/>
      <c r="K259" s="8">
        <v>55410967</v>
      </c>
      <c r="L259" s="350">
        <v>3</v>
      </c>
      <c r="M259" s="350"/>
      <c r="N259" s="353" t="s">
        <v>915</v>
      </c>
      <c r="O259" s="354"/>
      <c r="P259" s="38" t="s">
        <v>1525</v>
      </c>
      <c r="Q259" s="8" t="s">
        <v>6151</v>
      </c>
      <c r="R259" s="19" t="s">
        <v>3071</v>
      </c>
      <c r="S259" s="19">
        <v>1</v>
      </c>
      <c r="T259" s="19">
        <v>1</v>
      </c>
      <c r="U259" s="19">
        <v>1</v>
      </c>
      <c r="V259" s="19">
        <v>9</v>
      </c>
      <c r="W259" s="18" t="s">
        <v>1255</v>
      </c>
    </row>
    <row r="260" spans="1:26" ht="31.5" customHeight="1" x14ac:dyDescent="0.25">
      <c r="A260" s="11" t="s">
        <v>4587</v>
      </c>
      <c r="B260" s="9" t="s">
        <v>3890</v>
      </c>
      <c r="C260" s="10">
        <v>43088</v>
      </c>
      <c r="D260" s="8" t="s">
        <v>3076</v>
      </c>
      <c r="E260" s="20" t="s">
        <v>12</v>
      </c>
      <c r="F260" s="8">
        <v>29</v>
      </c>
      <c r="G260" s="8" t="s">
        <v>36</v>
      </c>
      <c r="H260" s="19" t="s">
        <v>3072</v>
      </c>
      <c r="I260" s="8" t="s">
        <v>2993</v>
      </c>
      <c r="J260" s="8"/>
      <c r="K260" s="8">
        <v>98538008</v>
      </c>
      <c r="L260" s="350">
        <v>4</v>
      </c>
      <c r="M260" s="350"/>
      <c r="N260" s="351" t="s">
        <v>914</v>
      </c>
      <c r="O260" s="352"/>
      <c r="P260" s="38" t="s">
        <v>3073</v>
      </c>
      <c r="Q260" s="8" t="s">
        <v>6150</v>
      </c>
      <c r="R260" s="19" t="s">
        <v>3074</v>
      </c>
      <c r="S260" s="19">
        <v>0</v>
      </c>
      <c r="T260" s="19" t="s">
        <v>6988</v>
      </c>
      <c r="U260" s="19">
        <v>2</v>
      </c>
      <c r="V260" s="19" t="s">
        <v>7085</v>
      </c>
      <c r="W260" s="18" t="s">
        <v>1255</v>
      </c>
    </row>
    <row r="261" spans="1:26" ht="31.5" customHeight="1" x14ac:dyDescent="0.25">
      <c r="A261" s="11" t="s">
        <v>4588</v>
      </c>
      <c r="B261" s="9" t="s">
        <v>3891</v>
      </c>
      <c r="C261" s="10">
        <v>43090</v>
      </c>
      <c r="D261" s="9" t="s">
        <v>3084</v>
      </c>
      <c r="E261" s="20" t="s">
        <v>12</v>
      </c>
      <c r="F261" s="8">
        <v>40</v>
      </c>
      <c r="G261" s="8" t="s">
        <v>36</v>
      </c>
      <c r="H261" s="19" t="s">
        <v>5409</v>
      </c>
      <c r="I261" s="8" t="s">
        <v>2993</v>
      </c>
      <c r="J261" s="8"/>
      <c r="K261" s="8">
        <v>65013481</v>
      </c>
      <c r="L261" s="350">
        <v>4</v>
      </c>
      <c r="M261" s="350"/>
      <c r="N261" s="353" t="s">
        <v>915</v>
      </c>
      <c r="O261" s="354"/>
      <c r="P261" s="38" t="s">
        <v>1525</v>
      </c>
      <c r="Q261" s="8" t="s">
        <v>6150</v>
      </c>
      <c r="R261" s="19" t="s">
        <v>3077</v>
      </c>
      <c r="S261" s="19">
        <v>2</v>
      </c>
      <c r="T261" s="19" t="s">
        <v>7086</v>
      </c>
      <c r="U261" s="19">
        <v>0</v>
      </c>
      <c r="V261" s="19" t="s">
        <v>6988</v>
      </c>
      <c r="W261" s="18" t="s">
        <v>1255</v>
      </c>
    </row>
    <row r="262" spans="1:26" ht="31.5" customHeight="1" x14ac:dyDescent="0.25">
      <c r="A262" s="11" t="s">
        <v>4590</v>
      </c>
      <c r="B262" s="9" t="s">
        <v>3893</v>
      </c>
      <c r="C262" s="10">
        <v>43091</v>
      </c>
      <c r="D262" s="8" t="s">
        <v>3085</v>
      </c>
      <c r="E262" s="20" t="s">
        <v>12</v>
      </c>
      <c r="F262" s="8">
        <v>61</v>
      </c>
      <c r="G262" s="8" t="s">
        <v>3080</v>
      </c>
      <c r="H262" s="19" t="s">
        <v>3081</v>
      </c>
      <c r="I262" s="9" t="s">
        <v>2987</v>
      </c>
      <c r="J262" s="9"/>
      <c r="K262" s="8">
        <v>97908579</v>
      </c>
      <c r="L262" s="361">
        <v>5</v>
      </c>
      <c r="M262" s="362"/>
      <c r="N262" s="351" t="s">
        <v>914</v>
      </c>
      <c r="O262" s="352"/>
      <c r="P262" s="38" t="s">
        <v>1525</v>
      </c>
      <c r="Q262" s="8" t="s">
        <v>890</v>
      </c>
      <c r="R262" s="19" t="s">
        <v>3082</v>
      </c>
      <c r="S262" s="19">
        <v>1</v>
      </c>
      <c r="T262" s="19">
        <v>12</v>
      </c>
      <c r="U262" s="19">
        <v>3</v>
      </c>
      <c r="V262" s="19" t="s">
        <v>7087</v>
      </c>
      <c r="W262" s="18" t="s">
        <v>3083</v>
      </c>
    </row>
    <row r="263" spans="1:26" ht="31.5" customHeight="1" x14ac:dyDescent="0.25">
      <c r="A263" s="11" t="s">
        <v>4591</v>
      </c>
      <c r="B263" s="9" t="s">
        <v>3894</v>
      </c>
      <c r="C263" s="10">
        <v>43102</v>
      </c>
      <c r="D263" s="8" t="s">
        <v>3089</v>
      </c>
      <c r="E263" s="20" t="s">
        <v>12</v>
      </c>
      <c r="F263" s="8">
        <v>38</v>
      </c>
      <c r="G263" s="8" t="s">
        <v>36</v>
      </c>
      <c r="H263" s="45" t="s">
        <v>5906</v>
      </c>
      <c r="I263" s="9" t="s">
        <v>2987</v>
      </c>
      <c r="J263" s="83" t="s">
        <v>6563</v>
      </c>
      <c r="K263" s="8">
        <v>52289654</v>
      </c>
      <c r="L263" s="361">
        <v>4</v>
      </c>
      <c r="M263" s="362"/>
      <c r="N263" s="351" t="s">
        <v>947</v>
      </c>
      <c r="O263" s="352"/>
      <c r="P263" s="38" t="s">
        <v>3090</v>
      </c>
      <c r="Q263" s="8" t="s">
        <v>890</v>
      </c>
      <c r="R263" s="19" t="s">
        <v>3091</v>
      </c>
      <c r="S263" s="19">
        <v>2</v>
      </c>
      <c r="T263" s="19" t="s">
        <v>7055</v>
      </c>
      <c r="U263" s="19">
        <v>0</v>
      </c>
      <c r="V263" s="19" t="s">
        <v>6988</v>
      </c>
      <c r="W263" s="18" t="s">
        <v>1254</v>
      </c>
    </row>
    <row r="264" spans="1:26" ht="31.5" customHeight="1" x14ac:dyDescent="0.25">
      <c r="A264" s="11" t="s">
        <v>4592</v>
      </c>
      <c r="B264" s="9" t="s">
        <v>3895</v>
      </c>
      <c r="C264" s="10">
        <v>43104</v>
      </c>
      <c r="D264" s="8" t="s">
        <v>3101</v>
      </c>
      <c r="E264" s="20" t="s">
        <v>7150</v>
      </c>
      <c r="F264" s="8">
        <v>33</v>
      </c>
      <c r="G264" s="8" t="s">
        <v>36</v>
      </c>
      <c r="H264" s="19" t="s">
        <v>6095</v>
      </c>
      <c r="I264" s="8" t="s">
        <v>2993</v>
      </c>
      <c r="J264" s="8"/>
      <c r="K264" s="8">
        <v>95183293</v>
      </c>
      <c r="L264" s="350">
        <v>4</v>
      </c>
      <c r="M264" s="350"/>
      <c r="N264" s="351" t="s">
        <v>947</v>
      </c>
      <c r="O264" s="352"/>
      <c r="P264" s="38" t="s">
        <v>3096</v>
      </c>
      <c r="Q264" s="8" t="s">
        <v>890</v>
      </c>
      <c r="R264" s="19" t="s">
        <v>3097</v>
      </c>
      <c r="S264" s="19">
        <v>1</v>
      </c>
      <c r="T264" s="19">
        <v>5</v>
      </c>
      <c r="U264" s="19">
        <v>1</v>
      </c>
      <c r="V264" s="19">
        <v>3</v>
      </c>
      <c r="W264" s="18" t="s">
        <v>1255</v>
      </c>
    </row>
    <row r="265" spans="1:26" ht="31.5" customHeight="1" x14ac:dyDescent="0.25">
      <c r="A265" s="94" t="s">
        <v>6691</v>
      </c>
      <c r="B265" s="9" t="s">
        <v>6692</v>
      </c>
      <c r="C265" s="10">
        <v>44789</v>
      </c>
      <c r="D265" s="8" t="s">
        <v>3103</v>
      </c>
      <c r="E265" s="20" t="s">
        <v>12</v>
      </c>
      <c r="F265" s="8">
        <f>2022-1973</f>
        <v>49</v>
      </c>
      <c r="G265" s="8" t="s">
        <v>36</v>
      </c>
      <c r="H265" s="19" t="s">
        <v>3100</v>
      </c>
      <c r="I265" s="8" t="s">
        <v>2993</v>
      </c>
      <c r="J265" s="8"/>
      <c r="K265" s="8">
        <v>94421204</v>
      </c>
      <c r="L265" s="350">
        <v>3</v>
      </c>
      <c r="M265" s="350"/>
      <c r="N265" s="353" t="s">
        <v>915</v>
      </c>
      <c r="O265" s="354"/>
      <c r="P265" s="38" t="s">
        <v>6693</v>
      </c>
      <c r="Q265" s="8" t="s">
        <v>132</v>
      </c>
      <c r="R265" s="19" t="s">
        <v>6694</v>
      </c>
      <c r="S265" s="19">
        <v>0</v>
      </c>
      <c r="T265" s="19" t="s">
        <v>6988</v>
      </c>
      <c r="U265" s="19">
        <v>1</v>
      </c>
      <c r="V265" s="19">
        <v>13</v>
      </c>
      <c r="W265" s="18" t="s">
        <v>1255</v>
      </c>
      <c r="X265" t="s">
        <v>6695</v>
      </c>
      <c r="Y265" s="120">
        <v>44795</v>
      </c>
      <c r="Z265" t="s">
        <v>6696</v>
      </c>
    </row>
    <row r="266" spans="1:26" ht="31.5" customHeight="1" x14ac:dyDescent="0.25">
      <c r="A266" s="11" t="s">
        <v>4594</v>
      </c>
      <c r="B266" s="9" t="s">
        <v>3899</v>
      </c>
      <c r="C266" s="10">
        <v>43112</v>
      </c>
      <c r="D266" s="8" t="s">
        <v>5037</v>
      </c>
      <c r="E266" s="20" t="s">
        <v>12</v>
      </c>
      <c r="F266" s="8">
        <v>33</v>
      </c>
      <c r="G266" s="8" t="s">
        <v>3109</v>
      </c>
      <c r="H266" s="19" t="s">
        <v>5038</v>
      </c>
      <c r="I266" s="8" t="s">
        <v>2993</v>
      </c>
      <c r="J266" s="8"/>
      <c r="K266" s="8">
        <v>67664275</v>
      </c>
      <c r="L266" s="350">
        <v>5</v>
      </c>
      <c r="M266" s="350"/>
      <c r="N266" s="355" t="s">
        <v>5169</v>
      </c>
      <c r="O266" s="356"/>
      <c r="P266" s="38" t="s">
        <v>5396</v>
      </c>
      <c r="Q266" s="8" t="s">
        <v>6150</v>
      </c>
      <c r="R266" s="19" t="s">
        <v>3110</v>
      </c>
      <c r="S266" s="19">
        <v>1</v>
      </c>
      <c r="T266" s="19">
        <v>1</v>
      </c>
      <c r="U266" s="19">
        <v>0</v>
      </c>
      <c r="V266" s="19" t="s">
        <v>6988</v>
      </c>
      <c r="W266" s="18" t="s">
        <v>1255</v>
      </c>
    </row>
    <row r="267" spans="1:26" ht="31.5" customHeight="1" x14ac:dyDescent="0.25">
      <c r="A267" s="11" t="s">
        <v>4595</v>
      </c>
      <c r="B267" s="9" t="s">
        <v>3900</v>
      </c>
      <c r="C267" s="10">
        <v>43112</v>
      </c>
      <c r="D267" s="8" t="s">
        <v>3111</v>
      </c>
      <c r="E267" s="20" t="s">
        <v>12</v>
      </c>
      <c r="F267" s="8">
        <v>50</v>
      </c>
      <c r="G267" s="8" t="s">
        <v>3109</v>
      </c>
      <c r="H267" s="84" t="s">
        <v>3130</v>
      </c>
      <c r="I267" s="9" t="s">
        <v>2987</v>
      </c>
      <c r="J267" s="9"/>
      <c r="K267" s="8">
        <v>62109988</v>
      </c>
      <c r="L267" s="361">
        <v>4</v>
      </c>
      <c r="M267" s="362"/>
      <c r="N267" s="355" t="s">
        <v>916</v>
      </c>
      <c r="O267" s="356"/>
      <c r="P267" s="38" t="s">
        <v>1525</v>
      </c>
      <c r="Q267" s="8" t="s">
        <v>6150</v>
      </c>
      <c r="R267" s="19" t="s">
        <v>3112</v>
      </c>
      <c r="S267" s="19">
        <v>1</v>
      </c>
      <c r="T267" s="19">
        <v>18</v>
      </c>
      <c r="U267" s="19">
        <v>1</v>
      </c>
      <c r="V267" s="19">
        <v>13</v>
      </c>
      <c r="W267" s="18" t="s">
        <v>1254</v>
      </c>
    </row>
    <row r="268" spans="1:26" ht="31.5" customHeight="1" x14ac:dyDescent="0.25">
      <c r="A268" s="11" t="s">
        <v>4596</v>
      </c>
      <c r="B268" s="9" t="s">
        <v>3901</v>
      </c>
      <c r="C268" s="10">
        <v>43112</v>
      </c>
      <c r="D268" s="8" t="s">
        <v>3113</v>
      </c>
      <c r="E268" s="20" t="s">
        <v>12</v>
      </c>
      <c r="F268" s="8">
        <v>48</v>
      </c>
      <c r="G268" s="8" t="s">
        <v>3109</v>
      </c>
      <c r="H268" s="19" t="s">
        <v>3114</v>
      </c>
      <c r="I268" s="8" t="s">
        <v>2993</v>
      </c>
      <c r="J268" s="8"/>
      <c r="K268" s="8">
        <v>93446567</v>
      </c>
      <c r="L268" s="350">
        <v>3</v>
      </c>
      <c r="M268" s="350"/>
      <c r="N268" s="353" t="s">
        <v>915</v>
      </c>
      <c r="O268" s="354"/>
      <c r="P268" s="38" t="s">
        <v>5388</v>
      </c>
      <c r="Q268" s="8" t="s">
        <v>6152</v>
      </c>
      <c r="R268" s="19" t="s">
        <v>3115</v>
      </c>
      <c r="S268" s="19">
        <v>1</v>
      </c>
      <c r="T268" s="19">
        <v>8</v>
      </c>
      <c r="U268" s="19">
        <v>0</v>
      </c>
      <c r="V268" s="19" t="s">
        <v>6988</v>
      </c>
      <c r="W268" s="18" t="s">
        <v>1254</v>
      </c>
    </row>
    <row r="269" spans="1:26" ht="31.5" customHeight="1" x14ac:dyDescent="0.25">
      <c r="A269" s="11" t="s">
        <v>4599</v>
      </c>
      <c r="B269" s="9" t="s">
        <v>3902</v>
      </c>
      <c r="C269" s="10">
        <v>43125</v>
      </c>
      <c r="D269" s="8" t="s">
        <v>3134</v>
      </c>
      <c r="E269" s="20" t="s">
        <v>12</v>
      </c>
      <c r="F269" s="8">
        <v>34</v>
      </c>
      <c r="G269" s="8" t="s">
        <v>142</v>
      </c>
      <c r="H269" s="19" t="s">
        <v>3293</v>
      </c>
      <c r="I269" s="9" t="s">
        <v>2987</v>
      </c>
      <c r="J269" s="9"/>
      <c r="K269" s="8">
        <v>97157120</v>
      </c>
      <c r="L269" s="361">
        <v>4</v>
      </c>
      <c r="M269" s="362"/>
      <c r="N269" s="351" t="s">
        <v>914</v>
      </c>
      <c r="O269" s="352"/>
      <c r="P269" s="38" t="s">
        <v>1207</v>
      </c>
      <c r="Q269" s="8" t="s">
        <v>6150</v>
      </c>
      <c r="R269" s="19" t="s">
        <v>3131</v>
      </c>
      <c r="S269" s="19">
        <v>0</v>
      </c>
      <c r="T269" s="19" t="s">
        <v>6988</v>
      </c>
      <c r="U269" s="19">
        <v>2</v>
      </c>
      <c r="V269" s="19" t="s">
        <v>7088</v>
      </c>
      <c r="W269" s="18" t="s">
        <v>1254</v>
      </c>
    </row>
    <row r="270" spans="1:26" ht="31.5" customHeight="1" x14ac:dyDescent="0.25">
      <c r="A270" s="11" t="s">
        <v>4600</v>
      </c>
      <c r="B270" s="9" t="s">
        <v>3903</v>
      </c>
      <c r="C270" s="10">
        <v>43125</v>
      </c>
      <c r="D270" s="9" t="s">
        <v>3132</v>
      </c>
      <c r="E270" s="20" t="s">
        <v>12</v>
      </c>
      <c r="F270" s="8">
        <v>39</v>
      </c>
      <c r="G270" s="8" t="s">
        <v>142</v>
      </c>
      <c r="H270" s="84" t="s">
        <v>6529</v>
      </c>
      <c r="I270" s="9" t="s">
        <v>2987</v>
      </c>
      <c r="J270" s="9"/>
      <c r="K270" s="8">
        <v>68995815</v>
      </c>
      <c r="L270" s="361">
        <v>4</v>
      </c>
      <c r="M270" s="362"/>
      <c r="N270" s="353" t="s">
        <v>2720</v>
      </c>
      <c r="O270" s="354"/>
      <c r="P270" s="38" t="s">
        <v>1525</v>
      </c>
      <c r="Q270" s="8" t="s">
        <v>6150</v>
      </c>
      <c r="R270" s="19" t="s">
        <v>3133</v>
      </c>
      <c r="S270" s="19">
        <v>0</v>
      </c>
      <c r="T270" s="19" t="s">
        <v>6988</v>
      </c>
      <c r="U270" s="19">
        <v>2</v>
      </c>
      <c r="V270" s="19" t="s">
        <v>7046</v>
      </c>
      <c r="W270" s="18" t="s">
        <v>1254</v>
      </c>
    </row>
    <row r="271" spans="1:26" ht="31.5" customHeight="1" x14ac:dyDescent="0.25">
      <c r="A271" s="11" t="s">
        <v>4601</v>
      </c>
      <c r="B271" s="9" t="s">
        <v>3904</v>
      </c>
      <c r="C271" s="10">
        <v>43130</v>
      </c>
      <c r="D271" s="88" t="s">
        <v>3138</v>
      </c>
      <c r="E271" s="20" t="s">
        <v>7150</v>
      </c>
      <c r="F271" s="8">
        <v>49</v>
      </c>
      <c r="G271" s="8" t="s">
        <v>36</v>
      </c>
      <c r="H271" s="19" t="s">
        <v>3139</v>
      </c>
      <c r="I271" s="9" t="s">
        <v>2987</v>
      </c>
      <c r="J271" s="9"/>
      <c r="K271" s="8">
        <v>61631078</v>
      </c>
      <c r="L271" s="361">
        <v>3</v>
      </c>
      <c r="M271" s="362"/>
      <c r="N271" s="351" t="s">
        <v>914</v>
      </c>
      <c r="O271" s="352"/>
      <c r="P271" s="38" t="s">
        <v>1525</v>
      </c>
      <c r="Q271" s="8" t="s">
        <v>890</v>
      </c>
      <c r="R271" s="19" t="s">
        <v>3140</v>
      </c>
      <c r="S271" s="19">
        <v>0</v>
      </c>
      <c r="T271" s="19" t="s">
        <v>6988</v>
      </c>
      <c r="U271" s="19">
        <v>2</v>
      </c>
      <c r="V271" s="19" t="s">
        <v>7089</v>
      </c>
      <c r="W271" s="18" t="s">
        <v>1254</v>
      </c>
    </row>
    <row r="272" spans="1:26" ht="31.5" customHeight="1" x14ac:dyDescent="0.25">
      <c r="A272" s="11" t="s">
        <v>4602</v>
      </c>
      <c r="B272" s="9" t="s">
        <v>3905</v>
      </c>
      <c r="C272" s="10">
        <v>43130</v>
      </c>
      <c r="D272" s="9" t="s">
        <v>3141</v>
      </c>
      <c r="E272" s="20" t="s">
        <v>7150</v>
      </c>
      <c r="F272" s="8">
        <v>43</v>
      </c>
      <c r="G272" s="8" t="s">
        <v>36</v>
      </c>
      <c r="H272" s="19" t="s">
        <v>5397</v>
      </c>
      <c r="I272" s="9" t="s">
        <v>2987</v>
      </c>
      <c r="J272" s="9"/>
      <c r="K272" s="8">
        <v>93116533</v>
      </c>
      <c r="L272" s="361">
        <v>4</v>
      </c>
      <c r="M272" s="362"/>
      <c r="N272" s="351" t="s">
        <v>3151</v>
      </c>
      <c r="O272" s="352"/>
      <c r="P272" s="38" t="s">
        <v>3142</v>
      </c>
      <c r="Q272" s="8" t="s">
        <v>890</v>
      </c>
      <c r="R272" s="19" t="s">
        <v>3143</v>
      </c>
      <c r="S272" s="19">
        <v>0</v>
      </c>
      <c r="T272" s="19" t="s">
        <v>6988</v>
      </c>
      <c r="U272" s="19">
        <v>1</v>
      </c>
      <c r="V272" s="19">
        <v>8</v>
      </c>
      <c r="W272" s="18" t="s">
        <v>1254</v>
      </c>
    </row>
    <row r="273" spans="1:23" ht="31.5" customHeight="1" x14ac:dyDescent="0.25">
      <c r="A273" s="11" t="s">
        <v>4604</v>
      </c>
      <c r="B273" s="9" t="s">
        <v>3907</v>
      </c>
      <c r="C273" s="10">
        <v>43138</v>
      </c>
      <c r="D273" s="9" t="s">
        <v>3153</v>
      </c>
      <c r="E273" s="20" t="s">
        <v>7150</v>
      </c>
      <c r="F273" s="8">
        <v>43</v>
      </c>
      <c r="G273" s="8" t="s">
        <v>36</v>
      </c>
      <c r="H273" s="84" t="s">
        <v>6747</v>
      </c>
      <c r="I273" s="8" t="s">
        <v>2993</v>
      </c>
      <c r="J273" s="8"/>
      <c r="K273" s="8">
        <v>91005959</v>
      </c>
      <c r="L273" s="350">
        <v>3</v>
      </c>
      <c r="M273" s="350"/>
      <c r="N273" s="351" t="s">
        <v>3151</v>
      </c>
      <c r="O273" s="352"/>
      <c r="P273" s="38" t="s">
        <v>1525</v>
      </c>
      <c r="Q273" s="8" t="s">
        <v>890</v>
      </c>
      <c r="R273" s="19" t="s">
        <v>3152</v>
      </c>
      <c r="S273" s="19">
        <v>1</v>
      </c>
      <c r="T273" s="19">
        <v>2</v>
      </c>
      <c r="U273" s="19">
        <v>1</v>
      </c>
      <c r="V273" s="19">
        <v>18</v>
      </c>
      <c r="W273" s="18" t="s">
        <v>1254</v>
      </c>
    </row>
    <row r="274" spans="1:23" ht="31.5" customHeight="1" x14ac:dyDescent="0.25">
      <c r="A274" s="11" t="s">
        <v>4606</v>
      </c>
      <c r="B274" s="9" t="s">
        <v>3909</v>
      </c>
      <c r="C274" s="10">
        <v>43161</v>
      </c>
      <c r="D274" s="89" t="s">
        <v>3159</v>
      </c>
      <c r="E274" s="20" t="s">
        <v>12</v>
      </c>
      <c r="F274" s="8">
        <v>35</v>
      </c>
      <c r="G274" s="8" t="s">
        <v>36</v>
      </c>
      <c r="H274" s="19" t="s">
        <v>3160</v>
      </c>
      <c r="I274" s="8" t="s">
        <v>2993</v>
      </c>
      <c r="J274" s="8"/>
      <c r="K274" s="8">
        <v>62492998</v>
      </c>
      <c r="L274" s="350">
        <v>4</v>
      </c>
      <c r="M274" s="350"/>
      <c r="N274" s="353" t="s">
        <v>2720</v>
      </c>
      <c r="O274" s="354"/>
      <c r="P274" s="38" t="s">
        <v>1525</v>
      </c>
      <c r="Q274" s="8" t="s">
        <v>6153</v>
      </c>
      <c r="R274" s="19" t="s">
        <v>3161</v>
      </c>
      <c r="S274" s="19">
        <v>1</v>
      </c>
      <c r="T274" s="19" t="s">
        <v>7046</v>
      </c>
      <c r="U274" s="19">
        <v>0</v>
      </c>
      <c r="V274" s="19" t="s">
        <v>6988</v>
      </c>
      <c r="W274" s="18" t="s">
        <v>1254</v>
      </c>
    </row>
    <row r="275" spans="1:23" ht="31.5" customHeight="1" x14ac:dyDescent="0.25">
      <c r="A275" s="11" t="s">
        <v>4610</v>
      </c>
      <c r="B275" s="9" t="s">
        <v>3914</v>
      </c>
      <c r="C275" s="10">
        <v>43172</v>
      </c>
      <c r="D275" s="23" t="s">
        <v>3180</v>
      </c>
      <c r="E275" s="20" t="s">
        <v>7150</v>
      </c>
      <c r="F275" s="8">
        <v>37</v>
      </c>
      <c r="G275" s="8" t="s">
        <v>36</v>
      </c>
      <c r="H275" s="84" t="s">
        <v>6748</v>
      </c>
      <c r="I275" s="8" t="s">
        <v>2993</v>
      </c>
      <c r="J275" s="8"/>
      <c r="K275" s="8">
        <v>62100706</v>
      </c>
      <c r="L275" s="350">
        <v>2</v>
      </c>
      <c r="M275" s="350"/>
      <c r="N275" s="351" t="s">
        <v>3151</v>
      </c>
      <c r="O275" s="352"/>
      <c r="P275" s="38" t="s">
        <v>1525</v>
      </c>
      <c r="Q275" s="8" t="s">
        <v>890</v>
      </c>
      <c r="R275" s="19" t="s">
        <v>3181</v>
      </c>
      <c r="S275" s="19">
        <v>0</v>
      </c>
      <c r="T275" s="19" t="s">
        <v>6988</v>
      </c>
      <c r="U275" s="19">
        <v>1</v>
      </c>
      <c r="V275" s="19">
        <v>2</v>
      </c>
      <c r="W275" s="18" t="s">
        <v>1254</v>
      </c>
    </row>
    <row r="276" spans="1:23" ht="31.5" customHeight="1" x14ac:dyDescent="0.25">
      <c r="A276" s="11" t="s">
        <v>4614</v>
      </c>
      <c r="B276" s="9" t="s">
        <v>3917</v>
      </c>
      <c r="C276" s="10">
        <v>43196</v>
      </c>
      <c r="D276" s="8" t="s">
        <v>3193</v>
      </c>
      <c r="E276" s="20" t="s">
        <v>7150</v>
      </c>
      <c r="F276" s="8">
        <v>45</v>
      </c>
      <c r="G276" s="8" t="s">
        <v>36</v>
      </c>
      <c r="H276" s="19" t="s">
        <v>3194</v>
      </c>
      <c r="I276" s="9" t="s">
        <v>2987</v>
      </c>
      <c r="J276" s="9"/>
      <c r="K276" s="8">
        <v>94656188</v>
      </c>
      <c r="L276" s="361">
        <v>4</v>
      </c>
      <c r="M276" s="362"/>
      <c r="N276" s="351" t="s">
        <v>3195</v>
      </c>
      <c r="O276" s="352"/>
      <c r="P276" s="38" t="s">
        <v>1525</v>
      </c>
      <c r="Q276" s="8" t="s">
        <v>6568</v>
      </c>
      <c r="R276" s="19" t="s">
        <v>3196</v>
      </c>
      <c r="S276" s="19" t="s">
        <v>6989</v>
      </c>
      <c r="T276" s="19" t="s">
        <v>6989</v>
      </c>
      <c r="U276" s="19" t="s">
        <v>6989</v>
      </c>
      <c r="V276" s="19" t="s">
        <v>6989</v>
      </c>
      <c r="W276" s="18" t="s">
        <v>1254</v>
      </c>
    </row>
    <row r="277" spans="1:23" ht="31.5" customHeight="1" x14ac:dyDescent="0.25">
      <c r="A277" s="11" t="s">
        <v>4615</v>
      </c>
      <c r="B277" s="9" t="s">
        <v>3918</v>
      </c>
      <c r="C277" s="10">
        <v>43207</v>
      </c>
      <c r="D277" s="89" t="s">
        <v>3209</v>
      </c>
      <c r="E277" s="20" t="s">
        <v>7150</v>
      </c>
      <c r="F277" s="8">
        <v>31</v>
      </c>
      <c r="G277" s="8" t="s">
        <v>36</v>
      </c>
      <c r="H277" s="19" t="s">
        <v>5401</v>
      </c>
      <c r="I277" s="8" t="s">
        <v>2993</v>
      </c>
      <c r="J277" s="8"/>
      <c r="K277" s="8">
        <v>94619373</v>
      </c>
      <c r="L277" s="350">
        <v>3</v>
      </c>
      <c r="M277" s="350"/>
      <c r="N277" s="353" t="s">
        <v>2720</v>
      </c>
      <c r="O277" s="354"/>
      <c r="P277" s="38" t="s">
        <v>1525</v>
      </c>
      <c r="Q277" s="8" t="s">
        <v>890</v>
      </c>
      <c r="R277" s="19" t="s">
        <v>3210</v>
      </c>
      <c r="S277" s="19">
        <v>2</v>
      </c>
      <c r="T277" s="19" t="s">
        <v>7069</v>
      </c>
      <c r="U277" s="19">
        <v>0</v>
      </c>
      <c r="V277" s="19" t="s">
        <v>6988</v>
      </c>
      <c r="W277" s="18" t="s">
        <v>3211</v>
      </c>
    </row>
    <row r="278" spans="1:23" ht="31.5" customHeight="1" x14ac:dyDescent="0.25">
      <c r="A278" s="11" t="s">
        <v>4616</v>
      </c>
      <c r="B278" s="9" t="s">
        <v>3919</v>
      </c>
      <c r="C278" s="10">
        <v>43207</v>
      </c>
      <c r="D278" s="89" t="s">
        <v>3212</v>
      </c>
      <c r="E278" s="20" t="s">
        <v>7150</v>
      </c>
      <c r="F278" s="8">
        <v>45</v>
      </c>
      <c r="G278" s="8" t="s">
        <v>36</v>
      </c>
      <c r="H278" s="45" t="s">
        <v>5363</v>
      </c>
      <c r="I278" s="9" t="s">
        <v>2987</v>
      </c>
      <c r="J278" s="83" t="s">
        <v>6563</v>
      </c>
      <c r="K278" s="8">
        <v>62295931</v>
      </c>
      <c r="L278" s="361">
        <v>3</v>
      </c>
      <c r="M278" s="362"/>
      <c r="N278" s="353" t="s">
        <v>2720</v>
      </c>
      <c r="O278" s="354"/>
      <c r="P278" s="38" t="s">
        <v>1525</v>
      </c>
      <c r="Q278" s="8" t="s">
        <v>890</v>
      </c>
      <c r="R278" s="19" t="s">
        <v>3213</v>
      </c>
      <c r="S278" s="19">
        <v>1</v>
      </c>
      <c r="T278" s="19">
        <v>3</v>
      </c>
      <c r="U278" s="19">
        <v>1</v>
      </c>
      <c r="V278" s="19">
        <v>11</v>
      </c>
      <c r="W278" s="18" t="s">
        <v>3211</v>
      </c>
    </row>
    <row r="279" spans="1:23" ht="31.5" customHeight="1" x14ac:dyDescent="0.25">
      <c r="A279" s="11" t="s">
        <v>4619</v>
      </c>
      <c r="B279" s="9" t="s">
        <v>3922</v>
      </c>
      <c r="C279" s="10">
        <v>43207</v>
      </c>
      <c r="D279" s="23" t="s">
        <v>3481</v>
      </c>
      <c r="E279" s="20" t="s">
        <v>7150</v>
      </c>
      <c r="F279" s="8">
        <v>30</v>
      </c>
      <c r="G279" s="8" t="s">
        <v>36</v>
      </c>
      <c r="H279" s="45" t="s">
        <v>5336</v>
      </c>
      <c r="I279" s="9" t="s">
        <v>2987</v>
      </c>
      <c r="J279" s="83" t="s">
        <v>6563</v>
      </c>
      <c r="K279" s="8">
        <v>63832521</v>
      </c>
      <c r="L279" s="361">
        <v>3</v>
      </c>
      <c r="M279" s="362"/>
      <c r="N279" s="351" t="s">
        <v>947</v>
      </c>
      <c r="O279" s="352"/>
      <c r="P279" s="38" t="s">
        <v>1525</v>
      </c>
      <c r="Q279" s="8" t="s">
        <v>890</v>
      </c>
      <c r="R279" s="19" t="s">
        <v>3222</v>
      </c>
      <c r="S279" s="19">
        <v>1</v>
      </c>
      <c r="T279" s="19">
        <v>5</v>
      </c>
      <c r="U279" s="19">
        <v>1</v>
      </c>
      <c r="V279" s="19">
        <v>1</v>
      </c>
      <c r="W279" s="18" t="s">
        <v>3221</v>
      </c>
    </row>
    <row r="280" spans="1:23" ht="31.5" customHeight="1" x14ac:dyDescent="0.25">
      <c r="A280" s="11" t="s">
        <v>4621</v>
      </c>
      <c r="B280" s="9" t="s">
        <v>3924</v>
      </c>
      <c r="C280" s="10">
        <v>43207</v>
      </c>
      <c r="D280" s="8" t="s">
        <v>3229</v>
      </c>
      <c r="E280" s="20" t="s">
        <v>12</v>
      </c>
      <c r="F280" s="8">
        <v>30</v>
      </c>
      <c r="G280" s="8" t="s">
        <v>36</v>
      </c>
      <c r="H280" s="19" t="s">
        <v>5811</v>
      </c>
      <c r="I280" s="8" t="s">
        <v>2993</v>
      </c>
      <c r="J280" s="8"/>
      <c r="K280" s="8">
        <v>62114951</v>
      </c>
      <c r="L280" s="350">
        <v>3</v>
      </c>
      <c r="M280" s="350"/>
      <c r="N280" s="359" t="s">
        <v>916</v>
      </c>
      <c r="O280" s="360"/>
      <c r="P280" s="38" t="s">
        <v>3227</v>
      </c>
      <c r="Q280" s="8" t="s">
        <v>6151</v>
      </c>
      <c r="R280" s="19" t="s">
        <v>3228</v>
      </c>
      <c r="S280" s="19">
        <v>0</v>
      </c>
      <c r="T280" s="19" t="s">
        <v>6988</v>
      </c>
      <c r="U280" s="19">
        <v>1</v>
      </c>
      <c r="V280" s="19">
        <v>2</v>
      </c>
      <c r="W280" s="18" t="s">
        <v>3211</v>
      </c>
    </row>
    <row r="281" spans="1:23" ht="31.5" customHeight="1" x14ac:dyDescent="0.25">
      <c r="A281" s="11" t="s">
        <v>4623</v>
      </c>
      <c r="B281" s="9" t="s">
        <v>3926</v>
      </c>
      <c r="C281" s="10">
        <v>43208</v>
      </c>
      <c r="D281" s="23" t="s">
        <v>3233</v>
      </c>
      <c r="E281" s="20" t="s">
        <v>12</v>
      </c>
      <c r="F281" s="8">
        <v>41</v>
      </c>
      <c r="G281" s="8" t="s">
        <v>36</v>
      </c>
      <c r="H281" s="19" t="s">
        <v>3464</v>
      </c>
      <c r="I281" s="8" t="s">
        <v>5340</v>
      </c>
      <c r="J281" s="8"/>
      <c r="K281" s="8">
        <v>92065704</v>
      </c>
      <c r="L281" s="350">
        <v>5</v>
      </c>
      <c r="M281" s="350"/>
      <c r="N281" s="351" t="s">
        <v>947</v>
      </c>
      <c r="O281" s="352"/>
      <c r="P281" s="38" t="s">
        <v>1525</v>
      </c>
      <c r="Q281" s="8" t="s">
        <v>6150</v>
      </c>
      <c r="R281" s="19" t="s">
        <v>3234</v>
      </c>
      <c r="S281" s="19">
        <v>1</v>
      </c>
      <c r="T281" s="19">
        <v>9</v>
      </c>
      <c r="U281" s="19">
        <v>2</v>
      </c>
      <c r="V281" s="19" t="s">
        <v>7090</v>
      </c>
      <c r="W281" s="18" t="s">
        <v>3232</v>
      </c>
    </row>
    <row r="282" spans="1:23" ht="31.5" customHeight="1" x14ac:dyDescent="0.25">
      <c r="A282" s="11" t="s">
        <v>4182</v>
      </c>
      <c r="B282" s="9" t="s">
        <v>3930</v>
      </c>
      <c r="C282" s="10">
        <v>43236</v>
      </c>
      <c r="D282" s="8" t="s">
        <v>3260</v>
      </c>
      <c r="E282" s="20" t="s">
        <v>12</v>
      </c>
      <c r="F282" s="8">
        <v>40</v>
      </c>
      <c r="G282" s="8" t="s">
        <v>3261</v>
      </c>
      <c r="H282" s="19" t="s">
        <v>5376</v>
      </c>
      <c r="I282" s="9" t="s">
        <v>2987</v>
      </c>
      <c r="J282" s="9"/>
      <c r="K282" s="8">
        <v>63555478</v>
      </c>
      <c r="L282" s="350">
        <v>3</v>
      </c>
      <c r="M282" s="350"/>
      <c r="N282" s="359" t="s">
        <v>916</v>
      </c>
      <c r="O282" s="360"/>
      <c r="P282" s="38" t="s">
        <v>5331</v>
      </c>
      <c r="Q282" s="8" t="s">
        <v>6150</v>
      </c>
      <c r="R282" s="19" t="s">
        <v>3254</v>
      </c>
      <c r="S282" s="19">
        <v>1</v>
      </c>
      <c r="T282" s="19">
        <v>4</v>
      </c>
      <c r="U282" s="19">
        <v>0</v>
      </c>
      <c r="V282" s="19" t="s">
        <v>6988</v>
      </c>
      <c r="W282" s="18" t="s">
        <v>3259</v>
      </c>
    </row>
    <row r="283" spans="1:23" ht="31.5" customHeight="1" x14ac:dyDescent="0.25">
      <c r="A283" s="11" t="s">
        <v>4183</v>
      </c>
      <c r="B283" s="9" t="s">
        <v>3931</v>
      </c>
      <c r="C283" s="10">
        <v>43236</v>
      </c>
      <c r="D283" s="8" t="s">
        <v>3262</v>
      </c>
      <c r="E283" s="20" t="s">
        <v>12</v>
      </c>
      <c r="F283" s="8">
        <v>44</v>
      </c>
      <c r="G283" s="8" t="s">
        <v>3263</v>
      </c>
      <c r="H283" s="84" t="s">
        <v>6749</v>
      </c>
      <c r="I283" s="8" t="s">
        <v>3250</v>
      </c>
      <c r="J283" s="8"/>
      <c r="K283" s="8" t="s">
        <v>5285</v>
      </c>
      <c r="L283" s="350">
        <v>3</v>
      </c>
      <c r="M283" s="350"/>
      <c r="N283" s="353" t="s">
        <v>2720</v>
      </c>
      <c r="O283" s="354"/>
      <c r="P283" s="38" t="s">
        <v>5395</v>
      </c>
      <c r="Q283" s="8" t="s">
        <v>6149</v>
      </c>
      <c r="R283" s="19" t="s">
        <v>3264</v>
      </c>
      <c r="S283" s="19">
        <v>1</v>
      </c>
      <c r="T283" s="19">
        <v>3</v>
      </c>
      <c r="U283" s="19">
        <v>0</v>
      </c>
      <c r="V283" s="19" t="s">
        <v>6988</v>
      </c>
      <c r="W283" s="18" t="s">
        <v>3265</v>
      </c>
    </row>
    <row r="284" spans="1:23" ht="31.5" customHeight="1" x14ac:dyDescent="0.25">
      <c r="A284" s="11" t="s">
        <v>4627</v>
      </c>
      <c r="B284" s="9" t="s">
        <v>3932</v>
      </c>
      <c r="C284" s="10">
        <v>43239</v>
      </c>
      <c r="D284" s="8" t="s">
        <v>1240</v>
      </c>
      <c r="E284" s="20" t="s">
        <v>12</v>
      </c>
      <c r="F284" s="8">
        <v>29</v>
      </c>
      <c r="G284" s="8" t="s">
        <v>142</v>
      </c>
      <c r="H284" s="19" t="s">
        <v>5558</v>
      </c>
      <c r="I284" s="8" t="s">
        <v>2988</v>
      </c>
      <c r="J284" s="8"/>
      <c r="K284" s="8">
        <v>59318231</v>
      </c>
      <c r="L284" s="350">
        <v>4</v>
      </c>
      <c r="M284" s="350"/>
      <c r="N284" s="353" t="s">
        <v>2720</v>
      </c>
      <c r="O284" s="354"/>
      <c r="P284" s="38" t="s">
        <v>1525</v>
      </c>
      <c r="Q284" s="8" t="s">
        <v>6150</v>
      </c>
      <c r="R284" s="19" t="s">
        <v>3273</v>
      </c>
      <c r="S284" s="19">
        <v>1</v>
      </c>
      <c r="T284" s="19">
        <v>2</v>
      </c>
      <c r="U284" s="19">
        <v>1</v>
      </c>
      <c r="V284" s="19">
        <v>6</v>
      </c>
      <c r="W284" s="18" t="s">
        <v>1253</v>
      </c>
    </row>
    <row r="285" spans="1:23" ht="31.5" customHeight="1" x14ac:dyDescent="0.25">
      <c r="A285" s="11" t="s">
        <v>4628</v>
      </c>
      <c r="B285" s="9" t="s">
        <v>3933</v>
      </c>
      <c r="C285" s="10">
        <v>43257</v>
      </c>
      <c r="D285" s="8" t="s">
        <v>3281</v>
      </c>
      <c r="E285" s="20" t="s">
        <v>12</v>
      </c>
      <c r="F285" s="8">
        <v>43</v>
      </c>
      <c r="G285" s="8" t="s">
        <v>142</v>
      </c>
      <c r="H285" s="19" t="s">
        <v>3282</v>
      </c>
      <c r="I285" s="8" t="s">
        <v>2988</v>
      </c>
      <c r="J285" s="8"/>
      <c r="K285" s="8">
        <v>66863177</v>
      </c>
      <c r="L285" s="350">
        <v>4</v>
      </c>
      <c r="M285" s="350"/>
      <c r="N285" s="351" t="s">
        <v>947</v>
      </c>
      <c r="O285" s="352"/>
      <c r="P285" s="38" t="s">
        <v>3283</v>
      </c>
      <c r="Q285" s="8" t="s">
        <v>6149</v>
      </c>
      <c r="R285" s="19" t="s">
        <v>3284</v>
      </c>
      <c r="S285" s="19">
        <v>1</v>
      </c>
      <c r="T285" s="19">
        <v>18</v>
      </c>
      <c r="U285" s="19">
        <v>1</v>
      </c>
      <c r="V285" s="19">
        <v>10</v>
      </c>
      <c r="W285" s="18" t="s">
        <v>3285</v>
      </c>
    </row>
    <row r="286" spans="1:23" ht="31.5" customHeight="1" x14ac:dyDescent="0.25">
      <c r="A286" s="11" t="s">
        <v>4185</v>
      </c>
      <c r="B286" s="9" t="s">
        <v>3934</v>
      </c>
      <c r="C286" s="10">
        <v>43257</v>
      </c>
      <c r="D286" s="8" t="s">
        <v>3375</v>
      </c>
      <c r="E286" s="20" t="s">
        <v>12</v>
      </c>
      <c r="F286" s="8">
        <v>35</v>
      </c>
      <c r="G286" s="8" t="s">
        <v>142</v>
      </c>
      <c r="H286" s="45" t="s">
        <v>5814</v>
      </c>
      <c r="I286" s="9" t="s">
        <v>2987</v>
      </c>
      <c r="J286" s="83" t="s">
        <v>6563</v>
      </c>
      <c r="K286" s="8">
        <v>63105502</v>
      </c>
      <c r="L286" s="361">
        <v>5</v>
      </c>
      <c r="M286" s="362"/>
      <c r="N286" s="353" t="s">
        <v>2720</v>
      </c>
      <c r="O286" s="354"/>
      <c r="P286" s="38" t="s">
        <v>1550</v>
      </c>
      <c r="Q286" s="8" t="s">
        <v>6150</v>
      </c>
      <c r="R286" s="19" t="s">
        <v>3286</v>
      </c>
      <c r="S286" s="19">
        <v>2</v>
      </c>
      <c r="T286" s="19" t="s">
        <v>7091</v>
      </c>
      <c r="U286" s="19">
        <v>0</v>
      </c>
      <c r="V286" s="19" t="s">
        <v>6988</v>
      </c>
      <c r="W286" s="18" t="s">
        <v>3285</v>
      </c>
    </row>
    <row r="287" spans="1:23" ht="31.5" customHeight="1" x14ac:dyDescent="0.25">
      <c r="A287" s="11" t="s">
        <v>4629</v>
      </c>
      <c r="B287" s="9" t="s">
        <v>3935</v>
      </c>
      <c r="C287" s="10">
        <v>43262</v>
      </c>
      <c r="D287" s="8" t="s">
        <v>3323</v>
      </c>
      <c r="E287" s="20" t="s">
        <v>12</v>
      </c>
      <c r="F287" s="8">
        <v>42</v>
      </c>
      <c r="G287" s="8" t="s">
        <v>142</v>
      </c>
      <c r="H287" s="45" t="s">
        <v>5935</v>
      </c>
      <c r="I287" s="9" t="s">
        <v>2987</v>
      </c>
      <c r="J287" s="83" t="s">
        <v>6563</v>
      </c>
      <c r="K287" s="8">
        <v>98734732</v>
      </c>
      <c r="L287" s="350">
        <v>3</v>
      </c>
      <c r="M287" s="350"/>
      <c r="N287" s="359" t="s">
        <v>916</v>
      </c>
      <c r="O287" s="360"/>
      <c r="P287" s="38" t="s">
        <v>3302</v>
      </c>
      <c r="Q287" s="8" t="s">
        <v>6149</v>
      </c>
      <c r="R287" s="19" t="s">
        <v>3303</v>
      </c>
      <c r="S287" s="19">
        <v>0</v>
      </c>
      <c r="T287" s="19" t="s">
        <v>6988</v>
      </c>
      <c r="U287" s="19">
        <v>1</v>
      </c>
      <c r="V287" s="19">
        <v>4</v>
      </c>
      <c r="W287" s="18" t="s">
        <v>1255</v>
      </c>
    </row>
    <row r="288" spans="1:23" ht="31.5" customHeight="1" x14ac:dyDescent="0.25">
      <c r="A288" s="11" t="s">
        <v>4630</v>
      </c>
      <c r="B288" s="9" t="s">
        <v>3936</v>
      </c>
      <c r="C288" s="10">
        <v>43262</v>
      </c>
      <c r="D288" s="8" t="s">
        <v>3379</v>
      </c>
      <c r="E288" s="20" t="s">
        <v>12</v>
      </c>
      <c r="F288" s="8">
        <v>42</v>
      </c>
      <c r="G288" s="8" t="s">
        <v>142</v>
      </c>
      <c r="H288" s="19" t="s">
        <v>3304</v>
      </c>
      <c r="I288" s="9" t="s">
        <v>2987</v>
      </c>
      <c r="J288" s="9"/>
      <c r="K288" s="8">
        <v>91461112</v>
      </c>
      <c r="L288" s="361">
        <v>7</v>
      </c>
      <c r="M288" s="362"/>
      <c r="N288" s="351" t="s">
        <v>947</v>
      </c>
      <c r="O288" s="352"/>
      <c r="P288" s="38" t="s">
        <v>3297</v>
      </c>
      <c r="Q288" s="8" t="s">
        <v>890</v>
      </c>
      <c r="R288" s="19" t="s">
        <v>3305</v>
      </c>
      <c r="S288" s="19">
        <v>1</v>
      </c>
      <c r="T288" s="19">
        <v>8</v>
      </c>
      <c r="U288" s="19">
        <v>2</v>
      </c>
      <c r="V288" s="19" t="s">
        <v>7005</v>
      </c>
      <c r="W288" s="18" t="s">
        <v>1255</v>
      </c>
    </row>
    <row r="289" spans="1:23" ht="31.5" customHeight="1" x14ac:dyDescent="0.25">
      <c r="A289" s="11" t="s">
        <v>4187</v>
      </c>
      <c r="B289" s="9" t="s">
        <v>3940</v>
      </c>
      <c r="C289" s="10">
        <v>43270</v>
      </c>
      <c r="D289" s="8" t="s">
        <v>3326</v>
      </c>
      <c r="E289" s="20" t="s">
        <v>7152</v>
      </c>
      <c r="F289" s="8">
        <v>31</v>
      </c>
      <c r="G289" s="8" t="s">
        <v>3327</v>
      </c>
      <c r="H289" s="84" t="s">
        <v>6750</v>
      </c>
      <c r="I289" s="8" t="s">
        <v>3312</v>
      </c>
      <c r="J289" s="8"/>
      <c r="K289" s="8">
        <v>62156069</v>
      </c>
      <c r="L289" s="350">
        <v>2</v>
      </c>
      <c r="M289" s="350"/>
      <c r="N289" s="353" t="s">
        <v>2720</v>
      </c>
      <c r="O289" s="354"/>
      <c r="P289" s="38" t="s">
        <v>3297</v>
      </c>
      <c r="Q289" s="8" t="s">
        <v>890</v>
      </c>
      <c r="R289" s="19" t="s">
        <v>3334</v>
      </c>
      <c r="S289" s="19">
        <v>0</v>
      </c>
      <c r="T289" s="19" t="s">
        <v>6988</v>
      </c>
      <c r="U289" s="19">
        <v>1</v>
      </c>
      <c r="V289" s="19">
        <v>4</v>
      </c>
      <c r="W289" s="18" t="s">
        <v>1255</v>
      </c>
    </row>
    <row r="290" spans="1:23" ht="31.5" customHeight="1" x14ac:dyDescent="0.25">
      <c r="A290" s="11" t="s">
        <v>4189</v>
      </c>
      <c r="B290" s="9" t="s">
        <v>3942</v>
      </c>
      <c r="C290" s="10">
        <v>43272</v>
      </c>
      <c r="D290" s="8" t="s">
        <v>3335</v>
      </c>
      <c r="E290" s="20" t="s">
        <v>231</v>
      </c>
      <c r="F290" s="8">
        <v>60</v>
      </c>
      <c r="G290" s="8" t="s">
        <v>3336</v>
      </c>
      <c r="H290" s="19" t="s">
        <v>3337</v>
      </c>
      <c r="I290" s="8" t="s">
        <v>2988</v>
      </c>
      <c r="J290" s="8"/>
      <c r="K290" s="8">
        <v>54381267</v>
      </c>
      <c r="L290" s="350">
        <v>2</v>
      </c>
      <c r="M290" s="350"/>
      <c r="N290" s="353" t="s">
        <v>2720</v>
      </c>
      <c r="O290" s="354"/>
      <c r="P290" s="38" t="s">
        <v>3338</v>
      </c>
      <c r="Q290" s="8" t="s">
        <v>6154</v>
      </c>
      <c r="R290" s="19" t="s">
        <v>3339</v>
      </c>
      <c r="S290" s="19">
        <v>1</v>
      </c>
      <c r="T290" s="19">
        <v>12</v>
      </c>
      <c r="U290" s="19">
        <v>2</v>
      </c>
      <c r="V290" s="19" t="s">
        <v>7092</v>
      </c>
      <c r="W290" s="18" t="s">
        <v>1255</v>
      </c>
    </row>
    <row r="291" spans="1:23" ht="31.5" customHeight="1" x14ac:dyDescent="0.25">
      <c r="A291" s="11" t="s">
        <v>4192</v>
      </c>
      <c r="B291" s="9" t="s">
        <v>3945</v>
      </c>
      <c r="C291" s="10">
        <v>43272</v>
      </c>
      <c r="D291" s="8" t="s">
        <v>3345</v>
      </c>
      <c r="E291" s="20" t="s">
        <v>7150</v>
      </c>
      <c r="F291" s="8">
        <v>44</v>
      </c>
      <c r="G291" s="8" t="s">
        <v>36</v>
      </c>
      <c r="H291" s="19" t="s">
        <v>3346</v>
      </c>
      <c r="I291" s="8" t="s">
        <v>2988</v>
      </c>
      <c r="J291" s="8"/>
      <c r="K291" s="8">
        <v>53333761</v>
      </c>
      <c r="L291" s="350">
        <v>4</v>
      </c>
      <c r="M291" s="350"/>
      <c r="N291" s="353" t="s">
        <v>2720</v>
      </c>
      <c r="O291" s="354"/>
      <c r="P291" s="38" t="s">
        <v>3347</v>
      </c>
      <c r="Q291" s="8" t="s">
        <v>890</v>
      </c>
      <c r="R291" s="19" t="s">
        <v>3348</v>
      </c>
      <c r="S291" s="19">
        <v>1</v>
      </c>
      <c r="T291" s="19">
        <v>4</v>
      </c>
      <c r="U291" s="19">
        <v>3</v>
      </c>
      <c r="V291" s="19" t="s">
        <v>7093</v>
      </c>
      <c r="W291" s="18" t="s">
        <v>1255</v>
      </c>
    </row>
    <row r="292" spans="1:23" ht="31.5" customHeight="1" x14ac:dyDescent="0.25">
      <c r="A292" s="11" t="s">
        <v>4935</v>
      </c>
      <c r="B292" s="9" t="s">
        <v>4934</v>
      </c>
      <c r="C292" s="10">
        <v>43276</v>
      </c>
      <c r="D292" s="8" t="s">
        <v>4936</v>
      </c>
      <c r="E292" s="20" t="s">
        <v>231</v>
      </c>
      <c r="F292" s="8">
        <v>45</v>
      </c>
      <c r="G292" s="8" t="s">
        <v>36</v>
      </c>
      <c r="H292" s="19" t="s">
        <v>5410</v>
      </c>
      <c r="I292" s="8" t="s">
        <v>2988</v>
      </c>
      <c r="J292" s="8"/>
      <c r="K292" s="8">
        <v>69128474</v>
      </c>
      <c r="L292" s="350">
        <v>4</v>
      </c>
      <c r="M292" s="350"/>
      <c r="N292" s="351" t="s">
        <v>947</v>
      </c>
      <c r="O292" s="352"/>
      <c r="P292" s="38" t="s">
        <v>1165</v>
      </c>
      <c r="Q292" s="8" t="s">
        <v>6092</v>
      </c>
      <c r="R292" s="19" t="s">
        <v>4937</v>
      </c>
      <c r="S292" s="19" t="s">
        <v>6989</v>
      </c>
      <c r="T292" s="19" t="s">
        <v>6989</v>
      </c>
      <c r="U292" s="19" t="s">
        <v>6989</v>
      </c>
      <c r="V292" s="19" t="s">
        <v>6989</v>
      </c>
      <c r="W292" s="18"/>
    </row>
    <row r="293" spans="1:23" ht="31.5" customHeight="1" x14ac:dyDescent="0.25">
      <c r="A293" s="11" t="s">
        <v>4167</v>
      </c>
      <c r="B293" s="9" t="s">
        <v>3948</v>
      </c>
      <c r="C293" s="10">
        <v>43276</v>
      </c>
      <c r="D293" s="8" t="s">
        <v>3356</v>
      </c>
      <c r="E293" s="20" t="s">
        <v>7150</v>
      </c>
      <c r="F293" s="8">
        <v>34</v>
      </c>
      <c r="G293" s="8" t="s">
        <v>36</v>
      </c>
      <c r="H293" s="19" t="s">
        <v>3357</v>
      </c>
      <c r="I293" s="8" t="s">
        <v>2988</v>
      </c>
      <c r="J293" s="8"/>
      <c r="K293" s="8">
        <v>61277682</v>
      </c>
      <c r="L293" s="350">
        <v>3</v>
      </c>
      <c r="M293" s="350"/>
      <c r="N293" s="351" t="s">
        <v>947</v>
      </c>
      <c r="O293" s="352"/>
      <c r="P293" s="38" t="s">
        <v>3358</v>
      </c>
      <c r="Q293" s="8" t="s">
        <v>890</v>
      </c>
      <c r="R293" s="19" t="s">
        <v>3359</v>
      </c>
      <c r="S293" s="19">
        <v>1</v>
      </c>
      <c r="T293" s="19">
        <v>9</v>
      </c>
      <c r="U293" s="19">
        <v>0</v>
      </c>
      <c r="V293" s="19" t="s">
        <v>6988</v>
      </c>
      <c r="W293" s="18" t="s">
        <v>1255</v>
      </c>
    </row>
    <row r="294" spans="1:23" ht="31.5" customHeight="1" x14ac:dyDescent="0.25">
      <c r="A294" s="11" t="s">
        <v>4169</v>
      </c>
      <c r="B294" s="9" t="s">
        <v>3950</v>
      </c>
      <c r="C294" s="10">
        <v>43279</v>
      </c>
      <c r="D294" s="8" t="s">
        <v>3364</v>
      </c>
      <c r="E294" s="20" t="s">
        <v>7150</v>
      </c>
      <c r="F294" s="8">
        <v>54</v>
      </c>
      <c r="G294" s="8" t="s">
        <v>36</v>
      </c>
      <c r="H294" s="45" t="s">
        <v>5706</v>
      </c>
      <c r="I294" s="8" t="s">
        <v>5384</v>
      </c>
      <c r="J294" s="83" t="s">
        <v>6563</v>
      </c>
      <c r="K294" s="8">
        <v>65580311</v>
      </c>
      <c r="L294" s="361">
        <v>2</v>
      </c>
      <c r="M294" s="362"/>
      <c r="N294" s="353" t="s">
        <v>2720</v>
      </c>
      <c r="O294" s="354"/>
      <c r="P294" s="38" t="s">
        <v>3365</v>
      </c>
      <c r="Q294" s="8" t="s">
        <v>3366</v>
      </c>
      <c r="R294" s="19" t="s">
        <v>3367</v>
      </c>
      <c r="S294" s="19">
        <v>1</v>
      </c>
      <c r="T294" s="19">
        <v>14</v>
      </c>
      <c r="U294" s="19">
        <v>0</v>
      </c>
      <c r="V294" s="19" t="s">
        <v>6988</v>
      </c>
      <c r="W294" s="18" t="s">
        <v>1255</v>
      </c>
    </row>
    <row r="295" spans="1:23" ht="31.5" customHeight="1" x14ac:dyDescent="0.25">
      <c r="A295" s="11" t="s">
        <v>4172</v>
      </c>
      <c r="B295" s="9" t="s">
        <v>3953</v>
      </c>
      <c r="C295" s="10">
        <v>43284</v>
      </c>
      <c r="D295" s="8" t="s">
        <v>3380</v>
      </c>
      <c r="E295" s="20" t="s">
        <v>12</v>
      </c>
      <c r="F295" s="8">
        <v>43</v>
      </c>
      <c r="G295" s="8" t="s">
        <v>142</v>
      </c>
      <c r="H295" s="45" t="s">
        <v>6456</v>
      </c>
      <c r="I295" s="8" t="s">
        <v>6455</v>
      </c>
      <c r="J295" s="83" t="s">
        <v>6563</v>
      </c>
      <c r="K295" s="8">
        <v>55956116</v>
      </c>
      <c r="L295" s="350">
        <v>4</v>
      </c>
      <c r="M295" s="350"/>
      <c r="N295" s="359" t="s">
        <v>916</v>
      </c>
      <c r="O295" s="360"/>
      <c r="P295" s="38" t="s">
        <v>1575</v>
      </c>
      <c r="Q295" s="8" t="s">
        <v>6150</v>
      </c>
      <c r="R295" s="19" t="s">
        <v>3381</v>
      </c>
      <c r="S295" s="19">
        <v>1</v>
      </c>
      <c r="T295" s="19">
        <v>3</v>
      </c>
      <c r="U295" s="19">
        <v>1</v>
      </c>
      <c r="V295" s="19">
        <v>20</v>
      </c>
      <c r="W295" s="18" t="s">
        <v>1255</v>
      </c>
    </row>
    <row r="296" spans="1:23" ht="31.5" customHeight="1" x14ac:dyDescent="0.25">
      <c r="A296" s="11" t="s">
        <v>4173</v>
      </c>
      <c r="B296" s="9" t="s">
        <v>3954</v>
      </c>
      <c r="C296" s="10">
        <v>43284</v>
      </c>
      <c r="D296" s="8" t="s">
        <v>3382</v>
      </c>
      <c r="E296" s="20" t="s">
        <v>7150</v>
      </c>
      <c r="F296" s="8">
        <v>42</v>
      </c>
      <c r="G296" s="8" t="s">
        <v>36</v>
      </c>
      <c r="H296" s="19" t="s">
        <v>3383</v>
      </c>
      <c r="I296" s="9" t="s">
        <v>2987</v>
      </c>
      <c r="J296" s="9"/>
      <c r="K296" s="8">
        <v>68558809</v>
      </c>
      <c r="L296" s="350">
        <v>5</v>
      </c>
      <c r="M296" s="350"/>
      <c r="N296" s="359" t="s">
        <v>916</v>
      </c>
      <c r="O296" s="360"/>
      <c r="P296" s="38" t="s">
        <v>2896</v>
      </c>
      <c r="Q296" s="8" t="s">
        <v>6150</v>
      </c>
      <c r="R296" s="19" t="s">
        <v>3384</v>
      </c>
      <c r="S296" s="19">
        <v>2</v>
      </c>
      <c r="T296" s="19" t="s">
        <v>7094</v>
      </c>
      <c r="U296" s="19">
        <v>2</v>
      </c>
      <c r="V296" s="19" t="s">
        <v>7026</v>
      </c>
      <c r="W296" s="18" t="s">
        <v>1255</v>
      </c>
    </row>
    <row r="297" spans="1:23" ht="31.5" customHeight="1" x14ac:dyDescent="0.25">
      <c r="A297" s="11" t="s">
        <v>4174</v>
      </c>
      <c r="B297" s="9" t="s">
        <v>3955</v>
      </c>
      <c r="C297" s="10">
        <v>43284</v>
      </c>
      <c r="D297" s="8" t="s">
        <v>3385</v>
      </c>
      <c r="E297" s="20" t="s">
        <v>12</v>
      </c>
      <c r="F297" s="8">
        <v>40</v>
      </c>
      <c r="G297" s="8" t="s">
        <v>142</v>
      </c>
      <c r="H297" s="19" t="s">
        <v>5359</v>
      </c>
      <c r="I297" s="9" t="s">
        <v>2987</v>
      </c>
      <c r="J297" s="9"/>
      <c r="K297" s="8">
        <v>68989058</v>
      </c>
      <c r="L297" s="361">
        <v>5</v>
      </c>
      <c r="M297" s="362"/>
      <c r="N297" s="351" t="s">
        <v>947</v>
      </c>
      <c r="O297" s="352"/>
      <c r="P297" s="38" t="s">
        <v>2896</v>
      </c>
      <c r="Q297" s="8" t="s">
        <v>6150</v>
      </c>
      <c r="R297" s="19" t="s">
        <v>3386</v>
      </c>
      <c r="S297" s="19">
        <v>2</v>
      </c>
      <c r="T297" s="19" t="s">
        <v>7095</v>
      </c>
      <c r="U297" s="19">
        <v>1</v>
      </c>
      <c r="V297" s="19">
        <v>2</v>
      </c>
      <c r="W297" s="18" t="s">
        <v>1255</v>
      </c>
    </row>
    <row r="298" spans="1:23" ht="31.5" customHeight="1" x14ac:dyDescent="0.25">
      <c r="A298" s="11" t="s">
        <v>4175</v>
      </c>
      <c r="B298" s="9" t="s">
        <v>3956</v>
      </c>
      <c r="C298" s="10">
        <v>43284</v>
      </c>
      <c r="D298" s="8" t="s">
        <v>6396</v>
      </c>
      <c r="E298" s="20" t="s">
        <v>7153</v>
      </c>
      <c r="F298" s="8">
        <v>37</v>
      </c>
      <c r="G298" s="8" t="s">
        <v>142</v>
      </c>
      <c r="H298" s="19" t="s">
        <v>5548</v>
      </c>
      <c r="I298" s="8" t="s">
        <v>2988</v>
      </c>
      <c r="J298" s="8"/>
      <c r="K298" s="8">
        <v>54081634</v>
      </c>
      <c r="L298" s="350">
        <v>2</v>
      </c>
      <c r="M298" s="350"/>
      <c r="N298" s="351" t="s">
        <v>947</v>
      </c>
      <c r="O298" s="352"/>
      <c r="P298" s="38" t="s">
        <v>1525</v>
      </c>
      <c r="Q298" s="8" t="s">
        <v>890</v>
      </c>
      <c r="R298" s="19" t="s">
        <v>3387</v>
      </c>
      <c r="S298" s="19">
        <v>1</v>
      </c>
      <c r="T298" s="19">
        <v>1</v>
      </c>
      <c r="U298" s="19">
        <v>0</v>
      </c>
      <c r="V298" s="19" t="s">
        <v>6988</v>
      </c>
      <c r="W298" s="18" t="s">
        <v>1255</v>
      </c>
    </row>
    <row r="299" spans="1:23" ht="31.5" customHeight="1" x14ac:dyDescent="0.25">
      <c r="A299" s="11" t="s">
        <v>4176</v>
      </c>
      <c r="B299" s="9" t="s">
        <v>3957</v>
      </c>
      <c r="C299" s="10">
        <v>43286</v>
      </c>
      <c r="D299" s="8" t="s">
        <v>3390</v>
      </c>
      <c r="E299" s="20" t="s">
        <v>12</v>
      </c>
      <c r="F299" s="8">
        <v>47</v>
      </c>
      <c r="G299" s="8" t="s">
        <v>142</v>
      </c>
      <c r="H299" s="19" t="s">
        <v>3392</v>
      </c>
      <c r="I299" s="9" t="s">
        <v>2987</v>
      </c>
      <c r="J299" s="9"/>
      <c r="K299" s="8">
        <v>56003680</v>
      </c>
      <c r="L299" s="361">
        <v>4</v>
      </c>
      <c r="M299" s="362"/>
      <c r="N299" s="351" t="s">
        <v>947</v>
      </c>
      <c r="O299" s="352"/>
      <c r="P299" s="38" t="s">
        <v>2896</v>
      </c>
      <c r="Q299" s="8" t="s">
        <v>890</v>
      </c>
      <c r="R299" s="19" t="s">
        <v>3393</v>
      </c>
      <c r="S299" s="19">
        <v>0</v>
      </c>
      <c r="T299" s="19" t="s">
        <v>6988</v>
      </c>
      <c r="U299" s="19">
        <v>2</v>
      </c>
      <c r="V299" s="19" t="s">
        <v>7096</v>
      </c>
      <c r="W299" s="18" t="s">
        <v>1255</v>
      </c>
    </row>
    <row r="300" spans="1:23" ht="31.5" customHeight="1" x14ac:dyDescent="0.25">
      <c r="A300" s="11" t="s">
        <v>4177</v>
      </c>
      <c r="B300" s="9" t="s">
        <v>3958</v>
      </c>
      <c r="C300" s="10">
        <v>43286</v>
      </c>
      <c r="D300" s="8" t="s">
        <v>3394</v>
      </c>
      <c r="E300" s="20" t="s">
        <v>12</v>
      </c>
      <c r="F300" s="8">
        <v>33</v>
      </c>
      <c r="G300" s="8" t="s">
        <v>142</v>
      </c>
      <c r="H300" s="19" t="s">
        <v>5360</v>
      </c>
      <c r="I300" s="9" t="s">
        <v>2987</v>
      </c>
      <c r="J300" s="9"/>
      <c r="K300" s="8">
        <v>61295027</v>
      </c>
      <c r="L300" s="350">
        <v>5</v>
      </c>
      <c r="M300" s="350"/>
      <c r="N300" s="359" t="s">
        <v>916</v>
      </c>
      <c r="O300" s="360"/>
      <c r="P300" s="38" t="s">
        <v>3395</v>
      </c>
      <c r="Q300" s="8" t="s">
        <v>6156</v>
      </c>
      <c r="R300" s="19" t="s">
        <v>3396</v>
      </c>
      <c r="S300" s="19">
        <v>1</v>
      </c>
      <c r="T300" s="19">
        <v>2</v>
      </c>
      <c r="U300" s="19">
        <v>1</v>
      </c>
      <c r="V300" s="19">
        <v>9</v>
      </c>
      <c r="W300" s="18" t="s">
        <v>1255</v>
      </c>
    </row>
    <row r="301" spans="1:23" ht="31.5" customHeight="1" x14ac:dyDescent="0.25">
      <c r="A301" s="11" t="s">
        <v>4141</v>
      </c>
      <c r="B301" s="9" t="s">
        <v>3962</v>
      </c>
      <c r="C301" s="10">
        <v>43290</v>
      </c>
      <c r="D301" s="8" t="s">
        <v>3409</v>
      </c>
      <c r="E301" s="20" t="s">
        <v>12</v>
      </c>
      <c r="F301" s="8">
        <v>36</v>
      </c>
      <c r="G301" s="8" t="s">
        <v>3405</v>
      </c>
      <c r="H301" s="45" t="s">
        <v>6751</v>
      </c>
      <c r="I301" s="9" t="s">
        <v>2987</v>
      </c>
      <c r="J301" s="8"/>
      <c r="K301" s="8">
        <v>60607335</v>
      </c>
      <c r="L301" s="350">
        <v>4</v>
      </c>
      <c r="M301" s="350"/>
      <c r="N301" s="353" t="s">
        <v>2720</v>
      </c>
      <c r="O301" s="354"/>
      <c r="P301" s="38" t="s">
        <v>2896</v>
      </c>
      <c r="Q301" s="8" t="s">
        <v>6156</v>
      </c>
      <c r="R301" s="19" t="s">
        <v>3410</v>
      </c>
      <c r="S301" s="19">
        <v>2</v>
      </c>
      <c r="T301" s="19" t="s">
        <v>7097</v>
      </c>
      <c r="U301" s="19">
        <v>0</v>
      </c>
      <c r="V301" s="19" t="s">
        <v>6988</v>
      </c>
      <c r="W301" s="18" t="s">
        <v>1255</v>
      </c>
    </row>
    <row r="302" spans="1:23" ht="31.5" customHeight="1" x14ac:dyDescent="0.25">
      <c r="A302" s="11" t="s">
        <v>4144</v>
      </c>
      <c r="B302" s="9" t="s">
        <v>3965</v>
      </c>
      <c r="C302" s="10">
        <v>43293</v>
      </c>
      <c r="D302" s="8" t="s">
        <v>3417</v>
      </c>
      <c r="E302" s="20" t="s">
        <v>7152</v>
      </c>
      <c r="F302" s="8">
        <v>36</v>
      </c>
      <c r="G302" s="8" t="s">
        <v>3418</v>
      </c>
      <c r="H302" s="84" t="s">
        <v>6752</v>
      </c>
      <c r="I302" s="8" t="s">
        <v>2988</v>
      </c>
      <c r="J302" s="8"/>
      <c r="K302" s="8">
        <v>96873026</v>
      </c>
      <c r="L302" s="350">
        <v>4</v>
      </c>
      <c r="M302" s="350"/>
      <c r="N302" s="351" t="s">
        <v>3419</v>
      </c>
      <c r="O302" s="352"/>
      <c r="P302" s="38" t="s">
        <v>1525</v>
      </c>
      <c r="Q302" s="8" t="s">
        <v>890</v>
      </c>
      <c r="R302" s="19" t="s">
        <v>3420</v>
      </c>
      <c r="S302" s="19">
        <v>2</v>
      </c>
      <c r="T302" s="19" t="s">
        <v>7098</v>
      </c>
      <c r="U302" s="19">
        <v>1</v>
      </c>
      <c r="V302" s="19">
        <v>1</v>
      </c>
      <c r="W302" s="18" t="s">
        <v>1255</v>
      </c>
    </row>
    <row r="303" spans="1:23" ht="31.5" customHeight="1" x14ac:dyDescent="0.25">
      <c r="A303" s="11" t="s">
        <v>4146</v>
      </c>
      <c r="B303" s="9" t="s">
        <v>3967</v>
      </c>
      <c r="C303" s="10">
        <v>43297</v>
      </c>
      <c r="D303" s="8" t="s">
        <v>3438</v>
      </c>
      <c r="E303" s="20" t="s">
        <v>7153</v>
      </c>
      <c r="F303" s="8">
        <v>46</v>
      </c>
      <c r="G303" s="8" t="s">
        <v>142</v>
      </c>
      <c r="H303" s="19" t="s">
        <v>3427</v>
      </c>
      <c r="I303" s="9" t="s">
        <v>2987</v>
      </c>
      <c r="J303" s="9"/>
      <c r="K303" s="8">
        <v>53734224</v>
      </c>
      <c r="L303" s="361">
        <v>5</v>
      </c>
      <c r="M303" s="362"/>
      <c r="N303" s="353" t="s">
        <v>2720</v>
      </c>
      <c r="O303" s="354"/>
      <c r="P303" s="38" t="s">
        <v>2896</v>
      </c>
      <c r="Q303" s="8" t="s">
        <v>132</v>
      </c>
      <c r="R303" s="19" t="s">
        <v>3428</v>
      </c>
      <c r="S303" s="19">
        <v>2</v>
      </c>
      <c r="T303" s="19" t="s">
        <v>7099</v>
      </c>
      <c r="U303" s="19">
        <v>1</v>
      </c>
      <c r="V303" s="19">
        <v>7</v>
      </c>
      <c r="W303" s="18" t="s">
        <v>1255</v>
      </c>
    </row>
    <row r="304" spans="1:23" ht="31.5" customHeight="1" x14ac:dyDescent="0.25">
      <c r="A304" s="11" t="s">
        <v>4148</v>
      </c>
      <c r="B304" s="9" t="s">
        <v>3969</v>
      </c>
      <c r="C304" s="10">
        <v>43297</v>
      </c>
      <c r="D304" s="8" t="s">
        <v>3431</v>
      </c>
      <c r="E304" s="20" t="s">
        <v>12</v>
      </c>
      <c r="F304" s="8">
        <v>48</v>
      </c>
      <c r="G304" s="8" t="s">
        <v>3418</v>
      </c>
      <c r="H304" s="19" t="s">
        <v>3434</v>
      </c>
      <c r="I304" s="9" t="s">
        <v>2987</v>
      </c>
      <c r="J304" s="9"/>
      <c r="K304" s="8">
        <v>66990917</v>
      </c>
      <c r="L304" s="361">
        <v>3</v>
      </c>
      <c r="M304" s="362"/>
      <c r="N304" s="353" t="s">
        <v>2720</v>
      </c>
      <c r="O304" s="354"/>
      <c r="P304" s="38" t="s">
        <v>1525</v>
      </c>
      <c r="Q304" s="8" t="s">
        <v>6150</v>
      </c>
      <c r="R304" s="19" t="s">
        <v>3432</v>
      </c>
      <c r="S304" s="19">
        <v>1</v>
      </c>
      <c r="T304" s="19">
        <v>7</v>
      </c>
      <c r="U304" s="19">
        <v>0</v>
      </c>
      <c r="V304" s="19" t="s">
        <v>6988</v>
      </c>
      <c r="W304" s="18" t="s">
        <v>1255</v>
      </c>
    </row>
    <row r="305" spans="1:23" ht="31.5" customHeight="1" x14ac:dyDescent="0.25">
      <c r="A305" s="11" t="s">
        <v>4150</v>
      </c>
      <c r="B305" s="9" t="s">
        <v>3971</v>
      </c>
      <c r="C305" s="10">
        <v>43300</v>
      </c>
      <c r="D305" s="8" t="s">
        <v>3440</v>
      </c>
      <c r="E305" s="20" t="s">
        <v>12</v>
      </c>
      <c r="F305" s="8">
        <v>45</v>
      </c>
      <c r="G305" s="8" t="s">
        <v>478</v>
      </c>
      <c r="H305" s="19" t="s">
        <v>3441</v>
      </c>
      <c r="I305" s="8" t="s">
        <v>2988</v>
      </c>
      <c r="J305" s="8"/>
      <c r="K305" s="8">
        <v>56219954</v>
      </c>
      <c r="L305" s="350">
        <v>3</v>
      </c>
      <c r="M305" s="350"/>
      <c r="N305" s="351" t="s">
        <v>914</v>
      </c>
      <c r="O305" s="352"/>
      <c r="P305" s="38" t="s">
        <v>3442</v>
      </c>
      <c r="Q305" s="8" t="s">
        <v>6157</v>
      </c>
      <c r="R305" s="19" t="s">
        <v>3443</v>
      </c>
      <c r="S305" s="19">
        <v>1</v>
      </c>
      <c r="T305" s="19">
        <v>5</v>
      </c>
      <c r="U305" s="19">
        <v>0</v>
      </c>
      <c r="V305" s="19" t="s">
        <v>6988</v>
      </c>
      <c r="W305" s="18" t="s">
        <v>1255</v>
      </c>
    </row>
    <row r="306" spans="1:23" ht="31.5" customHeight="1" x14ac:dyDescent="0.25">
      <c r="A306" s="11" t="s">
        <v>4151</v>
      </c>
      <c r="B306" s="9" t="s">
        <v>3972</v>
      </c>
      <c r="C306" s="3">
        <v>43300</v>
      </c>
      <c r="D306" s="89" t="s">
        <v>3446</v>
      </c>
      <c r="E306" s="20" t="s">
        <v>7150</v>
      </c>
      <c r="F306" s="8">
        <v>43</v>
      </c>
      <c r="G306" s="8" t="s">
        <v>36</v>
      </c>
      <c r="H306" s="19" t="s">
        <v>3447</v>
      </c>
      <c r="I306" s="8" t="s">
        <v>2988</v>
      </c>
      <c r="J306" s="8"/>
      <c r="K306" s="8">
        <v>51829194</v>
      </c>
      <c r="L306" s="350">
        <v>2</v>
      </c>
      <c r="M306" s="350"/>
      <c r="N306" s="351" t="s">
        <v>947</v>
      </c>
      <c r="O306" s="352"/>
      <c r="P306" s="38" t="s">
        <v>2896</v>
      </c>
      <c r="Q306" s="8" t="s">
        <v>890</v>
      </c>
      <c r="R306" s="19" t="s">
        <v>3448</v>
      </c>
      <c r="S306" s="19">
        <v>0</v>
      </c>
      <c r="T306" s="19" t="s">
        <v>6988</v>
      </c>
      <c r="U306" s="19">
        <v>1</v>
      </c>
      <c r="V306" s="19">
        <v>2</v>
      </c>
      <c r="W306" s="18" t="s">
        <v>1255</v>
      </c>
    </row>
    <row r="307" spans="1:23" ht="31.5" customHeight="1" x14ac:dyDescent="0.25">
      <c r="A307" s="11" t="s">
        <v>4153</v>
      </c>
      <c r="B307" s="9" t="s">
        <v>3974</v>
      </c>
      <c r="C307" s="10">
        <v>43293</v>
      </c>
      <c r="D307" s="8" t="s">
        <v>3449</v>
      </c>
      <c r="E307" s="20" t="s">
        <v>12</v>
      </c>
      <c r="F307" s="8">
        <v>32</v>
      </c>
      <c r="G307" s="8" t="s">
        <v>3451</v>
      </c>
      <c r="H307" s="19" t="s">
        <v>5989</v>
      </c>
      <c r="I307" s="8" t="s">
        <v>2988</v>
      </c>
      <c r="J307" s="8"/>
      <c r="K307" s="8">
        <v>97092692</v>
      </c>
      <c r="L307" s="350">
        <v>6</v>
      </c>
      <c r="M307" s="350"/>
      <c r="N307" s="359" t="s">
        <v>3454</v>
      </c>
      <c r="O307" s="360"/>
      <c r="P307" s="38" t="s">
        <v>1525</v>
      </c>
      <c r="Q307" s="8" t="s">
        <v>6158</v>
      </c>
      <c r="R307" s="19" t="s">
        <v>3452</v>
      </c>
      <c r="S307" s="19">
        <v>3</v>
      </c>
      <c r="T307" s="19" t="s">
        <v>7100</v>
      </c>
      <c r="U307" s="19">
        <v>0</v>
      </c>
      <c r="V307" s="19" t="s">
        <v>6988</v>
      </c>
      <c r="W307" s="18" t="s">
        <v>1255</v>
      </c>
    </row>
    <row r="308" spans="1:23" ht="31.5" customHeight="1" x14ac:dyDescent="0.25">
      <c r="A308" s="11" t="s">
        <v>4154</v>
      </c>
      <c r="B308" s="9" t="s">
        <v>3975</v>
      </c>
      <c r="C308" s="10">
        <v>43305</v>
      </c>
      <c r="D308" s="8" t="s">
        <v>3463</v>
      </c>
      <c r="E308" s="20" t="s">
        <v>12</v>
      </c>
      <c r="F308" s="8">
        <v>47</v>
      </c>
      <c r="G308" s="8" t="s">
        <v>142</v>
      </c>
      <c r="H308" s="19" t="s">
        <v>3453</v>
      </c>
      <c r="I308" s="8" t="s">
        <v>2988</v>
      </c>
      <c r="J308" s="8"/>
      <c r="K308" s="8">
        <v>55475275</v>
      </c>
      <c r="L308" s="350">
        <v>2</v>
      </c>
      <c r="M308" s="350"/>
      <c r="N308" s="351" t="s">
        <v>947</v>
      </c>
      <c r="O308" s="352"/>
      <c r="P308" s="38" t="s">
        <v>3455</v>
      </c>
      <c r="Q308" s="8" t="s">
        <v>6158</v>
      </c>
      <c r="R308" s="19" t="s">
        <v>2968</v>
      </c>
      <c r="S308" s="19">
        <v>1</v>
      </c>
      <c r="T308" s="19">
        <v>5</v>
      </c>
      <c r="U308" s="19">
        <v>0</v>
      </c>
      <c r="V308" s="19" t="s">
        <v>6988</v>
      </c>
      <c r="W308" s="18" t="s">
        <v>1255</v>
      </c>
    </row>
    <row r="309" spans="1:23" ht="31.5" customHeight="1" x14ac:dyDescent="0.25">
      <c r="A309" s="11" t="s">
        <v>4157</v>
      </c>
      <c r="B309" s="9" t="s">
        <v>3978</v>
      </c>
      <c r="C309" s="10">
        <v>43307</v>
      </c>
      <c r="D309" s="8" t="s">
        <v>3465</v>
      </c>
      <c r="E309" s="20" t="s">
        <v>12</v>
      </c>
      <c r="F309" s="8">
        <v>34</v>
      </c>
      <c r="G309" s="8" t="s">
        <v>142</v>
      </c>
      <c r="H309" s="84" t="s">
        <v>6753</v>
      </c>
      <c r="I309" s="9" t="s">
        <v>2987</v>
      </c>
      <c r="J309" s="9"/>
      <c r="K309" s="8">
        <v>64998280</v>
      </c>
      <c r="L309" s="361">
        <v>4</v>
      </c>
      <c r="M309" s="362"/>
      <c r="N309" s="351" t="s">
        <v>947</v>
      </c>
      <c r="O309" s="352"/>
      <c r="P309" s="38" t="s">
        <v>3466</v>
      </c>
      <c r="Q309" s="8" t="s">
        <v>6159</v>
      </c>
      <c r="R309" s="19" t="s">
        <v>3467</v>
      </c>
      <c r="S309" s="19">
        <v>1</v>
      </c>
      <c r="T309" s="19">
        <v>5</v>
      </c>
      <c r="U309" s="19">
        <v>1</v>
      </c>
      <c r="V309" s="19">
        <v>8</v>
      </c>
      <c r="W309" s="18" t="s">
        <v>1255</v>
      </c>
    </row>
    <row r="310" spans="1:23" ht="31.5" customHeight="1" x14ac:dyDescent="0.25">
      <c r="A310" s="11" t="s">
        <v>4159</v>
      </c>
      <c r="B310" s="9" t="s">
        <v>3980</v>
      </c>
      <c r="C310" s="10">
        <v>43307</v>
      </c>
      <c r="D310" s="8" t="s">
        <v>3471</v>
      </c>
      <c r="E310" s="20" t="s">
        <v>12</v>
      </c>
      <c r="F310" s="8">
        <v>38</v>
      </c>
      <c r="G310" s="8" t="s">
        <v>3472</v>
      </c>
      <c r="H310" s="19" t="s">
        <v>3473</v>
      </c>
      <c r="I310" s="8" t="s">
        <v>2988</v>
      </c>
      <c r="J310" s="8"/>
      <c r="K310" s="8">
        <v>63525019</v>
      </c>
      <c r="L310" s="350">
        <v>4</v>
      </c>
      <c r="M310" s="350"/>
      <c r="N310" s="351" t="s">
        <v>947</v>
      </c>
      <c r="O310" s="352"/>
      <c r="P310" s="38" t="s">
        <v>3474</v>
      </c>
      <c r="Q310" s="8" t="s">
        <v>890</v>
      </c>
      <c r="R310" s="19" t="s">
        <v>3475</v>
      </c>
      <c r="S310" s="19">
        <v>1</v>
      </c>
      <c r="T310" s="19">
        <v>1</v>
      </c>
      <c r="U310" s="19">
        <v>1</v>
      </c>
      <c r="V310" s="19">
        <v>10</v>
      </c>
      <c r="W310" s="18" t="s">
        <v>1255</v>
      </c>
    </row>
    <row r="311" spans="1:23" ht="31.5" customHeight="1" x14ac:dyDescent="0.25">
      <c r="A311" s="11" t="s">
        <v>4162</v>
      </c>
      <c r="B311" s="9" t="s">
        <v>3983</v>
      </c>
      <c r="C311" s="10">
        <v>43319</v>
      </c>
      <c r="D311" s="8" t="s">
        <v>3490</v>
      </c>
      <c r="E311" s="20" t="s">
        <v>12</v>
      </c>
      <c r="F311" s="8">
        <v>41</v>
      </c>
      <c r="G311" s="8" t="s">
        <v>3487</v>
      </c>
      <c r="H311" s="19" t="s">
        <v>4921</v>
      </c>
      <c r="I311" s="9" t="s">
        <v>2987</v>
      </c>
      <c r="J311" s="9"/>
      <c r="K311" s="8" t="s">
        <v>3491</v>
      </c>
      <c r="L311" s="361">
        <v>3</v>
      </c>
      <c r="M311" s="362"/>
      <c r="N311" s="351" t="s">
        <v>947</v>
      </c>
      <c r="O311" s="352"/>
      <c r="P311" s="38" t="s">
        <v>1525</v>
      </c>
      <c r="Q311" s="8" t="s">
        <v>890</v>
      </c>
      <c r="R311" s="19" t="s">
        <v>302</v>
      </c>
      <c r="S311" s="19">
        <v>1</v>
      </c>
      <c r="T311" s="19">
        <v>3</v>
      </c>
      <c r="U311" s="19">
        <v>0</v>
      </c>
      <c r="V311" s="19" t="s">
        <v>6988</v>
      </c>
      <c r="W311" s="18" t="s">
        <v>3480</v>
      </c>
    </row>
    <row r="312" spans="1:23" ht="31.5" customHeight="1" x14ac:dyDescent="0.25">
      <c r="A312" s="11" t="s">
        <v>4140</v>
      </c>
      <c r="B312" s="9" t="s">
        <v>6348</v>
      </c>
      <c r="C312" s="10">
        <v>43322</v>
      </c>
      <c r="D312" s="23" t="s">
        <v>3500</v>
      </c>
      <c r="E312" s="20" t="s">
        <v>12</v>
      </c>
      <c r="F312" s="8">
        <v>30</v>
      </c>
      <c r="G312" s="8" t="s">
        <v>3184</v>
      </c>
      <c r="H312" s="84" t="s">
        <v>6754</v>
      </c>
      <c r="I312" s="8" t="s">
        <v>2988</v>
      </c>
      <c r="J312" s="8"/>
      <c r="K312" s="8">
        <v>57021447</v>
      </c>
      <c r="L312" s="350">
        <v>4</v>
      </c>
      <c r="M312" s="350"/>
      <c r="N312" s="351" t="s">
        <v>947</v>
      </c>
      <c r="O312" s="352"/>
      <c r="P312" s="38" t="s">
        <v>1525</v>
      </c>
      <c r="Q312" s="8" t="s">
        <v>890</v>
      </c>
      <c r="R312" s="19" t="s">
        <v>3501</v>
      </c>
      <c r="S312" s="19">
        <v>2</v>
      </c>
      <c r="T312" s="19" t="s">
        <v>7054</v>
      </c>
      <c r="U312" s="19">
        <v>0</v>
      </c>
      <c r="V312" s="19" t="s">
        <v>6988</v>
      </c>
      <c r="W312" s="18" t="s">
        <v>3499</v>
      </c>
    </row>
    <row r="313" spans="1:23" ht="31.5" customHeight="1" x14ac:dyDescent="0.25">
      <c r="A313" s="11" t="s">
        <v>4122</v>
      </c>
      <c r="B313" s="9" t="s">
        <v>3997</v>
      </c>
      <c r="C313" s="10">
        <v>43353</v>
      </c>
      <c r="D313" s="8" t="s">
        <v>4001</v>
      </c>
      <c r="E313" s="20" t="s">
        <v>12</v>
      </c>
      <c r="F313" s="8">
        <v>31</v>
      </c>
      <c r="G313" s="8" t="s">
        <v>36</v>
      </c>
      <c r="H313" s="19" t="s">
        <v>5992</v>
      </c>
      <c r="I313" s="8" t="s">
        <v>2988</v>
      </c>
      <c r="J313" s="8"/>
      <c r="K313" s="8">
        <v>93471910</v>
      </c>
      <c r="L313" s="350">
        <v>4</v>
      </c>
      <c r="M313" s="350"/>
      <c r="N313" s="353" t="s">
        <v>2720</v>
      </c>
      <c r="O313" s="354"/>
      <c r="P313" s="38" t="s">
        <v>3493</v>
      </c>
      <c r="Q313" s="8" t="s">
        <v>6160</v>
      </c>
      <c r="R313" s="19" t="s">
        <v>4002</v>
      </c>
      <c r="S313" s="19">
        <v>1</v>
      </c>
      <c r="T313" s="19">
        <v>1</v>
      </c>
      <c r="U313" s="19">
        <v>1</v>
      </c>
      <c r="V313" s="19">
        <v>5</v>
      </c>
      <c r="W313" s="18" t="s">
        <v>3499</v>
      </c>
    </row>
    <row r="314" spans="1:23" ht="31.5" customHeight="1" x14ac:dyDescent="0.25">
      <c r="A314" s="11" t="s">
        <v>4123</v>
      </c>
      <c r="B314" s="9" t="s">
        <v>6918</v>
      </c>
      <c r="C314" s="10">
        <v>43353</v>
      </c>
      <c r="D314" s="8" t="s">
        <v>4003</v>
      </c>
      <c r="E314" s="20" t="s">
        <v>12</v>
      </c>
      <c r="F314" s="8">
        <v>40</v>
      </c>
      <c r="G314" s="8" t="s">
        <v>36</v>
      </c>
      <c r="H314" s="19" t="s">
        <v>5576</v>
      </c>
      <c r="I314" s="8" t="s">
        <v>2988</v>
      </c>
      <c r="J314" s="8"/>
      <c r="K314" s="8">
        <v>65834821</v>
      </c>
      <c r="L314" s="350">
        <v>3</v>
      </c>
      <c r="M314" s="350"/>
      <c r="N314" s="353" t="s">
        <v>2720</v>
      </c>
      <c r="O314" s="354"/>
      <c r="P314" s="38" t="s">
        <v>4004</v>
      </c>
      <c r="Q314" s="8" t="s">
        <v>890</v>
      </c>
      <c r="R314" s="19" t="s">
        <v>4005</v>
      </c>
      <c r="S314" s="19">
        <v>1</v>
      </c>
      <c r="T314" s="19">
        <v>5</v>
      </c>
      <c r="U314" s="19">
        <v>0</v>
      </c>
      <c r="V314" s="19" t="s">
        <v>6988</v>
      </c>
      <c r="W314" s="18" t="s">
        <v>3499</v>
      </c>
    </row>
    <row r="315" spans="1:23" ht="31.5" customHeight="1" x14ac:dyDescent="0.25">
      <c r="A315" s="11" t="s">
        <v>4124</v>
      </c>
      <c r="B315" s="9" t="s">
        <v>3999</v>
      </c>
      <c r="C315" s="10">
        <v>43353</v>
      </c>
      <c r="D315" s="8" t="s">
        <v>4006</v>
      </c>
      <c r="E315" s="20" t="s">
        <v>7150</v>
      </c>
      <c r="F315" s="8">
        <v>30</v>
      </c>
      <c r="G315" s="8" t="s">
        <v>36</v>
      </c>
      <c r="H315" s="45" t="s">
        <v>6755</v>
      </c>
      <c r="I315" s="9" t="s">
        <v>2987</v>
      </c>
      <c r="J315" s="8"/>
      <c r="K315" s="8">
        <v>63797779</v>
      </c>
      <c r="L315" s="350">
        <v>3</v>
      </c>
      <c r="M315" s="350"/>
      <c r="N315" s="351" t="s">
        <v>947</v>
      </c>
      <c r="O315" s="352"/>
      <c r="P315" s="38" t="s">
        <v>4007</v>
      </c>
      <c r="Q315" s="8" t="s">
        <v>890</v>
      </c>
      <c r="R315" s="19" t="s">
        <v>4008</v>
      </c>
      <c r="S315" s="19">
        <v>0</v>
      </c>
      <c r="T315" s="19" t="s">
        <v>6988</v>
      </c>
      <c r="U315" s="19">
        <v>1</v>
      </c>
      <c r="V315" s="19">
        <v>2</v>
      </c>
      <c r="W315" s="18" t="s">
        <v>3499</v>
      </c>
    </row>
    <row r="316" spans="1:23" ht="31.5" customHeight="1" x14ac:dyDescent="0.25">
      <c r="A316" s="11" t="s">
        <v>4115</v>
      </c>
      <c r="B316" s="9" t="s">
        <v>4024</v>
      </c>
      <c r="C316" s="10">
        <v>43375</v>
      </c>
      <c r="D316" s="8" t="s">
        <v>4076</v>
      </c>
      <c r="E316" s="20" t="s">
        <v>12</v>
      </c>
      <c r="F316" s="8">
        <v>31</v>
      </c>
      <c r="G316" s="8" t="s">
        <v>36</v>
      </c>
      <c r="H316" s="19" t="s">
        <v>4040</v>
      </c>
      <c r="I316" s="8" t="s">
        <v>2988</v>
      </c>
      <c r="J316" s="8"/>
      <c r="K316" s="8">
        <v>54281392</v>
      </c>
      <c r="L316" s="361">
        <v>3</v>
      </c>
      <c r="M316" s="362"/>
      <c r="N316" s="359" t="s">
        <v>916</v>
      </c>
      <c r="O316" s="360"/>
      <c r="P316" s="38" t="s">
        <v>3029</v>
      </c>
      <c r="Q316" s="8" t="s">
        <v>6158</v>
      </c>
      <c r="R316" s="19" t="s">
        <v>4041</v>
      </c>
      <c r="S316" s="19">
        <v>1</v>
      </c>
      <c r="T316" s="19">
        <v>4</v>
      </c>
      <c r="U316" s="19">
        <v>0</v>
      </c>
      <c r="V316" s="19" t="s">
        <v>6988</v>
      </c>
      <c r="W316" s="18" t="s">
        <v>4039</v>
      </c>
    </row>
    <row r="317" spans="1:23" ht="31.5" customHeight="1" x14ac:dyDescent="0.25">
      <c r="A317" s="11" t="s">
        <v>4116</v>
      </c>
      <c r="B317" s="9" t="s">
        <v>4026</v>
      </c>
      <c r="C317" s="10">
        <v>43375</v>
      </c>
      <c r="D317" s="8" t="s">
        <v>4045</v>
      </c>
      <c r="E317" s="20" t="s">
        <v>12</v>
      </c>
      <c r="F317" s="8">
        <v>37</v>
      </c>
      <c r="G317" s="8" t="s">
        <v>36</v>
      </c>
      <c r="H317" s="45" t="s">
        <v>6509</v>
      </c>
      <c r="I317" s="9" t="s">
        <v>2987</v>
      </c>
      <c r="J317" s="83" t="s">
        <v>6563</v>
      </c>
      <c r="K317" s="8">
        <v>64608089</v>
      </c>
      <c r="L317" s="361">
        <v>5</v>
      </c>
      <c r="M317" s="362"/>
      <c r="N317" s="353" t="s">
        <v>2720</v>
      </c>
      <c r="O317" s="354"/>
      <c r="P317" s="38" t="s">
        <v>4046</v>
      </c>
      <c r="Q317" s="8" t="s">
        <v>6161</v>
      </c>
      <c r="R317" s="19" t="s">
        <v>4047</v>
      </c>
      <c r="S317" s="19">
        <v>1</v>
      </c>
      <c r="T317" s="19">
        <v>9</v>
      </c>
      <c r="U317" s="19">
        <v>1</v>
      </c>
      <c r="V317" s="19">
        <v>1</v>
      </c>
      <c r="W317" s="18" t="s">
        <v>4048</v>
      </c>
    </row>
    <row r="318" spans="1:23" ht="28.5" customHeight="1" x14ac:dyDescent="0.25">
      <c r="A318" s="11" t="s">
        <v>5369</v>
      </c>
      <c r="B318" s="9" t="s">
        <v>4030</v>
      </c>
      <c r="C318" s="10">
        <v>43376</v>
      </c>
      <c r="D318" s="8" t="s">
        <v>5368</v>
      </c>
      <c r="E318" s="20" t="s">
        <v>12</v>
      </c>
      <c r="F318" s="8">
        <v>39</v>
      </c>
      <c r="G318" s="8" t="s">
        <v>5367</v>
      </c>
      <c r="H318" s="45" t="s">
        <v>6510</v>
      </c>
      <c r="I318" s="9" t="s">
        <v>2987</v>
      </c>
      <c r="J318" s="83" t="s">
        <v>6563</v>
      </c>
      <c r="K318" s="8">
        <v>68280153</v>
      </c>
      <c r="L318" s="361">
        <v>5</v>
      </c>
      <c r="M318" s="362"/>
      <c r="N318" s="351" t="s">
        <v>947</v>
      </c>
      <c r="O318" s="352"/>
      <c r="P318" s="38" t="s">
        <v>5366</v>
      </c>
      <c r="Q318" s="8" t="s">
        <v>6158</v>
      </c>
      <c r="R318" s="19" t="s">
        <v>5365</v>
      </c>
      <c r="S318" s="19">
        <v>1</v>
      </c>
      <c r="T318" s="19">
        <v>1</v>
      </c>
      <c r="U318" s="19">
        <v>2</v>
      </c>
      <c r="V318" s="19" t="s">
        <v>7026</v>
      </c>
      <c r="W318" s="18" t="s">
        <v>5364</v>
      </c>
    </row>
    <row r="319" spans="1:23" ht="31.5" customHeight="1" x14ac:dyDescent="0.25">
      <c r="A319" s="11" t="s">
        <v>4110</v>
      </c>
      <c r="B319" s="9" t="s">
        <v>4031</v>
      </c>
      <c r="C319" s="10">
        <v>43376</v>
      </c>
      <c r="D319" s="8" t="s">
        <v>4204</v>
      </c>
      <c r="E319" s="20" t="s">
        <v>12</v>
      </c>
      <c r="F319" s="8">
        <v>31</v>
      </c>
      <c r="G319" s="8" t="s">
        <v>36</v>
      </c>
      <c r="H319" s="19" t="s">
        <v>4057</v>
      </c>
      <c r="I319" s="9" t="s">
        <v>2987</v>
      </c>
      <c r="J319" s="9"/>
      <c r="K319" s="8">
        <v>69236133</v>
      </c>
      <c r="L319" s="361">
        <v>5</v>
      </c>
      <c r="M319" s="362"/>
      <c r="N319" s="353" t="s">
        <v>2720</v>
      </c>
      <c r="O319" s="354"/>
      <c r="P319" s="38" t="s">
        <v>4046</v>
      </c>
      <c r="Q319" s="8" t="s">
        <v>6158</v>
      </c>
      <c r="R319" s="19" t="s">
        <v>4058</v>
      </c>
      <c r="S319" s="19">
        <v>2</v>
      </c>
      <c r="T319" s="19" t="s">
        <v>7085</v>
      </c>
      <c r="U319" s="19">
        <v>1</v>
      </c>
      <c r="V319" s="19">
        <v>6</v>
      </c>
      <c r="W319" s="18" t="s">
        <v>4048</v>
      </c>
    </row>
    <row r="320" spans="1:23" ht="31.5" customHeight="1" x14ac:dyDescent="0.25">
      <c r="A320" s="11" t="s">
        <v>4113</v>
      </c>
      <c r="B320" s="9" t="s">
        <v>4034</v>
      </c>
      <c r="C320" s="10">
        <v>43376</v>
      </c>
      <c r="D320" s="8" t="s">
        <v>4080</v>
      </c>
      <c r="E320" s="20" t="s">
        <v>12</v>
      </c>
      <c r="F320" s="8">
        <v>39</v>
      </c>
      <c r="G320" s="8" t="s">
        <v>36</v>
      </c>
      <c r="H320" s="19" t="s">
        <v>4069</v>
      </c>
      <c r="I320" s="8" t="s">
        <v>2988</v>
      </c>
      <c r="J320" s="8"/>
      <c r="K320" s="8">
        <v>64894071</v>
      </c>
      <c r="L320" s="350">
        <v>4</v>
      </c>
      <c r="M320" s="350"/>
      <c r="N320" s="351" t="s">
        <v>4070</v>
      </c>
      <c r="O320" s="352"/>
      <c r="P320" s="38" t="s">
        <v>1525</v>
      </c>
      <c r="Q320" s="8" t="s">
        <v>890</v>
      </c>
      <c r="R320" s="19" t="s">
        <v>4071</v>
      </c>
      <c r="S320" s="19">
        <v>1</v>
      </c>
      <c r="T320" s="19">
        <v>0.5</v>
      </c>
      <c r="U320" s="19">
        <v>1</v>
      </c>
      <c r="V320" s="19">
        <v>4</v>
      </c>
      <c r="W320" s="18" t="s">
        <v>4039</v>
      </c>
    </row>
    <row r="321" spans="1:23" ht="31.5" customHeight="1" x14ac:dyDescent="0.25">
      <c r="A321" s="11" t="s">
        <v>4120</v>
      </c>
      <c r="B321" s="9" t="s">
        <v>4036</v>
      </c>
      <c r="C321" s="10">
        <v>43377</v>
      </c>
      <c r="D321" s="8" t="s">
        <v>4082</v>
      </c>
      <c r="E321" s="20" t="s">
        <v>12</v>
      </c>
      <c r="F321" s="8">
        <v>48</v>
      </c>
      <c r="G321" s="8" t="s">
        <v>36</v>
      </c>
      <c r="H321" s="19" t="s">
        <v>5574</v>
      </c>
      <c r="I321" s="9" t="s">
        <v>2987</v>
      </c>
      <c r="J321" s="9"/>
      <c r="K321" s="8">
        <v>91013908</v>
      </c>
      <c r="L321" s="361">
        <v>7</v>
      </c>
      <c r="M321" s="362"/>
      <c r="N321" s="351" t="s">
        <v>947</v>
      </c>
      <c r="O321" s="352"/>
      <c r="P321" s="38" t="s">
        <v>1525</v>
      </c>
      <c r="Q321" s="8" t="s">
        <v>6158</v>
      </c>
      <c r="R321" s="19" t="s">
        <v>4074</v>
      </c>
      <c r="S321" s="19">
        <v>2</v>
      </c>
      <c r="T321" s="19" t="s">
        <v>7101</v>
      </c>
      <c r="U321" s="19">
        <v>2</v>
      </c>
      <c r="V321" s="19" t="s">
        <v>7102</v>
      </c>
      <c r="W321" s="18" t="s">
        <v>4039</v>
      </c>
    </row>
    <row r="322" spans="1:23" ht="31.5" customHeight="1" x14ac:dyDescent="0.25">
      <c r="A322" s="11" t="s">
        <v>4134</v>
      </c>
      <c r="B322" s="9" t="s">
        <v>4065</v>
      </c>
      <c r="C322" s="10">
        <v>43382</v>
      </c>
      <c r="D322" s="8" t="s">
        <v>4097</v>
      </c>
      <c r="E322" s="20" t="s">
        <v>12</v>
      </c>
      <c r="F322" s="8">
        <v>40</v>
      </c>
      <c r="G322" s="8" t="s">
        <v>36</v>
      </c>
      <c r="H322" s="19" t="s">
        <v>4098</v>
      </c>
      <c r="I322" s="8" t="s">
        <v>2988</v>
      </c>
      <c r="J322" s="8"/>
      <c r="K322" s="8">
        <v>59315688</v>
      </c>
      <c r="L322" s="350">
        <v>5</v>
      </c>
      <c r="M322" s="350"/>
      <c r="N322" s="353" t="s">
        <v>2720</v>
      </c>
      <c r="O322" s="354"/>
      <c r="P322" s="38" t="s">
        <v>4099</v>
      </c>
      <c r="Q322" s="8" t="s">
        <v>6158</v>
      </c>
      <c r="R322" s="19" t="s">
        <v>4100</v>
      </c>
      <c r="S322" s="19">
        <v>3</v>
      </c>
      <c r="T322" s="19" t="s">
        <v>7047</v>
      </c>
      <c r="U322" s="19">
        <v>0</v>
      </c>
      <c r="V322" s="19" t="s">
        <v>6988</v>
      </c>
      <c r="W322" s="18" t="s">
        <v>4102</v>
      </c>
    </row>
    <row r="323" spans="1:23" ht="31.5" customHeight="1" x14ac:dyDescent="0.25">
      <c r="A323" s="11" t="s">
        <v>4135</v>
      </c>
      <c r="B323" s="9" t="s">
        <v>4066</v>
      </c>
      <c r="C323" s="10">
        <v>43382</v>
      </c>
      <c r="D323" s="8" t="s">
        <v>4101</v>
      </c>
      <c r="E323" s="20" t="s">
        <v>7153</v>
      </c>
      <c r="F323" s="8">
        <v>47</v>
      </c>
      <c r="G323" s="8" t="s">
        <v>36</v>
      </c>
      <c r="H323" s="19" t="s">
        <v>4103</v>
      </c>
      <c r="I323" s="8" t="s">
        <v>2988</v>
      </c>
      <c r="J323" s="8"/>
      <c r="K323" s="8">
        <v>65139162</v>
      </c>
      <c r="L323" s="350">
        <v>4</v>
      </c>
      <c r="M323" s="350"/>
      <c r="N323" s="353" t="s">
        <v>2720</v>
      </c>
      <c r="O323" s="354"/>
      <c r="P323" s="38" t="s">
        <v>1207</v>
      </c>
      <c r="Q323" s="8" t="s">
        <v>890</v>
      </c>
      <c r="R323" s="19" t="s">
        <v>4105</v>
      </c>
      <c r="S323" s="19">
        <v>1</v>
      </c>
      <c r="T323" s="19">
        <v>12</v>
      </c>
      <c r="U323" s="19">
        <v>1</v>
      </c>
      <c r="V323" s="19">
        <v>13</v>
      </c>
      <c r="W323" s="18" t="s">
        <v>4102</v>
      </c>
    </row>
    <row r="324" spans="1:23" ht="31.5" customHeight="1" x14ac:dyDescent="0.25">
      <c r="A324" s="11" t="s">
        <v>4136</v>
      </c>
      <c r="B324" s="9" t="s">
        <v>4067</v>
      </c>
      <c r="C324" s="10">
        <v>43382</v>
      </c>
      <c r="D324" s="8" t="s">
        <v>4104</v>
      </c>
      <c r="E324" s="20" t="s">
        <v>12</v>
      </c>
      <c r="F324" s="8">
        <v>39</v>
      </c>
      <c r="G324" s="8" t="s">
        <v>36</v>
      </c>
      <c r="H324" s="45" t="s">
        <v>6757</v>
      </c>
      <c r="I324" s="8" t="s">
        <v>6756</v>
      </c>
      <c r="J324" s="8"/>
      <c r="K324" s="8">
        <v>69848806</v>
      </c>
      <c r="L324" s="350">
        <v>4</v>
      </c>
      <c r="M324" s="350"/>
      <c r="N324" s="353" t="s">
        <v>2720</v>
      </c>
      <c r="O324" s="354"/>
      <c r="P324" s="38" t="s">
        <v>4099</v>
      </c>
      <c r="Q324" s="8" t="s">
        <v>6167</v>
      </c>
      <c r="R324" s="19" t="s">
        <v>4106</v>
      </c>
      <c r="S324" s="19">
        <v>0</v>
      </c>
      <c r="T324" s="19" t="s">
        <v>6988</v>
      </c>
      <c r="U324" s="19">
        <v>2</v>
      </c>
      <c r="V324" s="19" t="s">
        <v>7086</v>
      </c>
      <c r="W324" s="18" t="s">
        <v>4102</v>
      </c>
    </row>
    <row r="325" spans="1:23" ht="31.5" customHeight="1" x14ac:dyDescent="0.25">
      <c r="A325" s="11" t="s">
        <v>4138</v>
      </c>
      <c r="B325" s="9" t="s">
        <v>4083</v>
      </c>
      <c r="C325" s="10">
        <v>43383</v>
      </c>
      <c r="D325" s="8" t="s">
        <v>4131</v>
      </c>
      <c r="E325" s="20" t="s">
        <v>7150</v>
      </c>
      <c r="F325" s="8">
        <v>38</v>
      </c>
      <c r="G325" s="8" t="s">
        <v>36</v>
      </c>
      <c r="H325" s="19" t="s">
        <v>4126</v>
      </c>
      <c r="I325" s="9" t="s">
        <v>2987</v>
      </c>
      <c r="J325" s="9"/>
      <c r="K325" s="8">
        <v>92555705</v>
      </c>
      <c r="L325" s="361">
        <v>3</v>
      </c>
      <c r="M325" s="362"/>
      <c r="N325" s="351" t="s">
        <v>947</v>
      </c>
      <c r="O325" s="352"/>
      <c r="P325" s="38" t="s">
        <v>4127</v>
      </c>
      <c r="Q325" s="8" t="s">
        <v>890</v>
      </c>
      <c r="R325" s="19" t="s">
        <v>4128</v>
      </c>
      <c r="S325" s="19">
        <v>1</v>
      </c>
      <c r="T325" s="19">
        <v>2</v>
      </c>
      <c r="U325" s="19">
        <v>1</v>
      </c>
      <c r="V325" s="19">
        <v>11</v>
      </c>
      <c r="W325" s="18" t="s">
        <v>4102</v>
      </c>
    </row>
    <row r="326" spans="1:23" ht="31.5" customHeight="1" x14ac:dyDescent="0.25">
      <c r="A326" s="11" t="s">
        <v>4139</v>
      </c>
      <c r="B326" s="9" t="s">
        <v>4084</v>
      </c>
      <c r="C326" s="10">
        <v>43383</v>
      </c>
      <c r="D326" s="8" t="s">
        <v>4132</v>
      </c>
      <c r="E326" s="20" t="s">
        <v>12</v>
      </c>
      <c r="F326" s="8">
        <v>34</v>
      </c>
      <c r="G326" s="8" t="s">
        <v>36</v>
      </c>
      <c r="H326" s="84" t="s">
        <v>6758</v>
      </c>
      <c r="I326" s="8" t="s">
        <v>2988</v>
      </c>
      <c r="J326" s="9"/>
      <c r="K326" s="8">
        <v>69960785</v>
      </c>
      <c r="L326" s="350">
        <v>4</v>
      </c>
      <c r="M326" s="350"/>
      <c r="N326" s="355" t="s">
        <v>4971</v>
      </c>
      <c r="O326" s="356"/>
      <c r="P326" s="38" t="s">
        <v>4129</v>
      </c>
      <c r="Q326" s="8" t="s">
        <v>6168</v>
      </c>
      <c r="R326" s="19" t="s">
        <v>4130</v>
      </c>
      <c r="S326" s="19">
        <v>0</v>
      </c>
      <c r="T326" s="19" t="s">
        <v>6988</v>
      </c>
      <c r="U326" s="19">
        <v>1</v>
      </c>
      <c r="V326" s="19" t="s">
        <v>7103</v>
      </c>
      <c r="W326" s="18" t="s">
        <v>4102</v>
      </c>
    </row>
    <row r="327" spans="1:23" ht="31.5" customHeight="1" x14ac:dyDescent="0.25">
      <c r="A327" s="11" t="s">
        <v>4193</v>
      </c>
      <c r="B327" s="9" t="s">
        <v>4085</v>
      </c>
      <c r="C327" s="10">
        <v>43384</v>
      </c>
      <c r="D327" s="8" t="s">
        <v>4196</v>
      </c>
      <c r="E327" s="20" t="s">
        <v>12</v>
      </c>
      <c r="F327" s="8">
        <v>37</v>
      </c>
      <c r="G327" s="8" t="s">
        <v>36</v>
      </c>
      <c r="H327" s="19" t="s">
        <v>4197</v>
      </c>
      <c r="I327" s="8" t="s">
        <v>2988</v>
      </c>
      <c r="J327" s="8"/>
      <c r="K327" s="8">
        <v>96022172</v>
      </c>
      <c r="L327" s="350">
        <v>3</v>
      </c>
      <c r="M327" s="350"/>
      <c r="N327" s="353" t="s">
        <v>2720</v>
      </c>
      <c r="O327" s="354"/>
      <c r="P327" s="38" t="s">
        <v>1165</v>
      </c>
      <c r="Q327" s="8" t="s">
        <v>6169</v>
      </c>
      <c r="R327" s="19" t="s">
        <v>4194</v>
      </c>
      <c r="S327" s="19">
        <v>1</v>
      </c>
      <c r="T327" s="19">
        <v>7</v>
      </c>
      <c r="U327" s="19">
        <v>1</v>
      </c>
      <c r="V327" s="19">
        <v>8</v>
      </c>
      <c r="W327" s="18" t="s">
        <v>4102</v>
      </c>
    </row>
    <row r="328" spans="1:23" ht="31.5" customHeight="1" x14ac:dyDescent="0.25">
      <c r="A328" s="11" t="s">
        <v>4203</v>
      </c>
      <c r="B328" s="9" t="s">
        <v>5015</v>
      </c>
      <c r="C328" s="10">
        <v>43384</v>
      </c>
      <c r="D328" s="8" t="s">
        <v>5016</v>
      </c>
      <c r="E328" s="20" t="s">
        <v>7153</v>
      </c>
      <c r="F328" s="8">
        <v>43</v>
      </c>
      <c r="G328" s="8" t="s">
        <v>36</v>
      </c>
      <c r="H328" s="19" t="s">
        <v>4201</v>
      </c>
      <c r="I328" s="8" t="s">
        <v>2988</v>
      </c>
      <c r="J328" s="8"/>
      <c r="K328" s="8">
        <v>92495249</v>
      </c>
      <c r="L328" s="350">
        <v>3</v>
      </c>
      <c r="M328" s="350"/>
      <c r="N328" s="353" t="s">
        <v>2720</v>
      </c>
      <c r="O328" s="354"/>
      <c r="P328" s="38" t="s">
        <v>1525</v>
      </c>
      <c r="Q328" s="8" t="s">
        <v>890</v>
      </c>
      <c r="R328" s="19" t="s">
        <v>4202</v>
      </c>
      <c r="S328" s="19">
        <v>0</v>
      </c>
      <c r="T328" s="19" t="s">
        <v>6988</v>
      </c>
      <c r="U328" s="19">
        <v>1</v>
      </c>
      <c r="V328" s="19">
        <v>1</v>
      </c>
      <c r="W328" s="18" t="s">
        <v>4102</v>
      </c>
    </row>
    <row r="329" spans="1:23" ht="31.5" customHeight="1" x14ac:dyDescent="0.25">
      <c r="A329" s="11" t="s">
        <v>4646</v>
      </c>
      <c r="B329" s="9" t="s">
        <v>4088</v>
      </c>
      <c r="C329" s="10">
        <v>43392</v>
      </c>
      <c r="D329" s="8" t="s">
        <v>4651</v>
      </c>
      <c r="E329" s="20" t="s">
        <v>12</v>
      </c>
      <c r="F329" s="8">
        <v>49</v>
      </c>
      <c r="G329" s="8" t="s">
        <v>36</v>
      </c>
      <c r="H329" s="19" t="s">
        <v>4644</v>
      </c>
      <c r="I329" s="8" t="s">
        <v>2988</v>
      </c>
      <c r="J329" s="8"/>
      <c r="K329" s="8">
        <v>68504468</v>
      </c>
      <c r="L329" s="350">
        <v>3</v>
      </c>
      <c r="M329" s="350"/>
      <c r="N329" s="355" t="s">
        <v>916</v>
      </c>
      <c r="O329" s="356"/>
      <c r="P329" s="38" t="s">
        <v>1525</v>
      </c>
      <c r="Q329" s="8" t="s">
        <v>6169</v>
      </c>
      <c r="R329" s="19" t="s">
        <v>4645</v>
      </c>
      <c r="S329" s="19">
        <v>0</v>
      </c>
      <c r="T329" s="19" t="s">
        <v>6988</v>
      </c>
      <c r="U329" s="19">
        <v>1</v>
      </c>
      <c r="V329" s="19">
        <v>6</v>
      </c>
      <c r="W329" s="18" t="s">
        <v>4642</v>
      </c>
    </row>
    <row r="330" spans="1:23" ht="31.5" customHeight="1" x14ac:dyDescent="0.25">
      <c r="A330" s="18" t="s">
        <v>4682</v>
      </c>
      <c r="B330" s="9" t="s">
        <v>4653</v>
      </c>
      <c r="C330" s="10">
        <v>43410</v>
      </c>
      <c r="D330" s="96" t="s">
        <v>4681</v>
      </c>
      <c r="E330" s="20" t="s">
        <v>12</v>
      </c>
      <c r="F330" s="8">
        <v>33</v>
      </c>
      <c r="G330" s="8" t="s">
        <v>4667</v>
      </c>
      <c r="H330" s="19" t="s">
        <v>4683</v>
      </c>
      <c r="I330" s="8" t="s">
        <v>2988</v>
      </c>
      <c r="J330" s="8"/>
      <c r="K330" s="8">
        <v>62424755</v>
      </c>
      <c r="L330" s="361">
        <v>3</v>
      </c>
      <c r="M330" s="362"/>
      <c r="N330" s="355" t="s">
        <v>916</v>
      </c>
      <c r="O330" s="356"/>
      <c r="P330" s="38" t="s">
        <v>4684</v>
      </c>
      <c r="Q330" s="8" t="s">
        <v>132</v>
      </c>
      <c r="R330" s="19" t="s">
        <v>4685</v>
      </c>
      <c r="S330" s="19">
        <v>1</v>
      </c>
      <c r="T330" s="19">
        <v>5</v>
      </c>
      <c r="U330" s="19">
        <v>0</v>
      </c>
      <c r="V330" s="19" t="s">
        <v>6988</v>
      </c>
      <c r="W330" s="18" t="s">
        <v>1255</v>
      </c>
    </row>
    <row r="331" spans="1:23" ht="31.5" customHeight="1" x14ac:dyDescent="0.25">
      <c r="A331" s="11" t="s">
        <v>4724</v>
      </c>
      <c r="B331" s="9" t="s">
        <v>4953</v>
      </c>
      <c r="C331" s="10">
        <v>43447</v>
      </c>
      <c r="D331" s="8" t="s">
        <v>4723</v>
      </c>
      <c r="E331" s="20" t="s">
        <v>231</v>
      </c>
      <c r="F331" s="8">
        <v>37</v>
      </c>
      <c r="G331" s="8" t="s">
        <v>4713</v>
      </c>
      <c r="H331" s="19" t="s">
        <v>4721</v>
      </c>
      <c r="I331" s="8" t="s">
        <v>2988</v>
      </c>
      <c r="J331" s="8"/>
      <c r="K331" s="8">
        <v>65577391</v>
      </c>
      <c r="L331" s="361">
        <v>3</v>
      </c>
      <c r="M331" s="362"/>
      <c r="N331" s="353" t="s">
        <v>2720</v>
      </c>
      <c r="O331" s="354"/>
      <c r="P331" s="38" t="s">
        <v>1548</v>
      </c>
      <c r="Q331" s="8" t="s">
        <v>890</v>
      </c>
      <c r="R331" s="19" t="s">
        <v>4722</v>
      </c>
      <c r="S331" s="19">
        <v>1</v>
      </c>
      <c r="T331" s="19">
        <v>5</v>
      </c>
      <c r="U331" s="19">
        <v>1</v>
      </c>
      <c r="V331" s="19">
        <v>10</v>
      </c>
      <c r="W331" s="18" t="s">
        <v>1255</v>
      </c>
    </row>
    <row r="332" spans="1:23" ht="31.5" customHeight="1" x14ac:dyDescent="0.25">
      <c r="A332" s="11" t="s">
        <v>4745</v>
      </c>
      <c r="B332" s="9" t="s">
        <v>4656</v>
      </c>
      <c r="C332" s="10">
        <v>43447</v>
      </c>
      <c r="D332" s="8" t="s">
        <v>4717</v>
      </c>
      <c r="E332" s="20" t="s">
        <v>7150</v>
      </c>
      <c r="F332" s="8">
        <v>32</v>
      </c>
      <c r="G332" s="8" t="s">
        <v>4713</v>
      </c>
      <c r="H332" s="19" t="s">
        <v>4718</v>
      </c>
      <c r="I332" s="8" t="s">
        <v>2988</v>
      </c>
      <c r="J332" s="8"/>
      <c r="K332" s="8">
        <v>59875095</v>
      </c>
      <c r="L332" s="361">
        <v>3</v>
      </c>
      <c r="M332" s="362"/>
      <c r="N332" s="351" t="s">
        <v>947</v>
      </c>
      <c r="O332" s="352"/>
      <c r="P332" s="38" t="s">
        <v>1548</v>
      </c>
      <c r="Q332" s="8" t="s">
        <v>890</v>
      </c>
      <c r="R332" s="19" t="s">
        <v>4720</v>
      </c>
      <c r="S332" s="19">
        <v>1</v>
      </c>
      <c r="T332" s="19">
        <v>2</v>
      </c>
      <c r="U332" s="19">
        <v>1</v>
      </c>
      <c r="V332" s="19">
        <v>1</v>
      </c>
      <c r="W332" s="18" t="s">
        <v>1255</v>
      </c>
    </row>
    <row r="333" spans="1:23" ht="31.5" customHeight="1" x14ac:dyDescent="0.25">
      <c r="A333" s="11" t="s">
        <v>4735</v>
      </c>
      <c r="B333" s="9" t="s">
        <v>4657</v>
      </c>
      <c r="C333" s="10">
        <v>43452</v>
      </c>
      <c r="D333" s="8" t="s">
        <v>4740</v>
      </c>
      <c r="E333" s="20" t="s">
        <v>7150</v>
      </c>
      <c r="F333" s="8">
        <v>32</v>
      </c>
      <c r="G333" s="8" t="s">
        <v>4734</v>
      </c>
      <c r="H333" s="19" t="s">
        <v>6511</v>
      </c>
      <c r="I333" s="8" t="s">
        <v>2988</v>
      </c>
      <c r="J333" s="8"/>
      <c r="K333" s="8">
        <v>65180484</v>
      </c>
      <c r="L333" s="350">
        <v>3</v>
      </c>
      <c r="M333" s="350"/>
      <c r="N333" s="353" t="s">
        <v>2720</v>
      </c>
      <c r="O333" s="354"/>
      <c r="P333" s="38" t="s">
        <v>4726</v>
      </c>
      <c r="Q333" s="8" t="s">
        <v>6169</v>
      </c>
      <c r="R333" s="19" t="s">
        <v>4844</v>
      </c>
      <c r="S333" s="19">
        <v>1</v>
      </c>
      <c r="T333" s="19">
        <v>12</v>
      </c>
      <c r="U333" s="19">
        <v>1</v>
      </c>
      <c r="V333" s="19">
        <v>9</v>
      </c>
      <c r="W333" s="18" t="s">
        <v>1255</v>
      </c>
    </row>
    <row r="334" spans="1:23" ht="31.5" customHeight="1" x14ac:dyDescent="0.25">
      <c r="A334" s="11" t="s">
        <v>4751</v>
      </c>
      <c r="B334" s="9" t="s">
        <v>4658</v>
      </c>
      <c r="C334" s="10">
        <v>43479</v>
      </c>
      <c r="D334" s="8" t="s">
        <v>4748</v>
      </c>
      <c r="E334" s="20" t="s">
        <v>12</v>
      </c>
      <c r="F334" s="8">
        <v>40</v>
      </c>
      <c r="G334" s="8" t="s">
        <v>4734</v>
      </c>
      <c r="H334" s="19" t="s">
        <v>4749</v>
      </c>
      <c r="I334" s="8" t="s">
        <v>2988</v>
      </c>
      <c r="J334" s="8"/>
      <c r="K334" s="8">
        <v>67306522</v>
      </c>
      <c r="L334" s="350">
        <v>4</v>
      </c>
      <c r="M334" s="350"/>
      <c r="N334" s="353" t="s">
        <v>2720</v>
      </c>
      <c r="O334" s="354"/>
      <c r="P334" s="38" t="s">
        <v>1525</v>
      </c>
      <c r="Q334" s="8" t="s">
        <v>890</v>
      </c>
      <c r="R334" s="19" t="s">
        <v>4750</v>
      </c>
      <c r="S334" s="19">
        <v>0</v>
      </c>
      <c r="T334" s="19" t="s">
        <v>6988</v>
      </c>
      <c r="U334" s="19">
        <v>2</v>
      </c>
      <c r="V334" s="19" t="s">
        <v>7104</v>
      </c>
      <c r="W334" s="18" t="s">
        <v>1255</v>
      </c>
    </row>
    <row r="335" spans="1:23" ht="31.5" customHeight="1" x14ac:dyDescent="0.25">
      <c r="A335" s="11" t="s">
        <v>4756</v>
      </c>
      <c r="B335" s="9" t="s">
        <v>4659</v>
      </c>
      <c r="C335" s="10">
        <v>43479</v>
      </c>
      <c r="D335" s="8" t="s">
        <v>4752</v>
      </c>
      <c r="E335" s="20" t="s">
        <v>12</v>
      </c>
      <c r="F335" s="8">
        <v>48</v>
      </c>
      <c r="G335" s="8" t="s">
        <v>4753</v>
      </c>
      <c r="H335" s="19" t="s">
        <v>4754</v>
      </c>
      <c r="I335" s="8" t="s">
        <v>2988</v>
      </c>
      <c r="J335" s="8"/>
      <c r="K335" s="8">
        <v>69103731</v>
      </c>
      <c r="L335" s="350">
        <v>3</v>
      </c>
      <c r="M335" s="350"/>
      <c r="N335" s="351" t="s">
        <v>947</v>
      </c>
      <c r="O335" s="352"/>
      <c r="P335" s="38" t="s">
        <v>4726</v>
      </c>
      <c r="Q335" s="8" t="s">
        <v>6169</v>
      </c>
      <c r="R335" s="19" t="s">
        <v>4755</v>
      </c>
      <c r="S335" s="19">
        <v>0</v>
      </c>
      <c r="T335" s="19" t="s">
        <v>6988</v>
      </c>
      <c r="U335" s="19">
        <v>2</v>
      </c>
      <c r="V335" s="19" t="s">
        <v>7105</v>
      </c>
      <c r="W335" s="18" t="s">
        <v>1255</v>
      </c>
    </row>
    <row r="336" spans="1:23" ht="31.5" customHeight="1" x14ac:dyDescent="0.25">
      <c r="A336" s="11" t="s">
        <v>4772</v>
      </c>
      <c r="B336" s="9" t="s">
        <v>4661</v>
      </c>
      <c r="C336" s="10">
        <v>43480</v>
      </c>
      <c r="D336" s="8" t="s">
        <v>5381</v>
      </c>
      <c r="E336" s="20" t="s">
        <v>12</v>
      </c>
      <c r="F336" s="8">
        <v>31</v>
      </c>
      <c r="G336" s="8" t="s">
        <v>36</v>
      </c>
      <c r="H336" s="19" t="s">
        <v>4771</v>
      </c>
      <c r="I336" s="8" t="s">
        <v>2988</v>
      </c>
      <c r="J336" s="8"/>
      <c r="K336" s="8">
        <v>67521913</v>
      </c>
      <c r="L336" s="350">
        <v>4</v>
      </c>
      <c r="M336" s="350"/>
      <c r="N336" s="351" t="s">
        <v>947</v>
      </c>
      <c r="O336" s="352"/>
      <c r="P336" s="38" t="s">
        <v>4766</v>
      </c>
      <c r="Q336" s="8" t="s">
        <v>890</v>
      </c>
      <c r="R336" s="19" t="s">
        <v>4767</v>
      </c>
      <c r="S336" s="19">
        <v>1</v>
      </c>
      <c r="T336" s="19">
        <v>4</v>
      </c>
      <c r="U336" s="19">
        <v>0</v>
      </c>
      <c r="V336" s="19" t="s">
        <v>6988</v>
      </c>
      <c r="W336" s="18" t="s">
        <v>4770</v>
      </c>
    </row>
    <row r="337" spans="1:23" ht="31.5" customHeight="1" x14ac:dyDescent="0.25">
      <c r="A337" s="11" t="s">
        <v>4773</v>
      </c>
      <c r="B337" s="9" t="s">
        <v>6471</v>
      </c>
      <c r="C337" s="10">
        <v>43480</v>
      </c>
      <c r="D337" s="8" t="s">
        <v>4768</v>
      </c>
      <c r="E337" s="20" t="s">
        <v>12</v>
      </c>
      <c r="F337" s="8">
        <v>50</v>
      </c>
      <c r="G337" s="8" t="s">
        <v>36</v>
      </c>
      <c r="H337" s="84" t="s">
        <v>6759</v>
      </c>
      <c r="I337" s="9" t="s">
        <v>2987</v>
      </c>
      <c r="J337" s="9"/>
      <c r="K337" s="8">
        <v>64353833</v>
      </c>
      <c r="L337" s="361">
        <v>3</v>
      </c>
      <c r="M337" s="362"/>
      <c r="N337" s="353" t="s">
        <v>2720</v>
      </c>
      <c r="O337" s="354"/>
      <c r="P337" s="38" t="s">
        <v>1525</v>
      </c>
      <c r="Q337" s="8" t="s">
        <v>890</v>
      </c>
      <c r="R337" s="19" t="s">
        <v>4769</v>
      </c>
      <c r="S337" s="19">
        <v>0</v>
      </c>
      <c r="T337" s="19" t="s">
        <v>6988</v>
      </c>
      <c r="U337" s="19">
        <v>1</v>
      </c>
      <c r="V337" s="19">
        <v>18</v>
      </c>
      <c r="W337" s="18" t="s">
        <v>1253</v>
      </c>
    </row>
    <row r="338" spans="1:23" ht="31.5" customHeight="1" x14ac:dyDescent="0.25">
      <c r="A338" s="11" t="s">
        <v>4776</v>
      </c>
      <c r="B338" s="9" t="s">
        <v>4747</v>
      </c>
      <c r="C338" s="10">
        <v>43486</v>
      </c>
      <c r="D338" s="8" t="s">
        <v>6029</v>
      </c>
      <c r="E338" s="20" t="s">
        <v>12</v>
      </c>
      <c r="F338" s="8">
        <v>22</v>
      </c>
      <c r="G338" s="8" t="s">
        <v>4774</v>
      </c>
      <c r="H338" s="19" t="s">
        <v>6482</v>
      </c>
      <c r="I338" s="9" t="s">
        <v>2987</v>
      </c>
      <c r="J338" s="9"/>
      <c r="K338" s="8">
        <v>68446226</v>
      </c>
      <c r="L338" s="361">
        <v>4</v>
      </c>
      <c r="M338" s="362"/>
      <c r="N338" s="351" t="s">
        <v>947</v>
      </c>
      <c r="O338" s="352"/>
      <c r="P338" s="38" t="s">
        <v>1207</v>
      </c>
      <c r="Q338" s="8" t="s">
        <v>132</v>
      </c>
      <c r="R338" s="19" t="s">
        <v>4775</v>
      </c>
      <c r="S338" s="19">
        <v>2</v>
      </c>
      <c r="T338" s="19" t="s">
        <v>7106</v>
      </c>
      <c r="U338" s="19">
        <v>0</v>
      </c>
      <c r="V338" s="19" t="s">
        <v>6988</v>
      </c>
      <c r="W338" s="18" t="s">
        <v>1255</v>
      </c>
    </row>
    <row r="339" spans="1:23" ht="31.5" customHeight="1" x14ac:dyDescent="0.25">
      <c r="A339" s="11" t="s">
        <v>4791</v>
      </c>
      <c r="B339" s="9" t="s">
        <v>4761</v>
      </c>
      <c r="C339" s="10">
        <v>43525</v>
      </c>
      <c r="D339" s="8" t="s">
        <v>4796</v>
      </c>
      <c r="E339" s="20" t="s">
        <v>12</v>
      </c>
      <c r="F339" s="8">
        <v>49</v>
      </c>
      <c r="G339" s="8" t="s">
        <v>4753</v>
      </c>
      <c r="H339" s="19" t="s">
        <v>4789</v>
      </c>
      <c r="I339" s="8" t="s">
        <v>2988</v>
      </c>
      <c r="J339" s="8"/>
      <c r="K339" s="8">
        <v>55421335</v>
      </c>
      <c r="L339" s="350">
        <v>3</v>
      </c>
      <c r="M339" s="350"/>
      <c r="N339" s="353" t="s">
        <v>2720</v>
      </c>
      <c r="O339" s="354"/>
      <c r="P339" s="38" t="s">
        <v>1207</v>
      </c>
      <c r="Q339" s="8" t="s">
        <v>6169</v>
      </c>
      <c r="R339" s="19" t="s">
        <v>4790</v>
      </c>
      <c r="S339" s="19">
        <v>0</v>
      </c>
      <c r="T339" s="19" t="s">
        <v>6988</v>
      </c>
      <c r="U339" s="19">
        <v>1</v>
      </c>
      <c r="V339" s="19">
        <v>13</v>
      </c>
      <c r="W339" s="18" t="s">
        <v>1255</v>
      </c>
    </row>
    <row r="340" spans="1:23" ht="31.5" customHeight="1" x14ac:dyDescent="0.25">
      <c r="A340" s="11" t="s">
        <v>4811</v>
      </c>
      <c r="B340" s="9" t="s">
        <v>4762</v>
      </c>
      <c r="C340" s="10">
        <v>43528</v>
      </c>
      <c r="D340" s="8" t="s">
        <v>4806</v>
      </c>
      <c r="E340" s="20" t="s">
        <v>12</v>
      </c>
      <c r="F340" s="8">
        <v>28</v>
      </c>
      <c r="G340" s="8" t="s">
        <v>36</v>
      </c>
      <c r="H340" s="19" t="s">
        <v>4810</v>
      </c>
      <c r="I340" s="8" t="s">
        <v>2988</v>
      </c>
      <c r="J340" s="8"/>
      <c r="K340" s="8" t="s">
        <v>4807</v>
      </c>
      <c r="L340" s="350">
        <v>3</v>
      </c>
      <c r="M340" s="350"/>
      <c r="N340" s="353" t="s">
        <v>2720</v>
      </c>
      <c r="O340" s="354"/>
      <c r="P340" s="38" t="s">
        <v>4808</v>
      </c>
      <c r="Q340" s="8" t="s">
        <v>890</v>
      </c>
      <c r="R340" s="19" t="s">
        <v>4809</v>
      </c>
      <c r="S340" s="19">
        <v>0</v>
      </c>
      <c r="T340" s="19" t="s">
        <v>6988</v>
      </c>
      <c r="U340" s="19">
        <v>1</v>
      </c>
      <c r="V340" s="19">
        <v>5</v>
      </c>
      <c r="W340" s="18" t="s">
        <v>1255</v>
      </c>
    </row>
    <row r="341" spans="1:23" ht="31.5" customHeight="1" x14ac:dyDescent="0.25">
      <c r="A341" s="11" t="s">
        <v>4821</v>
      </c>
      <c r="B341" s="9" t="s">
        <v>4764</v>
      </c>
      <c r="C341" s="10">
        <v>43528</v>
      </c>
      <c r="D341" s="8" t="s">
        <v>4819</v>
      </c>
      <c r="E341" s="20" t="s">
        <v>12</v>
      </c>
      <c r="F341" s="8">
        <v>38</v>
      </c>
      <c r="G341" s="8" t="s">
        <v>36</v>
      </c>
      <c r="H341" s="19" t="s">
        <v>5580</v>
      </c>
      <c r="I341" s="8" t="s">
        <v>2988</v>
      </c>
      <c r="J341" s="8"/>
      <c r="K341" s="8">
        <v>96788955</v>
      </c>
      <c r="L341" s="350">
        <v>4</v>
      </c>
      <c r="M341" s="350"/>
      <c r="N341" s="353" t="s">
        <v>2720</v>
      </c>
      <c r="O341" s="354"/>
      <c r="P341" s="38" t="s">
        <v>3302</v>
      </c>
      <c r="Q341" s="8" t="s">
        <v>6168</v>
      </c>
      <c r="R341" s="19" t="s">
        <v>4820</v>
      </c>
      <c r="S341" s="19">
        <v>0</v>
      </c>
      <c r="T341" s="19" t="s">
        <v>6988</v>
      </c>
      <c r="U341" s="19">
        <v>1</v>
      </c>
      <c r="V341" s="19">
        <v>6</v>
      </c>
      <c r="W341" s="18" t="s">
        <v>1255</v>
      </c>
    </row>
    <row r="342" spans="1:23" ht="31.5" customHeight="1" x14ac:dyDescent="0.25">
      <c r="A342" s="11" t="s">
        <v>4824</v>
      </c>
      <c r="B342" s="9" t="s">
        <v>4765</v>
      </c>
      <c r="C342" s="10">
        <v>43530</v>
      </c>
      <c r="D342" s="8" t="s">
        <v>4822</v>
      </c>
      <c r="E342" s="20" t="s">
        <v>12</v>
      </c>
      <c r="F342" s="8">
        <v>31</v>
      </c>
      <c r="G342" s="8" t="s">
        <v>36</v>
      </c>
      <c r="H342" s="45" t="s">
        <v>6760</v>
      </c>
      <c r="I342" s="9" t="s">
        <v>2987</v>
      </c>
      <c r="J342" s="9"/>
      <c r="K342" s="8">
        <v>63379070</v>
      </c>
      <c r="L342" s="361">
        <v>5</v>
      </c>
      <c r="M342" s="362"/>
      <c r="N342" s="351" t="s">
        <v>947</v>
      </c>
      <c r="O342" s="352"/>
      <c r="P342" s="38" t="s">
        <v>1543</v>
      </c>
      <c r="Q342" s="8" t="s">
        <v>6168</v>
      </c>
      <c r="R342" s="19" t="s">
        <v>4823</v>
      </c>
      <c r="S342" s="19">
        <v>2</v>
      </c>
      <c r="T342" s="19" t="s">
        <v>7062</v>
      </c>
      <c r="U342" s="19">
        <v>1</v>
      </c>
      <c r="V342" s="19">
        <v>7</v>
      </c>
      <c r="W342" s="18" t="s">
        <v>1255</v>
      </c>
    </row>
    <row r="343" spans="1:23" ht="31.5" customHeight="1" x14ac:dyDescent="0.25">
      <c r="A343" s="11" t="s">
        <v>4828</v>
      </c>
      <c r="B343" s="9" t="s">
        <v>4797</v>
      </c>
      <c r="C343" s="10">
        <v>43530</v>
      </c>
      <c r="D343" s="8" t="s">
        <v>4825</v>
      </c>
      <c r="E343" s="20" t="s">
        <v>12</v>
      </c>
      <c r="F343" s="8">
        <v>50</v>
      </c>
      <c r="G343" s="8" t="s">
        <v>36</v>
      </c>
      <c r="H343" s="19" t="s">
        <v>4826</v>
      </c>
      <c r="I343" s="9" t="s">
        <v>2987</v>
      </c>
      <c r="J343" s="9"/>
      <c r="K343" s="8">
        <v>23091521</v>
      </c>
      <c r="L343" s="361">
        <v>5</v>
      </c>
      <c r="M343" s="362"/>
      <c r="N343" s="353" t="s">
        <v>2720</v>
      </c>
      <c r="O343" s="354"/>
      <c r="P343" s="38" t="s">
        <v>1525</v>
      </c>
      <c r="Q343" s="8" t="s">
        <v>890</v>
      </c>
      <c r="R343" s="19" t="s">
        <v>4827</v>
      </c>
      <c r="S343" s="19">
        <v>2</v>
      </c>
      <c r="T343" s="19" t="s">
        <v>7107</v>
      </c>
      <c r="U343" s="19">
        <v>1</v>
      </c>
      <c r="V343" s="19">
        <v>15</v>
      </c>
      <c r="W343" s="18" t="s">
        <v>1255</v>
      </c>
    </row>
    <row r="344" spans="1:23" ht="31.5" customHeight="1" x14ac:dyDescent="0.25">
      <c r="A344" s="11" t="s">
        <v>4838</v>
      </c>
      <c r="B344" s="9" t="s">
        <v>4799</v>
      </c>
      <c r="C344" s="10">
        <v>43535</v>
      </c>
      <c r="D344" s="8" t="s">
        <v>4852</v>
      </c>
      <c r="E344" s="20" t="s">
        <v>12</v>
      </c>
      <c r="F344" s="8">
        <v>26</v>
      </c>
      <c r="G344" s="8" t="s">
        <v>36</v>
      </c>
      <c r="H344" s="19" t="s">
        <v>4836</v>
      </c>
      <c r="I344" s="8" t="s">
        <v>2988</v>
      </c>
      <c r="J344" s="8"/>
      <c r="K344" s="8">
        <v>55185562</v>
      </c>
      <c r="L344" s="350">
        <v>3</v>
      </c>
      <c r="M344" s="350"/>
      <c r="N344" s="353" t="s">
        <v>2720</v>
      </c>
      <c r="O344" s="354"/>
      <c r="P344" s="38" t="s">
        <v>1525</v>
      </c>
      <c r="Q344" s="8" t="s">
        <v>6169</v>
      </c>
      <c r="R344" s="19" t="s">
        <v>4837</v>
      </c>
      <c r="S344" s="19">
        <v>1</v>
      </c>
      <c r="T344" s="19">
        <v>3</v>
      </c>
      <c r="U344" s="19">
        <v>0</v>
      </c>
      <c r="V344" s="19" t="s">
        <v>6988</v>
      </c>
      <c r="W344" s="18" t="s">
        <v>1255</v>
      </c>
    </row>
    <row r="345" spans="1:23" ht="31.5" customHeight="1" x14ac:dyDescent="0.25">
      <c r="A345" s="11" t="s">
        <v>4842</v>
      </c>
      <c r="B345" s="9" t="s">
        <v>4800</v>
      </c>
      <c r="C345" s="10">
        <v>43535</v>
      </c>
      <c r="D345" s="8" t="s">
        <v>4853</v>
      </c>
      <c r="E345" s="20" t="s">
        <v>12</v>
      </c>
      <c r="F345" s="8">
        <v>27</v>
      </c>
      <c r="G345" s="8" t="s">
        <v>36</v>
      </c>
      <c r="H345" s="19" t="s">
        <v>4840</v>
      </c>
      <c r="I345" s="8" t="s">
        <v>2988</v>
      </c>
      <c r="J345" s="8"/>
      <c r="K345" s="8">
        <v>69963035</v>
      </c>
      <c r="L345" s="350">
        <v>3</v>
      </c>
      <c r="M345" s="350"/>
      <c r="N345" s="353" t="s">
        <v>2720</v>
      </c>
      <c r="O345" s="354"/>
      <c r="P345" s="38" t="s">
        <v>1525</v>
      </c>
      <c r="Q345" s="8" t="s">
        <v>6088</v>
      </c>
      <c r="R345" s="19" t="s">
        <v>4841</v>
      </c>
      <c r="S345" s="19">
        <v>1</v>
      </c>
      <c r="T345" s="19">
        <v>6</v>
      </c>
      <c r="U345" s="19">
        <v>0</v>
      </c>
      <c r="V345" s="19" t="s">
        <v>6988</v>
      </c>
      <c r="W345" s="18" t="s">
        <v>1255</v>
      </c>
    </row>
    <row r="346" spans="1:23" ht="31.5" customHeight="1" x14ac:dyDescent="0.25">
      <c r="A346" s="11" t="s">
        <v>4847</v>
      </c>
      <c r="B346" s="9" t="s">
        <v>4802</v>
      </c>
      <c r="C346" s="10">
        <v>43536</v>
      </c>
      <c r="D346" s="8" t="s">
        <v>4848</v>
      </c>
      <c r="E346" s="20" t="s">
        <v>12</v>
      </c>
      <c r="F346" s="8">
        <v>41</v>
      </c>
      <c r="G346" s="8" t="s">
        <v>36</v>
      </c>
      <c r="H346" s="19" t="s">
        <v>6573</v>
      </c>
      <c r="I346" s="8" t="s">
        <v>2988</v>
      </c>
      <c r="J346" s="8"/>
      <c r="K346" s="8" t="s">
        <v>5009</v>
      </c>
      <c r="L346" s="350">
        <v>5</v>
      </c>
      <c r="M346" s="350"/>
      <c r="N346" s="355" t="s">
        <v>6548</v>
      </c>
      <c r="O346" s="356"/>
      <c r="P346" s="38" t="s">
        <v>1525</v>
      </c>
      <c r="Q346" s="8" t="s">
        <v>6168</v>
      </c>
      <c r="R346" s="19" t="s">
        <v>4849</v>
      </c>
      <c r="S346" s="19">
        <v>1</v>
      </c>
      <c r="T346" s="19">
        <v>2</v>
      </c>
      <c r="U346" s="19">
        <v>0</v>
      </c>
      <c r="V346" s="19" t="s">
        <v>6988</v>
      </c>
      <c r="W346" s="18" t="s">
        <v>1255</v>
      </c>
    </row>
    <row r="347" spans="1:23" ht="31.5" customHeight="1" x14ac:dyDescent="0.25">
      <c r="A347" s="11" t="s">
        <v>4854</v>
      </c>
      <c r="B347" s="9" t="s">
        <v>4803</v>
      </c>
      <c r="C347" s="10">
        <v>43536</v>
      </c>
      <c r="D347" s="8" t="s">
        <v>4859</v>
      </c>
      <c r="E347" s="20" t="s">
        <v>12</v>
      </c>
      <c r="F347" s="8">
        <v>39</v>
      </c>
      <c r="G347" s="8" t="s">
        <v>36</v>
      </c>
      <c r="H347" s="84" t="s">
        <v>6761</v>
      </c>
      <c r="I347" s="8" t="s">
        <v>2988</v>
      </c>
      <c r="J347" s="8"/>
      <c r="K347" s="8">
        <v>61784689</v>
      </c>
      <c r="L347" s="350">
        <v>3</v>
      </c>
      <c r="M347" s="350"/>
      <c r="N347" s="353" t="s">
        <v>2720</v>
      </c>
      <c r="O347" s="354"/>
      <c r="P347" s="38" t="s">
        <v>4855</v>
      </c>
      <c r="Q347" s="8" t="s">
        <v>890</v>
      </c>
      <c r="R347" s="19" t="s">
        <v>4856</v>
      </c>
      <c r="S347" s="19">
        <v>0</v>
      </c>
      <c r="T347" s="19" t="s">
        <v>6988</v>
      </c>
      <c r="U347" s="19">
        <v>1</v>
      </c>
      <c r="V347" s="19">
        <v>7</v>
      </c>
      <c r="W347" s="18" t="s">
        <v>1255</v>
      </c>
    </row>
    <row r="348" spans="1:23" ht="31.5" customHeight="1" x14ac:dyDescent="0.25">
      <c r="A348" s="11" t="s">
        <v>4885</v>
      </c>
      <c r="B348" s="9" t="s">
        <v>4861</v>
      </c>
      <c r="C348" s="10">
        <v>43545</v>
      </c>
      <c r="D348" s="8" t="s">
        <v>4882</v>
      </c>
      <c r="E348" s="20" t="s">
        <v>12</v>
      </c>
      <c r="F348" s="8">
        <v>50</v>
      </c>
      <c r="G348" s="8" t="s">
        <v>36</v>
      </c>
      <c r="H348" s="19" t="s">
        <v>4883</v>
      </c>
      <c r="I348" s="8" t="s">
        <v>2988</v>
      </c>
      <c r="J348" s="8"/>
      <c r="K348" s="8">
        <v>56038204</v>
      </c>
      <c r="L348" s="350">
        <v>4</v>
      </c>
      <c r="M348" s="350"/>
      <c r="N348" s="351" t="s">
        <v>947</v>
      </c>
      <c r="O348" s="352"/>
      <c r="P348" s="38" t="s">
        <v>1525</v>
      </c>
      <c r="Q348" s="8" t="s">
        <v>6169</v>
      </c>
      <c r="R348" s="19" t="s">
        <v>4884</v>
      </c>
      <c r="S348" s="19">
        <v>1</v>
      </c>
      <c r="T348" s="19">
        <v>8</v>
      </c>
      <c r="U348" s="19">
        <v>1</v>
      </c>
      <c r="V348" s="19">
        <v>11</v>
      </c>
      <c r="W348" s="18" t="s">
        <v>1255</v>
      </c>
    </row>
    <row r="349" spans="1:23" ht="31.5" customHeight="1" x14ac:dyDescent="0.25">
      <c r="A349" s="11" t="s">
        <v>4889</v>
      </c>
      <c r="B349" s="9" t="s">
        <v>4862</v>
      </c>
      <c r="C349" s="10">
        <v>43545</v>
      </c>
      <c r="D349" s="8" t="s">
        <v>4886</v>
      </c>
      <c r="E349" s="20" t="s">
        <v>12</v>
      </c>
      <c r="F349" s="8">
        <v>38</v>
      </c>
      <c r="G349" s="8" t="s">
        <v>36</v>
      </c>
      <c r="H349" s="19" t="s">
        <v>4887</v>
      </c>
      <c r="I349" s="8" t="s">
        <v>2988</v>
      </c>
      <c r="J349" s="8"/>
      <c r="K349" s="8">
        <v>56061091</v>
      </c>
      <c r="L349" s="350">
        <v>4</v>
      </c>
      <c r="M349" s="350"/>
      <c r="N349" s="351" t="s">
        <v>947</v>
      </c>
      <c r="O349" s="352"/>
      <c r="P349" s="38" t="s">
        <v>1207</v>
      </c>
      <c r="Q349" s="8" t="s">
        <v>6128</v>
      </c>
      <c r="R349" s="19" t="s">
        <v>4888</v>
      </c>
      <c r="S349" s="19">
        <v>1</v>
      </c>
      <c r="T349" s="19">
        <v>14</v>
      </c>
      <c r="U349" s="19">
        <v>1</v>
      </c>
      <c r="V349" s="19">
        <v>9</v>
      </c>
      <c r="W349" s="18" t="s">
        <v>1255</v>
      </c>
    </row>
    <row r="350" spans="1:23" ht="31.5" customHeight="1" x14ac:dyDescent="0.25">
      <c r="A350" s="11" t="s">
        <v>4896</v>
      </c>
      <c r="B350" s="9" t="s">
        <v>4863</v>
      </c>
      <c r="C350" s="10">
        <v>43550</v>
      </c>
      <c r="D350" s="8" t="s">
        <v>4893</v>
      </c>
      <c r="E350" s="20" t="s">
        <v>7150</v>
      </c>
      <c r="F350" s="8">
        <v>36</v>
      </c>
      <c r="G350" s="8" t="s">
        <v>36</v>
      </c>
      <c r="H350" s="84" t="s">
        <v>6762</v>
      </c>
      <c r="I350" s="8" t="s">
        <v>2988</v>
      </c>
      <c r="J350" s="8"/>
      <c r="K350" s="8">
        <v>93429887</v>
      </c>
      <c r="L350" s="350">
        <v>2</v>
      </c>
      <c r="M350" s="350"/>
      <c r="N350" s="355" t="s">
        <v>916</v>
      </c>
      <c r="O350" s="356"/>
      <c r="P350" s="38" t="s">
        <v>4894</v>
      </c>
      <c r="Q350" s="8" t="s">
        <v>6171</v>
      </c>
      <c r="R350" s="19" t="s">
        <v>4895</v>
      </c>
      <c r="S350" s="19">
        <v>0</v>
      </c>
      <c r="T350" s="19" t="s">
        <v>6988</v>
      </c>
      <c r="U350" s="19">
        <v>1</v>
      </c>
      <c r="V350" s="19">
        <v>12</v>
      </c>
      <c r="W350" s="18" t="s">
        <v>1255</v>
      </c>
    </row>
    <row r="351" spans="1:23" ht="31.5" customHeight="1" x14ac:dyDescent="0.25">
      <c r="A351" s="11" t="s">
        <v>4898</v>
      </c>
      <c r="B351" s="9" t="s">
        <v>4864</v>
      </c>
      <c r="C351" s="10">
        <v>43550</v>
      </c>
      <c r="D351" s="8" t="s">
        <v>5039</v>
      </c>
      <c r="E351" s="20" t="s">
        <v>12</v>
      </c>
      <c r="F351" s="8">
        <v>34</v>
      </c>
      <c r="G351" s="8" t="s">
        <v>36</v>
      </c>
      <c r="H351" s="45" t="s">
        <v>6764</v>
      </c>
      <c r="I351" s="8" t="s">
        <v>6763</v>
      </c>
      <c r="J351" s="8"/>
      <c r="K351" s="8">
        <v>67032349</v>
      </c>
      <c r="L351" s="350">
        <v>4</v>
      </c>
      <c r="M351" s="350"/>
      <c r="N351" s="351" t="s">
        <v>947</v>
      </c>
      <c r="O351" s="352"/>
      <c r="P351" s="38" t="s">
        <v>1525</v>
      </c>
      <c r="Q351" s="8" t="s">
        <v>6171</v>
      </c>
      <c r="R351" s="19" t="s">
        <v>4897</v>
      </c>
      <c r="S351" s="19">
        <v>1</v>
      </c>
      <c r="T351" s="19">
        <v>6</v>
      </c>
      <c r="U351" s="19">
        <v>1</v>
      </c>
      <c r="V351" s="19">
        <v>4</v>
      </c>
      <c r="W351" s="18" t="s">
        <v>1255</v>
      </c>
    </row>
    <row r="352" spans="1:23" ht="31.5" customHeight="1" x14ac:dyDescent="0.25">
      <c r="A352" s="11" t="s">
        <v>4919</v>
      </c>
      <c r="B352" s="9" t="s">
        <v>4866</v>
      </c>
      <c r="C352" s="10">
        <v>43552</v>
      </c>
      <c r="D352" s="8" t="s">
        <v>4920</v>
      </c>
      <c r="E352" s="20" t="s">
        <v>12</v>
      </c>
      <c r="F352" s="8">
        <v>55</v>
      </c>
      <c r="G352" s="8" t="s">
        <v>36</v>
      </c>
      <c r="H352" s="19" t="s">
        <v>5582</v>
      </c>
      <c r="I352" s="9" t="s">
        <v>2987</v>
      </c>
      <c r="J352" s="9"/>
      <c r="K352" s="8">
        <v>62380389</v>
      </c>
      <c r="L352" s="361">
        <v>4</v>
      </c>
      <c r="M352" s="362"/>
      <c r="N352" s="353" t="s">
        <v>2720</v>
      </c>
      <c r="O352" s="354"/>
      <c r="P352" s="38" t="s">
        <v>1525</v>
      </c>
      <c r="Q352" s="8" t="s">
        <v>890</v>
      </c>
      <c r="R352" s="19" t="s">
        <v>4918</v>
      </c>
      <c r="S352" s="19">
        <v>1</v>
      </c>
      <c r="T352" s="19">
        <v>12</v>
      </c>
      <c r="U352" s="19">
        <v>1</v>
      </c>
      <c r="V352" s="19">
        <v>15</v>
      </c>
      <c r="W352" s="18" t="s">
        <v>1255</v>
      </c>
    </row>
    <row r="353" spans="1:23" ht="31.5" customHeight="1" x14ac:dyDescent="0.25">
      <c r="A353" s="11" t="s">
        <v>4924</v>
      </c>
      <c r="B353" s="9" t="s">
        <v>4867</v>
      </c>
      <c r="C353" s="10">
        <v>44846</v>
      </c>
      <c r="D353" s="8" t="s">
        <v>4931</v>
      </c>
      <c r="E353" s="20" t="s">
        <v>41</v>
      </c>
      <c r="F353" s="8">
        <v>29</v>
      </c>
      <c r="G353" s="8" t="s">
        <v>36</v>
      </c>
      <c r="H353" s="19" t="s">
        <v>4922</v>
      </c>
      <c r="I353" s="8" t="s">
        <v>2988</v>
      </c>
      <c r="J353" s="8"/>
      <c r="K353" s="9">
        <v>46788148</v>
      </c>
      <c r="L353" s="355">
        <v>3</v>
      </c>
      <c r="M353" s="356"/>
      <c r="N353" s="353" t="s">
        <v>2720</v>
      </c>
      <c r="O353" s="354"/>
      <c r="P353" s="38" t="s">
        <v>7738</v>
      </c>
      <c r="Q353" s="8" t="s">
        <v>132</v>
      </c>
      <c r="R353" s="19" t="s">
        <v>4923</v>
      </c>
      <c r="S353" s="18" t="s">
        <v>1255</v>
      </c>
      <c r="T353" s="19"/>
      <c r="U353" s="19"/>
      <c r="V353" s="19"/>
      <c r="W353" s="18"/>
    </row>
    <row r="354" spans="1:23" ht="31.5" customHeight="1" x14ac:dyDescent="0.25">
      <c r="A354" s="11" t="s">
        <v>4926</v>
      </c>
      <c r="B354" s="9" t="s">
        <v>4868</v>
      </c>
      <c r="C354" s="10">
        <v>43564</v>
      </c>
      <c r="D354" s="8" t="s">
        <v>4932</v>
      </c>
      <c r="E354" s="20" t="s">
        <v>12</v>
      </c>
      <c r="F354" s="8">
        <v>28</v>
      </c>
      <c r="G354" s="8" t="s">
        <v>36</v>
      </c>
      <c r="H354" s="19" t="s">
        <v>6028</v>
      </c>
      <c r="I354" s="8" t="s">
        <v>6025</v>
      </c>
      <c r="J354" s="8"/>
      <c r="K354" s="8">
        <v>96915684</v>
      </c>
      <c r="L354" s="350">
        <v>4</v>
      </c>
      <c r="M354" s="350"/>
      <c r="N354" s="353" t="s">
        <v>2720</v>
      </c>
      <c r="O354" s="354"/>
      <c r="P354" s="38" t="s">
        <v>1525</v>
      </c>
      <c r="Q354" s="8" t="s">
        <v>6171</v>
      </c>
      <c r="R354" s="19" t="s">
        <v>4925</v>
      </c>
      <c r="S354" s="19">
        <v>0</v>
      </c>
      <c r="T354" s="19" t="s">
        <v>6988</v>
      </c>
      <c r="U354" s="19">
        <v>2</v>
      </c>
      <c r="V354" s="19" t="s">
        <v>7108</v>
      </c>
      <c r="W354" s="18" t="s">
        <v>1255</v>
      </c>
    </row>
    <row r="355" spans="1:23" ht="31.5" customHeight="1" x14ac:dyDescent="0.25">
      <c r="A355" s="11" t="s">
        <v>4930</v>
      </c>
      <c r="B355" s="9" t="s">
        <v>4903</v>
      </c>
      <c r="C355" s="10">
        <v>43564</v>
      </c>
      <c r="D355" s="8" t="s">
        <v>4933</v>
      </c>
      <c r="E355" s="20" t="s">
        <v>12</v>
      </c>
      <c r="F355" s="8">
        <v>45</v>
      </c>
      <c r="G355" s="8" t="s">
        <v>36</v>
      </c>
      <c r="H355" s="19" t="s">
        <v>4927</v>
      </c>
      <c r="I355" s="8" t="s">
        <v>2988</v>
      </c>
      <c r="J355" s="8"/>
      <c r="K355" s="8">
        <v>55410697</v>
      </c>
      <c r="L355" s="350">
        <v>2</v>
      </c>
      <c r="M355" s="350"/>
      <c r="N355" s="353" t="s">
        <v>2720</v>
      </c>
      <c r="O355" s="354"/>
      <c r="P355" s="38" t="s">
        <v>4928</v>
      </c>
      <c r="Q355" s="8" t="s">
        <v>6171</v>
      </c>
      <c r="R355" s="19" t="s">
        <v>4929</v>
      </c>
      <c r="S355" s="19">
        <v>1</v>
      </c>
      <c r="T355" s="19">
        <v>11</v>
      </c>
      <c r="U355" s="19">
        <v>1</v>
      </c>
      <c r="V355" s="19">
        <v>17</v>
      </c>
      <c r="W355" s="18" t="s">
        <v>1255</v>
      </c>
    </row>
    <row r="356" spans="1:23" ht="31.5" customHeight="1" x14ac:dyDescent="0.25">
      <c r="A356" s="11" t="s">
        <v>4941</v>
      </c>
      <c r="B356" s="9" t="s">
        <v>4904</v>
      </c>
      <c r="C356" s="10">
        <v>43573</v>
      </c>
      <c r="D356" s="8" t="s">
        <v>4948</v>
      </c>
      <c r="E356" s="20" t="s">
        <v>7150</v>
      </c>
      <c r="F356" s="8">
        <v>54</v>
      </c>
      <c r="G356" s="8" t="s">
        <v>36</v>
      </c>
      <c r="H356" s="19" t="s">
        <v>4938</v>
      </c>
      <c r="I356" s="8" t="s">
        <v>2988</v>
      </c>
      <c r="J356" s="8"/>
      <c r="K356" s="8">
        <v>90599018</v>
      </c>
      <c r="L356" s="350">
        <v>2</v>
      </c>
      <c r="M356" s="350"/>
      <c r="N356" s="353" t="s">
        <v>2720</v>
      </c>
      <c r="O356" s="354"/>
      <c r="P356" s="38" t="s">
        <v>4939</v>
      </c>
      <c r="Q356" s="8" t="s">
        <v>890</v>
      </c>
      <c r="R356" s="19" t="s">
        <v>4940</v>
      </c>
      <c r="S356" s="19">
        <v>0</v>
      </c>
      <c r="T356" s="19" t="s">
        <v>6988</v>
      </c>
      <c r="U356" s="19">
        <v>1</v>
      </c>
      <c r="V356" s="19">
        <v>15</v>
      </c>
      <c r="W356" s="18" t="s">
        <v>1255</v>
      </c>
    </row>
    <row r="357" spans="1:23" ht="31.5" customHeight="1" x14ac:dyDescent="0.25">
      <c r="A357" s="11" t="s">
        <v>4944</v>
      </c>
      <c r="B357" s="9" t="s">
        <v>4905</v>
      </c>
      <c r="C357" s="10">
        <v>43572</v>
      </c>
      <c r="D357" s="8" t="s">
        <v>4950</v>
      </c>
      <c r="E357" s="20" t="s">
        <v>12</v>
      </c>
      <c r="F357" s="8">
        <v>36</v>
      </c>
      <c r="G357" s="8" t="s">
        <v>36</v>
      </c>
      <c r="H357" s="19" t="s">
        <v>4942</v>
      </c>
      <c r="I357" s="9" t="s">
        <v>2987</v>
      </c>
      <c r="J357" s="9"/>
      <c r="K357" s="8">
        <v>51398423</v>
      </c>
      <c r="L357" s="361">
        <v>4</v>
      </c>
      <c r="M357" s="362"/>
      <c r="N357" s="351" t="s">
        <v>947</v>
      </c>
      <c r="O357" s="352"/>
      <c r="P357" s="38" t="s">
        <v>1525</v>
      </c>
      <c r="Q357" s="8" t="s">
        <v>6171</v>
      </c>
      <c r="R357" s="19" t="s">
        <v>4943</v>
      </c>
      <c r="S357" s="19">
        <v>2</v>
      </c>
      <c r="T357" s="19" t="s">
        <v>7026</v>
      </c>
      <c r="U357" s="19">
        <v>0</v>
      </c>
      <c r="V357" s="19" t="s">
        <v>6988</v>
      </c>
      <c r="W357" s="18" t="s">
        <v>1255</v>
      </c>
    </row>
    <row r="358" spans="1:23" ht="31.5" customHeight="1" x14ac:dyDescent="0.25">
      <c r="A358" s="11" t="s">
        <v>4947</v>
      </c>
      <c r="B358" s="9" t="s">
        <v>4906</v>
      </c>
      <c r="C358" s="10">
        <v>43572</v>
      </c>
      <c r="D358" s="8" t="s">
        <v>4949</v>
      </c>
      <c r="E358" s="20" t="s">
        <v>12</v>
      </c>
      <c r="F358" s="8">
        <v>35</v>
      </c>
      <c r="G358" s="8" t="s">
        <v>36</v>
      </c>
      <c r="H358" s="19" t="s">
        <v>4945</v>
      </c>
      <c r="I358" s="8" t="s">
        <v>2988</v>
      </c>
      <c r="J358" s="8"/>
      <c r="K358" s="8">
        <v>68906419</v>
      </c>
      <c r="L358" s="350">
        <v>3</v>
      </c>
      <c r="M358" s="350"/>
      <c r="N358" s="351" t="s">
        <v>947</v>
      </c>
      <c r="O358" s="352"/>
      <c r="P358" s="38" t="s">
        <v>1207</v>
      </c>
      <c r="Q358" s="8" t="s">
        <v>132</v>
      </c>
      <c r="R358" s="19" t="s">
        <v>4946</v>
      </c>
      <c r="S358" s="19">
        <v>0</v>
      </c>
      <c r="T358" s="19" t="s">
        <v>6988</v>
      </c>
      <c r="U358" s="19">
        <v>1</v>
      </c>
      <c r="V358" s="19" t="s">
        <v>6939</v>
      </c>
      <c r="W358" s="18" t="s">
        <v>1255</v>
      </c>
    </row>
    <row r="359" spans="1:23" ht="31.5" customHeight="1" x14ac:dyDescent="0.25">
      <c r="A359" s="11" t="s">
        <v>4958</v>
      </c>
      <c r="B359" s="9" t="s">
        <v>4907</v>
      </c>
      <c r="C359" s="10">
        <v>43592</v>
      </c>
      <c r="D359" s="8" t="s">
        <v>4966</v>
      </c>
      <c r="E359" s="20" t="s">
        <v>7153</v>
      </c>
      <c r="F359" s="8">
        <v>44</v>
      </c>
      <c r="G359" s="8" t="s">
        <v>4955</v>
      </c>
      <c r="H359" s="19" t="s">
        <v>4956</v>
      </c>
      <c r="I359" s="9" t="s">
        <v>2987</v>
      </c>
      <c r="J359" s="9"/>
      <c r="K359" s="8">
        <v>68501177</v>
      </c>
      <c r="L359" s="361">
        <v>4</v>
      </c>
      <c r="M359" s="362"/>
      <c r="N359" s="364" t="s">
        <v>947</v>
      </c>
      <c r="O359" s="365"/>
      <c r="P359" s="38" t="s">
        <v>1542</v>
      </c>
      <c r="Q359" s="8" t="s">
        <v>890</v>
      </c>
      <c r="R359" s="19" t="s">
        <v>4957</v>
      </c>
      <c r="S359" s="19">
        <v>1</v>
      </c>
      <c r="T359" s="19">
        <v>21</v>
      </c>
      <c r="U359" s="19">
        <v>1</v>
      </c>
      <c r="V359" s="19">
        <v>6</v>
      </c>
      <c r="W359" s="18" t="s">
        <v>1255</v>
      </c>
    </row>
    <row r="360" spans="1:23" ht="31.5" customHeight="1" x14ac:dyDescent="0.25">
      <c r="A360" s="11" t="s">
        <v>5013</v>
      </c>
      <c r="B360" s="9" t="s">
        <v>4910</v>
      </c>
      <c r="C360" s="10">
        <v>43637</v>
      </c>
      <c r="D360" s="8" t="s">
        <v>5010</v>
      </c>
      <c r="E360" s="20" t="s">
        <v>7153</v>
      </c>
      <c r="F360" s="8">
        <v>33</v>
      </c>
      <c r="G360" s="8" t="s">
        <v>36</v>
      </c>
      <c r="H360" s="19" t="s">
        <v>6229</v>
      </c>
      <c r="I360" s="8" t="s">
        <v>2988</v>
      </c>
      <c r="J360" s="8"/>
      <c r="K360" s="8">
        <v>65723858</v>
      </c>
      <c r="L360" s="350">
        <v>3</v>
      </c>
      <c r="M360" s="350"/>
      <c r="N360" s="351" t="s">
        <v>947</v>
      </c>
      <c r="O360" s="352"/>
      <c r="P360" s="38" t="s">
        <v>1525</v>
      </c>
      <c r="Q360" s="8" t="s">
        <v>890</v>
      </c>
      <c r="R360" s="19" t="s">
        <v>5011</v>
      </c>
      <c r="S360" s="19">
        <v>1</v>
      </c>
      <c r="T360" s="19">
        <v>3</v>
      </c>
      <c r="U360" s="19">
        <v>1</v>
      </c>
      <c r="V360" s="19">
        <v>2</v>
      </c>
      <c r="W360" s="18" t="s">
        <v>5012</v>
      </c>
    </row>
    <row r="361" spans="1:23" ht="31.5" customHeight="1" x14ac:dyDescent="0.25">
      <c r="A361" s="11" t="s">
        <v>5019</v>
      </c>
      <c r="B361" s="9" t="s">
        <v>4911</v>
      </c>
      <c r="C361" s="10">
        <v>43637</v>
      </c>
      <c r="D361" s="8" t="s">
        <v>5021</v>
      </c>
      <c r="E361" s="20" t="s">
        <v>7150</v>
      </c>
      <c r="F361" s="8">
        <v>29</v>
      </c>
      <c r="G361" s="8" t="s">
        <v>5017</v>
      </c>
      <c r="H361" s="99" t="s">
        <v>5573</v>
      </c>
      <c r="I361" s="8" t="s">
        <v>2988</v>
      </c>
      <c r="J361" s="8"/>
      <c r="K361" s="8">
        <v>67779617</v>
      </c>
      <c r="L361" s="350">
        <v>4</v>
      </c>
      <c r="M361" s="350"/>
      <c r="N361" s="351" t="s">
        <v>947</v>
      </c>
      <c r="O361" s="352"/>
      <c r="P361" s="38" t="s">
        <v>1525</v>
      </c>
      <c r="Q361" s="8" t="s">
        <v>890</v>
      </c>
      <c r="R361" s="19" t="s">
        <v>5018</v>
      </c>
      <c r="S361" s="19">
        <v>1</v>
      </c>
      <c r="T361" s="19">
        <v>5</v>
      </c>
      <c r="U361" s="19">
        <v>2</v>
      </c>
      <c r="V361" s="19" t="s">
        <v>7109</v>
      </c>
      <c r="W361" s="18" t="s">
        <v>5012</v>
      </c>
    </row>
    <row r="362" spans="1:23" ht="31.5" customHeight="1" x14ac:dyDescent="0.25">
      <c r="A362" s="11" t="s">
        <v>5025</v>
      </c>
      <c r="B362" s="9" t="s">
        <v>4912</v>
      </c>
      <c r="C362" s="10">
        <v>43640</v>
      </c>
      <c r="D362" s="8" t="s">
        <v>5026</v>
      </c>
      <c r="E362" s="20" t="s">
        <v>12</v>
      </c>
      <c r="F362" s="8">
        <v>43</v>
      </c>
      <c r="G362" s="8" t="s">
        <v>36</v>
      </c>
      <c r="H362" s="45" t="s">
        <v>6765</v>
      </c>
      <c r="I362" s="9" t="s">
        <v>2987</v>
      </c>
      <c r="J362" s="8"/>
      <c r="K362" s="8">
        <v>55750502</v>
      </c>
      <c r="L362" s="350">
        <v>4</v>
      </c>
      <c r="M362" s="350"/>
      <c r="N362" s="353" t="s">
        <v>2720</v>
      </c>
      <c r="O362" s="354"/>
      <c r="P362" s="38" t="s">
        <v>5022</v>
      </c>
      <c r="Q362" s="8" t="s">
        <v>890</v>
      </c>
      <c r="R362" s="19" t="s">
        <v>5023</v>
      </c>
      <c r="S362" s="19">
        <v>2</v>
      </c>
      <c r="T362" s="19" t="s">
        <v>7110</v>
      </c>
      <c r="U362" s="19">
        <v>0</v>
      </c>
      <c r="V362" s="19" t="s">
        <v>6988</v>
      </c>
      <c r="W362" s="18" t="s">
        <v>5024</v>
      </c>
    </row>
    <row r="363" spans="1:23" ht="31.5" customHeight="1" x14ac:dyDescent="0.25">
      <c r="A363" s="11" t="s">
        <v>5044</v>
      </c>
      <c r="B363" s="9" t="s">
        <v>4915</v>
      </c>
      <c r="C363" s="10">
        <v>43644</v>
      </c>
      <c r="D363" s="8" t="s">
        <v>5041</v>
      </c>
      <c r="E363" s="20" t="s">
        <v>12</v>
      </c>
      <c r="F363" s="8">
        <v>26</v>
      </c>
      <c r="G363" s="8" t="s">
        <v>36</v>
      </c>
      <c r="H363" s="19" t="s">
        <v>5697</v>
      </c>
      <c r="I363" s="8" t="s">
        <v>5698</v>
      </c>
      <c r="J363" s="8"/>
      <c r="K363" s="8">
        <v>69381123</v>
      </c>
      <c r="L363" s="350">
        <v>4</v>
      </c>
      <c r="M363" s="350"/>
      <c r="N363" s="353" t="s">
        <v>2720</v>
      </c>
      <c r="O363" s="354"/>
      <c r="P363" s="38" t="s">
        <v>5042</v>
      </c>
      <c r="Q363" s="8" t="s">
        <v>6171</v>
      </c>
      <c r="R363" s="19" t="s">
        <v>5043</v>
      </c>
      <c r="S363" s="19">
        <v>1</v>
      </c>
      <c r="T363" s="19">
        <v>4</v>
      </c>
      <c r="U363" s="19">
        <v>0</v>
      </c>
      <c r="V363" s="19" t="s">
        <v>6988</v>
      </c>
      <c r="W363" s="18" t="s">
        <v>5024</v>
      </c>
    </row>
    <row r="364" spans="1:23" ht="31.5" customHeight="1" x14ac:dyDescent="0.25">
      <c r="A364" s="11" t="s">
        <v>5166</v>
      </c>
      <c r="B364" s="9" t="s">
        <v>4916</v>
      </c>
      <c r="C364" s="10">
        <v>43644</v>
      </c>
      <c r="D364" s="8" t="s">
        <v>5047</v>
      </c>
      <c r="E364" s="20" t="s">
        <v>7151</v>
      </c>
      <c r="F364" s="8">
        <v>21</v>
      </c>
      <c r="G364" s="8" t="s">
        <v>5032</v>
      </c>
      <c r="H364" s="19" t="s">
        <v>5045</v>
      </c>
      <c r="I364" s="8" t="s">
        <v>2988</v>
      </c>
      <c r="J364" s="8"/>
      <c r="K364" s="8">
        <v>96634719</v>
      </c>
      <c r="L364" s="350">
        <v>4</v>
      </c>
      <c r="M364" s="350"/>
      <c r="N364" s="353" t="s">
        <v>2720</v>
      </c>
      <c r="O364" s="354"/>
      <c r="P364" s="38" t="s">
        <v>5022</v>
      </c>
      <c r="Q364" s="8" t="s">
        <v>890</v>
      </c>
      <c r="R364" s="19" t="s">
        <v>5046</v>
      </c>
      <c r="S364" s="19">
        <v>0</v>
      </c>
      <c r="T364" s="19" t="s">
        <v>6988</v>
      </c>
      <c r="U364" s="19">
        <v>2</v>
      </c>
      <c r="V364" s="19" t="s">
        <v>7111</v>
      </c>
      <c r="W364" s="18" t="s">
        <v>5024</v>
      </c>
    </row>
    <row r="365" spans="1:23" ht="31.5" customHeight="1" x14ac:dyDescent="0.25">
      <c r="A365" s="11" t="s">
        <v>5050</v>
      </c>
      <c r="B365" s="9" t="s">
        <v>4917</v>
      </c>
      <c r="C365" s="10">
        <v>43644</v>
      </c>
      <c r="D365" s="8" t="s">
        <v>6089</v>
      </c>
      <c r="E365" s="20" t="s">
        <v>7150</v>
      </c>
      <c r="F365" s="8">
        <v>34</v>
      </c>
      <c r="G365" s="8" t="s">
        <v>36</v>
      </c>
      <c r="H365" s="19" t="s">
        <v>5048</v>
      </c>
      <c r="I365" s="8" t="s">
        <v>2988</v>
      </c>
      <c r="J365" s="8"/>
      <c r="K365" s="8">
        <v>95161593</v>
      </c>
      <c r="L365" s="350">
        <v>3</v>
      </c>
      <c r="M365" s="350"/>
      <c r="N365" s="353" t="s">
        <v>2720</v>
      </c>
      <c r="O365" s="354"/>
      <c r="P365" s="38" t="s">
        <v>5042</v>
      </c>
      <c r="Q365" s="8" t="s">
        <v>890</v>
      </c>
      <c r="R365" s="19" t="s">
        <v>5049</v>
      </c>
      <c r="S365" s="19">
        <v>1</v>
      </c>
      <c r="T365" s="19">
        <v>7</v>
      </c>
      <c r="U365" s="19">
        <v>0</v>
      </c>
      <c r="V365" s="19" t="s">
        <v>6988</v>
      </c>
      <c r="W365" s="18" t="s">
        <v>5024</v>
      </c>
    </row>
    <row r="366" spans="1:23" ht="31.5" customHeight="1" x14ac:dyDescent="0.25">
      <c r="A366" s="11" t="s">
        <v>5065</v>
      </c>
      <c r="B366" s="9" t="s">
        <v>4991</v>
      </c>
      <c r="C366" s="10">
        <v>43656</v>
      </c>
      <c r="D366" s="8" t="s">
        <v>5069</v>
      </c>
      <c r="E366" s="20" t="s">
        <v>7150</v>
      </c>
      <c r="F366" s="8">
        <v>60</v>
      </c>
      <c r="G366" s="8" t="s">
        <v>5061</v>
      </c>
      <c r="H366" s="19" t="s">
        <v>5062</v>
      </c>
      <c r="I366" s="8" t="s">
        <v>2988</v>
      </c>
      <c r="J366" s="8"/>
      <c r="K366" s="8">
        <v>65925385</v>
      </c>
      <c r="L366" s="350">
        <v>2</v>
      </c>
      <c r="M366" s="350"/>
      <c r="N366" s="351" t="s">
        <v>947</v>
      </c>
      <c r="O366" s="352"/>
      <c r="P366" s="38" t="s">
        <v>5063</v>
      </c>
      <c r="Q366" s="8" t="s">
        <v>890</v>
      </c>
      <c r="R366" s="19" t="s">
        <v>5064</v>
      </c>
      <c r="S366" s="19">
        <v>0</v>
      </c>
      <c r="T366" s="19" t="s">
        <v>6988</v>
      </c>
      <c r="U366" s="19">
        <v>1</v>
      </c>
      <c r="V366" s="19">
        <v>14</v>
      </c>
      <c r="W366" s="18" t="s">
        <v>5024</v>
      </c>
    </row>
    <row r="367" spans="1:23" ht="31.5" customHeight="1" x14ac:dyDescent="0.25">
      <c r="A367" s="11" t="s">
        <v>5067</v>
      </c>
      <c r="B367" s="9" t="s">
        <v>4992</v>
      </c>
      <c r="C367" s="10">
        <v>43656</v>
      </c>
      <c r="D367" s="8" t="s">
        <v>5070</v>
      </c>
      <c r="E367" s="20" t="s">
        <v>12</v>
      </c>
      <c r="F367" s="8">
        <v>46</v>
      </c>
      <c r="G367" s="8" t="s">
        <v>36</v>
      </c>
      <c r="H367" s="45" t="s">
        <v>6079</v>
      </c>
      <c r="I367" s="8" t="s">
        <v>6080</v>
      </c>
      <c r="J367" s="83" t="s">
        <v>6563</v>
      </c>
      <c r="K367" s="8">
        <v>97102692</v>
      </c>
      <c r="L367" s="361">
        <v>5</v>
      </c>
      <c r="M367" s="362"/>
      <c r="N367" s="351" t="s">
        <v>5091</v>
      </c>
      <c r="O367" s="352"/>
      <c r="P367" s="38" t="s">
        <v>5054</v>
      </c>
      <c r="Q367" s="8" t="s">
        <v>6173</v>
      </c>
      <c r="R367" s="19" t="s">
        <v>5066</v>
      </c>
      <c r="S367" s="19">
        <v>1</v>
      </c>
      <c r="T367" s="19">
        <v>2</v>
      </c>
      <c r="U367" s="19">
        <v>1</v>
      </c>
      <c r="V367" s="19">
        <v>6</v>
      </c>
      <c r="W367" s="18" t="s">
        <v>5024</v>
      </c>
    </row>
    <row r="368" spans="1:23" ht="31.5" customHeight="1" x14ac:dyDescent="0.25">
      <c r="A368" s="11" t="s">
        <v>5083</v>
      </c>
      <c r="B368" s="9" t="s">
        <v>4993</v>
      </c>
      <c r="C368" s="10">
        <v>43662</v>
      </c>
      <c r="D368" s="8" t="s">
        <v>5094</v>
      </c>
      <c r="E368" s="20" t="s">
        <v>12</v>
      </c>
      <c r="F368" s="8">
        <v>39</v>
      </c>
      <c r="G368" s="8" t="s">
        <v>5079</v>
      </c>
      <c r="H368" s="19" t="s">
        <v>6048</v>
      </c>
      <c r="I368" s="8" t="s">
        <v>2988</v>
      </c>
      <c r="J368" s="8"/>
      <c r="K368" s="8">
        <v>66777308</v>
      </c>
      <c r="L368" s="350">
        <v>3</v>
      </c>
      <c r="M368" s="350"/>
      <c r="N368" s="353" t="s">
        <v>2720</v>
      </c>
      <c r="O368" s="354"/>
      <c r="P368" s="38" t="s">
        <v>5080</v>
      </c>
      <c r="Q368" s="8" t="s">
        <v>5746</v>
      </c>
      <c r="R368" s="19" t="s">
        <v>5081</v>
      </c>
      <c r="S368" s="19">
        <v>0</v>
      </c>
      <c r="T368" s="19" t="s">
        <v>6988</v>
      </c>
      <c r="U368" s="19">
        <v>1</v>
      </c>
      <c r="V368" s="19">
        <v>2</v>
      </c>
      <c r="W368" s="18" t="s">
        <v>5082</v>
      </c>
    </row>
    <row r="369" spans="1:23" ht="31.5" customHeight="1" x14ac:dyDescent="0.25">
      <c r="A369" s="11" t="s">
        <v>5086</v>
      </c>
      <c r="B369" s="9" t="s">
        <v>4994</v>
      </c>
      <c r="C369" s="10">
        <v>43662</v>
      </c>
      <c r="D369" s="8" t="s">
        <v>5095</v>
      </c>
      <c r="E369" s="20" t="s">
        <v>12</v>
      </c>
      <c r="F369" s="8">
        <v>27</v>
      </c>
      <c r="G369" s="8" t="s">
        <v>5079</v>
      </c>
      <c r="H369" s="84" t="s">
        <v>6767</v>
      </c>
      <c r="I369" s="8" t="s">
        <v>2988</v>
      </c>
      <c r="J369" s="8"/>
      <c r="K369" s="8">
        <v>67005646</v>
      </c>
      <c r="L369" s="350">
        <v>4</v>
      </c>
      <c r="M369" s="350"/>
      <c r="N369" s="355" t="s">
        <v>919</v>
      </c>
      <c r="O369" s="356"/>
      <c r="P369" s="38" t="s">
        <v>5084</v>
      </c>
      <c r="Q369" s="8" t="s">
        <v>6171</v>
      </c>
      <c r="R369" s="19" t="s">
        <v>5085</v>
      </c>
      <c r="S369" s="19">
        <v>2</v>
      </c>
      <c r="T369" s="19" t="s">
        <v>7086</v>
      </c>
      <c r="U369" s="19">
        <v>0</v>
      </c>
      <c r="V369" s="19" t="s">
        <v>6988</v>
      </c>
      <c r="W369" s="18" t="s">
        <v>5082</v>
      </c>
    </row>
    <row r="370" spans="1:23" ht="31.5" customHeight="1" x14ac:dyDescent="0.25">
      <c r="A370" s="11" t="s">
        <v>5089</v>
      </c>
      <c r="B370" s="9" t="s">
        <v>4995</v>
      </c>
      <c r="C370" s="10">
        <v>43662</v>
      </c>
      <c r="D370" s="8" t="s">
        <v>5087</v>
      </c>
      <c r="E370" s="20" t="s">
        <v>12</v>
      </c>
      <c r="F370" s="8">
        <v>30</v>
      </c>
      <c r="G370" s="8" t="s">
        <v>5079</v>
      </c>
      <c r="H370" s="19" t="s">
        <v>6646</v>
      </c>
      <c r="I370" s="8" t="s">
        <v>2987</v>
      </c>
      <c r="J370" s="8"/>
      <c r="K370" s="8">
        <v>52047528</v>
      </c>
      <c r="L370" s="350">
        <v>4</v>
      </c>
      <c r="M370" s="350"/>
      <c r="N370" s="353" t="s">
        <v>2720</v>
      </c>
      <c r="O370" s="354"/>
      <c r="P370" s="38" t="s">
        <v>5084</v>
      </c>
      <c r="Q370" s="8" t="s">
        <v>6174</v>
      </c>
      <c r="R370" s="19" t="s">
        <v>5088</v>
      </c>
      <c r="S370" s="19">
        <v>1</v>
      </c>
      <c r="T370" s="19">
        <v>2</v>
      </c>
      <c r="U370" s="19">
        <v>1</v>
      </c>
      <c r="V370" s="19">
        <v>4</v>
      </c>
      <c r="W370" s="18" t="s">
        <v>5082</v>
      </c>
    </row>
    <row r="371" spans="1:23" ht="31.5" customHeight="1" x14ac:dyDescent="0.25">
      <c r="A371" s="11" t="s">
        <v>5097</v>
      </c>
      <c r="B371" s="9" t="s">
        <v>5071</v>
      </c>
      <c r="C371" s="10">
        <v>43665</v>
      </c>
      <c r="D371" s="8" t="s">
        <v>5098</v>
      </c>
      <c r="E371" s="20" t="s">
        <v>12</v>
      </c>
      <c r="F371" s="8">
        <v>28</v>
      </c>
      <c r="G371" s="8" t="s">
        <v>5079</v>
      </c>
      <c r="H371" s="19" t="s">
        <v>5362</v>
      </c>
      <c r="I371" s="8" t="s">
        <v>2988</v>
      </c>
      <c r="J371" s="8"/>
      <c r="K371" s="8">
        <v>52699453</v>
      </c>
      <c r="L371" s="350">
        <v>4</v>
      </c>
      <c r="M371" s="350"/>
      <c r="N371" s="351" t="s">
        <v>5091</v>
      </c>
      <c r="O371" s="352"/>
      <c r="P371" s="38" t="s">
        <v>5054</v>
      </c>
      <c r="Q371" s="8" t="s">
        <v>890</v>
      </c>
      <c r="R371" s="19" t="s">
        <v>5096</v>
      </c>
      <c r="S371" s="19">
        <v>0</v>
      </c>
      <c r="T371" s="19" t="s">
        <v>6988</v>
      </c>
      <c r="U371" s="19">
        <v>2</v>
      </c>
      <c r="V371" s="19" t="s">
        <v>7075</v>
      </c>
      <c r="W371" s="18" t="s">
        <v>5082</v>
      </c>
    </row>
    <row r="372" spans="1:23" ht="31.5" customHeight="1" x14ac:dyDescent="0.25">
      <c r="A372" s="11" t="s">
        <v>5103</v>
      </c>
      <c r="B372" s="9" t="s">
        <v>5072</v>
      </c>
      <c r="C372" s="10">
        <v>43672</v>
      </c>
      <c r="D372" s="8" t="s">
        <v>5099</v>
      </c>
      <c r="E372" s="20" t="s">
        <v>12</v>
      </c>
      <c r="F372" s="8">
        <v>36</v>
      </c>
      <c r="G372" s="8" t="s">
        <v>142</v>
      </c>
      <c r="H372" s="19" t="s">
        <v>5100</v>
      </c>
      <c r="I372" s="8" t="s">
        <v>2988</v>
      </c>
      <c r="J372" s="8"/>
      <c r="K372" s="8">
        <v>97115207</v>
      </c>
      <c r="L372" s="350">
        <v>3</v>
      </c>
      <c r="M372" s="350"/>
      <c r="N372" s="353" t="s">
        <v>2720</v>
      </c>
      <c r="O372" s="354"/>
      <c r="P372" s="38" t="s">
        <v>5101</v>
      </c>
      <c r="Q372" s="8" t="s">
        <v>6170</v>
      </c>
      <c r="R372" s="19" t="s">
        <v>5102</v>
      </c>
      <c r="S372" s="19">
        <v>0</v>
      </c>
      <c r="T372" s="19" t="s">
        <v>6988</v>
      </c>
      <c r="U372" s="19">
        <v>1</v>
      </c>
      <c r="V372" s="19">
        <v>6</v>
      </c>
      <c r="W372" s="18" t="s">
        <v>1255</v>
      </c>
    </row>
    <row r="373" spans="1:23" ht="31.5" customHeight="1" x14ac:dyDescent="0.25">
      <c r="A373" s="11" t="s">
        <v>5129</v>
      </c>
      <c r="B373" s="9" t="s">
        <v>5076</v>
      </c>
      <c r="C373" s="10">
        <v>43685</v>
      </c>
      <c r="D373" s="8" t="s">
        <v>5127</v>
      </c>
      <c r="E373" s="20" t="s">
        <v>12</v>
      </c>
      <c r="F373" s="8">
        <v>34</v>
      </c>
      <c r="G373" s="8" t="s">
        <v>36</v>
      </c>
      <c r="H373" s="19" t="s">
        <v>5343</v>
      </c>
      <c r="I373" s="8" t="s">
        <v>2988</v>
      </c>
      <c r="J373" s="8"/>
      <c r="K373" s="8">
        <v>91589818</v>
      </c>
      <c r="L373" s="350">
        <v>3</v>
      </c>
      <c r="M373" s="350"/>
      <c r="N373" s="353" t="s">
        <v>2720</v>
      </c>
      <c r="O373" s="354"/>
      <c r="P373" s="38" t="s">
        <v>1207</v>
      </c>
      <c r="Q373" s="8" t="s">
        <v>6172</v>
      </c>
      <c r="R373" s="19" t="s">
        <v>5128</v>
      </c>
      <c r="S373" s="19">
        <v>1</v>
      </c>
      <c r="T373" s="19">
        <v>1.5</v>
      </c>
      <c r="U373" s="19">
        <v>0</v>
      </c>
      <c r="V373" s="19" t="s">
        <v>6988</v>
      </c>
      <c r="W373" s="18" t="s">
        <v>5125</v>
      </c>
    </row>
    <row r="374" spans="1:23" ht="31.5" customHeight="1" x14ac:dyDescent="0.25">
      <c r="A374" s="11" t="s">
        <v>5145</v>
      </c>
      <c r="B374" s="9" t="s">
        <v>5077</v>
      </c>
      <c r="C374" s="10">
        <v>43692</v>
      </c>
      <c r="D374" s="8" t="s">
        <v>5141</v>
      </c>
      <c r="E374" s="20" t="s">
        <v>12</v>
      </c>
      <c r="F374" s="8">
        <v>44</v>
      </c>
      <c r="G374" s="8" t="s">
        <v>36</v>
      </c>
      <c r="H374" s="45" t="s">
        <v>6768</v>
      </c>
      <c r="I374" s="8" t="s">
        <v>2987</v>
      </c>
      <c r="J374" s="8"/>
      <c r="K374" s="8">
        <v>51076888</v>
      </c>
      <c r="L374" s="350">
        <v>4</v>
      </c>
      <c r="M374" s="350"/>
      <c r="N374" s="353" t="s">
        <v>2720</v>
      </c>
      <c r="O374" s="354"/>
      <c r="P374" s="38" t="s">
        <v>5142</v>
      </c>
      <c r="Q374" s="8" t="s">
        <v>6171</v>
      </c>
      <c r="R374" s="19" t="s">
        <v>5143</v>
      </c>
      <c r="S374" s="19">
        <v>1</v>
      </c>
      <c r="T374" s="19">
        <v>7</v>
      </c>
      <c r="U374" s="19">
        <v>1</v>
      </c>
      <c r="V374" s="19">
        <v>15</v>
      </c>
      <c r="W374" s="18" t="s">
        <v>5144</v>
      </c>
    </row>
    <row r="375" spans="1:23" ht="31.5" customHeight="1" x14ac:dyDescent="0.25">
      <c r="A375" s="11" t="s">
        <v>5161</v>
      </c>
      <c r="B375" s="9" t="s">
        <v>5114</v>
      </c>
      <c r="C375" s="10">
        <v>43700</v>
      </c>
      <c r="D375" s="8" t="s">
        <v>5157</v>
      </c>
      <c r="E375" s="20" t="s">
        <v>12</v>
      </c>
      <c r="F375" s="8">
        <v>42</v>
      </c>
      <c r="G375" s="8" t="s">
        <v>36</v>
      </c>
      <c r="H375" s="19" t="s">
        <v>5160</v>
      </c>
      <c r="I375" s="9" t="s">
        <v>2987</v>
      </c>
      <c r="J375" s="9"/>
      <c r="K375" s="8">
        <v>93414460</v>
      </c>
      <c r="L375" s="350">
        <v>4</v>
      </c>
      <c r="M375" s="350"/>
      <c r="N375" s="351" t="s">
        <v>914</v>
      </c>
      <c r="O375" s="352"/>
      <c r="P375" s="38" t="s">
        <v>1207</v>
      </c>
      <c r="Q375" s="8" t="s">
        <v>132</v>
      </c>
      <c r="R375" s="19" t="s">
        <v>5158</v>
      </c>
      <c r="S375" s="19">
        <v>1</v>
      </c>
      <c r="T375" s="19">
        <v>2</v>
      </c>
      <c r="U375" s="19">
        <v>1</v>
      </c>
      <c r="V375" s="19">
        <v>15</v>
      </c>
      <c r="W375" s="18" t="s">
        <v>5159</v>
      </c>
    </row>
    <row r="376" spans="1:23" ht="31.5" customHeight="1" x14ac:dyDescent="0.25">
      <c r="A376" s="11" t="s">
        <v>5183</v>
      </c>
      <c r="B376" s="9" t="s">
        <v>5115</v>
      </c>
      <c r="C376" s="10">
        <v>43756</v>
      </c>
      <c r="D376" s="8" t="s">
        <v>5184</v>
      </c>
      <c r="E376" s="20" t="s">
        <v>12</v>
      </c>
      <c r="F376" s="8">
        <v>38</v>
      </c>
      <c r="G376" s="8" t="s">
        <v>5179</v>
      </c>
      <c r="H376" s="19" t="s">
        <v>5180</v>
      </c>
      <c r="I376" s="8" t="s">
        <v>2988</v>
      </c>
      <c r="J376" s="8"/>
      <c r="K376" s="8">
        <v>69757571</v>
      </c>
      <c r="L376" s="350">
        <v>3</v>
      </c>
      <c r="M376" s="350"/>
      <c r="N376" s="351" t="s">
        <v>914</v>
      </c>
      <c r="O376" s="352"/>
      <c r="P376" s="38" t="s">
        <v>1525</v>
      </c>
      <c r="Q376" s="8" t="s">
        <v>890</v>
      </c>
      <c r="R376" s="19" t="s">
        <v>5181</v>
      </c>
      <c r="S376" s="19">
        <v>0</v>
      </c>
      <c r="T376" s="19" t="s">
        <v>6988</v>
      </c>
      <c r="U376" s="19">
        <v>1</v>
      </c>
      <c r="V376" s="19">
        <v>2</v>
      </c>
      <c r="W376" s="18" t="s">
        <v>5182</v>
      </c>
    </row>
    <row r="377" spans="1:23" ht="31.5" customHeight="1" x14ac:dyDescent="0.25">
      <c r="A377" s="11" t="s">
        <v>5187</v>
      </c>
      <c r="B377" s="9" t="s">
        <v>5116</v>
      </c>
      <c r="C377" s="10">
        <v>43756</v>
      </c>
      <c r="D377" s="8" t="s">
        <v>5287</v>
      </c>
      <c r="E377" s="20" t="s">
        <v>12</v>
      </c>
      <c r="F377" s="8">
        <v>24</v>
      </c>
      <c r="G377" s="8" t="s">
        <v>5179</v>
      </c>
      <c r="H377" s="84" t="s">
        <v>6769</v>
      </c>
      <c r="I377" s="8" t="s">
        <v>2988</v>
      </c>
      <c r="J377" s="8"/>
      <c r="K377" s="8">
        <v>55433472</v>
      </c>
      <c r="L377" s="350">
        <v>4</v>
      </c>
      <c r="M377" s="350"/>
      <c r="N377" s="351" t="s">
        <v>914</v>
      </c>
      <c r="O377" s="352"/>
      <c r="P377" s="38" t="s">
        <v>5185</v>
      </c>
      <c r="Q377" s="8" t="s">
        <v>132</v>
      </c>
      <c r="R377" s="19" t="s">
        <v>5186</v>
      </c>
      <c r="S377" s="19">
        <v>2</v>
      </c>
      <c r="T377" s="19" t="s">
        <v>7059</v>
      </c>
      <c r="U377" s="19">
        <v>0</v>
      </c>
      <c r="V377" s="19" t="s">
        <v>6988</v>
      </c>
      <c r="W377" s="18" t="s">
        <v>5182</v>
      </c>
    </row>
    <row r="378" spans="1:23" s="110" customFormat="1" ht="31.5" customHeight="1" x14ac:dyDescent="0.25">
      <c r="A378" s="103" t="s">
        <v>5199</v>
      </c>
      <c r="B378" s="104" t="s">
        <v>5118</v>
      </c>
      <c r="C378" s="105">
        <v>43756</v>
      </c>
      <c r="D378" s="98" t="s">
        <v>5195</v>
      </c>
      <c r="E378" s="111" t="s">
        <v>12</v>
      </c>
      <c r="F378" s="98">
        <v>35</v>
      </c>
      <c r="G378" s="98" t="s">
        <v>5189</v>
      </c>
      <c r="H378" s="108" t="s">
        <v>5196</v>
      </c>
      <c r="I378" s="98" t="s">
        <v>2988</v>
      </c>
      <c r="J378" s="98"/>
      <c r="K378" s="98">
        <v>51188110</v>
      </c>
      <c r="L378" s="366">
        <v>2</v>
      </c>
      <c r="M378" s="366"/>
      <c r="N378" s="367" t="s">
        <v>947</v>
      </c>
      <c r="O378" s="368"/>
      <c r="P378" s="107" t="s">
        <v>5197</v>
      </c>
      <c r="Q378" s="98" t="s">
        <v>890</v>
      </c>
      <c r="R378" s="108" t="s">
        <v>5198</v>
      </c>
      <c r="S378" s="108">
        <v>1</v>
      </c>
      <c r="T378" s="108">
        <v>5</v>
      </c>
      <c r="U378" s="108">
        <v>0</v>
      </c>
      <c r="V378" s="108" t="s">
        <v>6988</v>
      </c>
      <c r="W378" s="109" t="s">
        <v>2644</v>
      </c>
    </row>
    <row r="379" spans="1:23" ht="31.5" customHeight="1" x14ac:dyDescent="0.25">
      <c r="A379" s="11" t="s">
        <v>5212</v>
      </c>
      <c r="B379" s="9" t="s">
        <v>5121</v>
      </c>
      <c r="C379" s="10">
        <v>43762</v>
      </c>
      <c r="D379" s="8" t="s">
        <v>5217</v>
      </c>
      <c r="E379" s="20" t="s">
        <v>12</v>
      </c>
      <c r="F379" s="8">
        <v>48</v>
      </c>
      <c r="G379" s="8" t="s">
        <v>142</v>
      </c>
      <c r="H379" s="19" t="s">
        <v>5210</v>
      </c>
      <c r="I379" s="9" t="s">
        <v>2987</v>
      </c>
      <c r="J379" s="9"/>
      <c r="K379" s="8">
        <v>51289593</v>
      </c>
      <c r="L379" s="361">
        <v>4</v>
      </c>
      <c r="M379" s="362"/>
      <c r="N379" s="353" t="s">
        <v>2720</v>
      </c>
      <c r="O379" s="354"/>
      <c r="P379" s="38" t="s">
        <v>1542</v>
      </c>
      <c r="Q379" s="8" t="s">
        <v>890</v>
      </c>
      <c r="R379" s="19" t="s">
        <v>5211</v>
      </c>
      <c r="S379" s="19">
        <v>1</v>
      </c>
      <c r="T379" s="19">
        <v>10</v>
      </c>
      <c r="U379" s="19">
        <v>1</v>
      </c>
      <c r="V379" s="19">
        <v>6</v>
      </c>
      <c r="W379" s="18" t="s">
        <v>5024</v>
      </c>
    </row>
    <row r="380" spans="1:23" ht="31.5" customHeight="1" x14ac:dyDescent="0.25">
      <c r="A380" s="11" t="s">
        <v>5215</v>
      </c>
      <c r="B380" s="9" t="s">
        <v>5131</v>
      </c>
      <c r="C380" s="10">
        <v>43762</v>
      </c>
      <c r="D380" s="8" t="s">
        <v>5218</v>
      </c>
      <c r="E380" s="20" t="s">
        <v>7150</v>
      </c>
      <c r="F380" s="8">
        <v>40</v>
      </c>
      <c r="G380" s="8" t="s">
        <v>142</v>
      </c>
      <c r="H380" s="19" t="s">
        <v>5213</v>
      </c>
      <c r="I380" s="9" t="s">
        <v>2987</v>
      </c>
      <c r="J380" s="9"/>
      <c r="K380" s="8">
        <v>56286739</v>
      </c>
      <c r="L380" s="361">
        <v>3</v>
      </c>
      <c r="M380" s="362"/>
      <c r="N380" s="351" t="s">
        <v>947</v>
      </c>
      <c r="O380" s="352"/>
      <c r="P380" s="38" t="s">
        <v>1525</v>
      </c>
      <c r="Q380" s="8" t="s">
        <v>132</v>
      </c>
      <c r="R380" s="19" t="s">
        <v>5214</v>
      </c>
      <c r="S380" s="19">
        <v>1</v>
      </c>
      <c r="T380" s="19">
        <v>11</v>
      </c>
      <c r="U380" s="19">
        <v>0</v>
      </c>
      <c r="V380" s="19" t="s">
        <v>6988</v>
      </c>
      <c r="W380" s="18" t="s">
        <v>5024</v>
      </c>
    </row>
    <row r="381" spans="1:23" ht="31.5" customHeight="1" x14ac:dyDescent="0.25">
      <c r="A381" s="11" t="s">
        <v>5230</v>
      </c>
      <c r="B381" s="9" t="s">
        <v>5132</v>
      </c>
      <c r="C381" s="10">
        <v>43768</v>
      </c>
      <c r="D381" s="8" t="s">
        <v>5226</v>
      </c>
      <c r="E381" s="20" t="s">
        <v>7150</v>
      </c>
      <c r="F381" s="8">
        <v>38</v>
      </c>
      <c r="G381" s="8" t="s">
        <v>5227</v>
      </c>
      <c r="H381" s="19" t="s">
        <v>5228</v>
      </c>
      <c r="I381" s="9" t="s">
        <v>2987</v>
      </c>
      <c r="J381" s="9"/>
      <c r="K381" s="8">
        <v>51372522</v>
      </c>
      <c r="L381" s="361">
        <v>4</v>
      </c>
      <c r="M381" s="362"/>
      <c r="N381" s="353" t="s">
        <v>2720</v>
      </c>
      <c r="O381" s="354"/>
      <c r="P381" s="38" t="s">
        <v>1525</v>
      </c>
      <c r="Q381" s="8" t="s">
        <v>890</v>
      </c>
      <c r="R381" s="19" t="s">
        <v>5231</v>
      </c>
      <c r="S381" s="19">
        <v>1</v>
      </c>
      <c r="T381" s="19">
        <v>1</v>
      </c>
      <c r="U381" s="19">
        <v>2</v>
      </c>
      <c r="V381" s="19" t="s">
        <v>7112</v>
      </c>
      <c r="W381" s="18" t="s">
        <v>5229</v>
      </c>
    </row>
    <row r="382" spans="1:23" ht="31.5" customHeight="1" x14ac:dyDescent="0.25">
      <c r="A382" s="11" t="s">
        <v>5233</v>
      </c>
      <c r="B382" s="9" t="s">
        <v>5133</v>
      </c>
      <c r="C382" s="10">
        <v>43768</v>
      </c>
      <c r="D382" s="8" t="s">
        <v>5235</v>
      </c>
      <c r="E382" s="20" t="s">
        <v>7150</v>
      </c>
      <c r="F382" s="8">
        <v>41</v>
      </c>
      <c r="G382" s="8" t="s">
        <v>5227</v>
      </c>
      <c r="H382" s="84" t="s">
        <v>6770</v>
      </c>
      <c r="I382" s="9" t="s">
        <v>2988</v>
      </c>
      <c r="J382" s="9"/>
      <c r="K382" s="8">
        <v>51369916</v>
      </c>
      <c r="L382" s="350">
        <v>3</v>
      </c>
      <c r="M382" s="350"/>
      <c r="N382" s="351" t="s">
        <v>947</v>
      </c>
      <c r="O382" s="352"/>
      <c r="P382" s="38" t="s">
        <v>1525</v>
      </c>
      <c r="Q382" s="8" t="s">
        <v>890</v>
      </c>
      <c r="R382" s="19" t="s">
        <v>5232</v>
      </c>
      <c r="S382" s="19">
        <v>1</v>
      </c>
      <c r="T382" s="19">
        <v>7</v>
      </c>
      <c r="U382" s="19">
        <v>1</v>
      </c>
      <c r="V382" s="19">
        <v>3</v>
      </c>
      <c r="W382" s="18" t="s">
        <v>5229</v>
      </c>
    </row>
    <row r="383" spans="1:23" ht="31.5" customHeight="1" x14ac:dyDescent="0.25">
      <c r="A383" s="11" t="s">
        <v>5238</v>
      </c>
      <c r="B383" s="9" t="s">
        <v>5134</v>
      </c>
      <c r="C383" s="10">
        <v>43775</v>
      </c>
      <c r="D383" s="8" t="s">
        <v>5239</v>
      </c>
      <c r="E383" s="20" t="s">
        <v>7150</v>
      </c>
      <c r="F383" s="8">
        <v>40</v>
      </c>
      <c r="G383" s="8" t="s">
        <v>5236</v>
      </c>
      <c r="H383" s="19" t="s">
        <v>6244</v>
      </c>
      <c r="I383" s="9" t="s">
        <v>2987</v>
      </c>
      <c r="J383" s="9"/>
      <c r="K383" s="8">
        <v>52224852</v>
      </c>
      <c r="L383" s="361">
        <v>2</v>
      </c>
      <c r="M383" s="362"/>
      <c r="N383" s="351" t="s">
        <v>947</v>
      </c>
      <c r="O383" s="352"/>
      <c r="P383" s="38" t="s">
        <v>1525</v>
      </c>
      <c r="Q383" s="8" t="s">
        <v>890</v>
      </c>
      <c r="R383" s="19" t="s">
        <v>5237</v>
      </c>
      <c r="S383" s="19">
        <v>1</v>
      </c>
      <c r="T383" s="19">
        <v>7</v>
      </c>
      <c r="U383" s="19">
        <v>0</v>
      </c>
      <c r="V383" s="19" t="s">
        <v>6988</v>
      </c>
      <c r="W383" s="18" t="s">
        <v>5024</v>
      </c>
    </row>
    <row r="384" spans="1:23" ht="31.5" customHeight="1" x14ac:dyDescent="0.25">
      <c r="A384" s="11" t="s">
        <v>5247</v>
      </c>
      <c r="B384" s="9" t="s">
        <v>5136</v>
      </c>
      <c r="C384" s="10">
        <v>43775</v>
      </c>
      <c r="D384" s="8" t="s">
        <v>5248</v>
      </c>
      <c r="E384" s="20" t="s">
        <v>7150</v>
      </c>
      <c r="F384" s="8">
        <v>43</v>
      </c>
      <c r="G384" s="8" t="s">
        <v>36</v>
      </c>
      <c r="H384" s="19" t="s">
        <v>5245</v>
      </c>
      <c r="I384" s="9" t="s">
        <v>5382</v>
      </c>
      <c r="J384" s="9"/>
      <c r="K384" s="8">
        <v>67023432</v>
      </c>
      <c r="L384" s="350">
        <v>2</v>
      </c>
      <c r="M384" s="350"/>
      <c r="N384" s="351" t="s">
        <v>947</v>
      </c>
      <c r="O384" s="352"/>
      <c r="P384" s="38" t="s">
        <v>1525</v>
      </c>
      <c r="Q384" s="8" t="s">
        <v>890</v>
      </c>
      <c r="R384" s="19" t="s">
        <v>5246</v>
      </c>
      <c r="S384" s="19">
        <v>0</v>
      </c>
      <c r="T384" s="19" t="s">
        <v>6988</v>
      </c>
      <c r="U384" s="19">
        <v>1</v>
      </c>
      <c r="V384" s="19">
        <v>2</v>
      </c>
      <c r="W384" s="18" t="s">
        <v>5024</v>
      </c>
    </row>
    <row r="385" spans="1:23" ht="31.5" customHeight="1" x14ac:dyDescent="0.25">
      <c r="A385" s="11" t="s">
        <v>5251</v>
      </c>
      <c r="B385" s="9" t="s">
        <v>5137</v>
      </c>
      <c r="C385" s="10">
        <v>43775</v>
      </c>
      <c r="D385" s="8" t="s">
        <v>5252</v>
      </c>
      <c r="E385" s="20" t="s">
        <v>12</v>
      </c>
      <c r="F385" s="8">
        <v>46</v>
      </c>
      <c r="G385" s="8" t="s">
        <v>36</v>
      </c>
      <c r="H385" s="19" t="s">
        <v>5249</v>
      </c>
      <c r="I385" s="8" t="s">
        <v>2988</v>
      </c>
      <c r="J385" s="8"/>
      <c r="K385" s="8">
        <v>92875896</v>
      </c>
      <c r="L385" s="350">
        <v>4</v>
      </c>
      <c r="M385" s="350"/>
      <c r="N385" s="351" t="s">
        <v>947</v>
      </c>
      <c r="O385" s="352"/>
      <c r="P385" s="38" t="s">
        <v>1543</v>
      </c>
      <c r="Q385" s="8" t="s">
        <v>890</v>
      </c>
      <c r="R385" s="19" t="s">
        <v>5250</v>
      </c>
      <c r="S385" s="19">
        <v>1</v>
      </c>
      <c r="T385" s="19">
        <v>3</v>
      </c>
      <c r="U385" s="19">
        <v>1</v>
      </c>
      <c r="V385" s="19">
        <v>17</v>
      </c>
      <c r="W385" s="18" t="s">
        <v>5024</v>
      </c>
    </row>
    <row r="386" spans="1:23" ht="31.5" customHeight="1" x14ac:dyDescent="0.25">
      <c r="A386" s="11" t="s">
        <v>5258</v>
      </c>
      <c r="B386" s="9" t="s">
        <v>5138</v>
      </c>
      <c r="C386" s="10">
        <v>43788</v>
      </c>
      <c r="D386" s="8" t="s">
        <v>5254</v>
      </c>
      <c r="E386" s="20" t="s">
        <v>12</v>
      </c>
      <c r="F386" s="8">
        <v>37</v>
      </c>
      <c r="G386" s="8" t="s">
        <v>36</v>
      </c>
      <c r="H386" s="19" t="s">
        <v>5255</v>
      </c>
      <c r="I386" s="8" t="s">
        <v>2988</v>
      </c>
      <c r="J386" s="8"/>
      <c r="K386" s="8">
        <v>62186920</v>
      </c>
      <c r="L386" s="350">
        <v>3</v>
      </c>
      <c r="M386" s="350"/>
      <c r="N386" s="353" t="s">
        <v>2720</v>
      </c>
      <c r="O386" s="354"/>
      <c r="P386" s="38" t="s">
        <v>5256</v>
      </c>
      <c r="Q386" s="8" t="s">
        <v>6171</v>
      </c>
      <c r="R386" s="19" t="s">
        <v>5257</v>
      </c>
      <c r="S386" s="19">
        <v>1</v>
      </c>
      <c r="T386" s="19">
        <v>8</v>
      </c>
      <c r="U386" s="19">
        <v>0</v>
      </c>
      <c r="V386" s="19" t="s">
        <v>6988</v>
      </c>
      <c r="W386" s="18" t="s">
        <v>2644</v>
      </c>
    </row>
    <row r="387" spans="1:23" ht="31.5" customHeight="1" x14ac:dyDescent="0.25">
      <c r="A387" s="11" t="s">
        <v>5262</v>
      </c>
      <c r="B387" s="9" t="s">
        <v>5139</v>
      </c>
      <c r="C387" s="10">
        <v>43788</v>
      </c>
      <c r="D387" s="8" t="s">
        <v>5263</v>
      </c>
      <c r="E387" s="20" t="s">
        <v>7152</v>
      </c>
      <c r="F387" s="8">
        <v>38</v>
      </c>
      <c r="G387" s="8" t="s">
        <v>36</v>
      </c>
      <c r="H387" s="19" t="s">
        <v>5259</v>
      </c>
      <c r="I387" s="8" t="s">
        <v>2988</v>
      </c>
      <c r="J387" s="8"/>
      <c r="K387" s="8">
        <v>96078908</v>
      </c>
      <c r="L387" s="350">
        <v>3</v>
      </c>
      <c r="M387" s="350"/>
      <c r="N387" s="353" t="s">
        <v>2720</v>
      </c>
      <c r="O387" s="354"/>
      <c r="P387" s="38" t="s">
        <v>5260</v>
      </c>
      <c r="Q387" s="8" t="s">
        <v>132</v>
      </c>
      <c r="R387" s="19" t="s">
        <v>5261</v>
      </c>
      <c r="S387" s="19">
        <v>1</v>
      </c>
      <c r="T387" s="19">
        <v>1</v>
      </c>
      <c r="U387" s="19">
        <v>1</v>
      </c>
      <c r="V387" s="19">
        <v>4</v>
      </c>
      <c r="W387" s="18" t="s">
        <v>2644</v>
      </c>
    </row>
    <row r="388" spans="1:23" ht="31.5" customHeight="1" x14ac:dyDescent="0.25">
      <c r="A388" s="11" t="s">
        <v>5265</v>
      </c>
      <c r="B388" s="9" t="s">
        <v>5140</v>
      </c>
      <c r="C388" s="10">
        <v>43788</v>
      </c>
      <c r="D388" s="8" t="s">
        <v>6245</v>
      </c>
      <c r="E388" s="20" t="s">
        <v>7150</v>
      </c>
      <c r="F388" s="8">
        <v>40</v>
      </c>
      <c r="G388" s="8" t="s">
        <v>36</v>
      </c>
      <c r="H388" s="84" t="s">
        <v>6771</v>
      </c>
      <c r="I388" s="8" t="s">
        <v>2987</v>
      </c>
      <c r="J388" s="8"/>
      <c r="K388" s="8">
        <v>54210618</v>
      </c>
      <c r="L388" s="350">
        <v>4</v>
      </c>
      <c r="M388" s="350"/>
      <c r="N388" s="353" t="s">
        <v>2720</v>
      </c>
      <c r="O388" s="354"/>
      <c r="P388" s="38" t="s">
        <v>1165</v>
      </c>
      <c r="Q388" s="8" t="s">
        <v>890</v>
      </c>
      <c r="R388" s="19" t="s">
        <v>5264</v>
      </c>
      <c r="S388" s="19">
        <v>2</v>
      </c>
      <c r="T388" s="19" t="s">
        <v>7113</v>
      </c>
      <c r="U388" s="19">
        <v>1</v>
      </c>
      <c r="V388" s="19">
        <v>15</v>
      </c>
      <c r="W388" s="18" t="s">
        <v>2644</v>
      </c>
    </row>
    <row r="389" spans="1:23" ht="31.5" customHeight="1" x14ac:dyDescent="0.25">
      <c r="A389" s="11" t="s">
        <v>5275</v>
      </c>
      <c r="B389" s="9" t="s">
        <v>5219</v>
      </c>
      <c r="C389" s="10">
        <v>43796</v>
      </c>
      <c r="D389" s="8" t="s">
        <v>5334</v>
      </c>
      <c r="E389" s="20" t="s">
        <v>12</v>
      </c>
      <c r="F389" s="8">
        <v>42</v>
      </c>
      <c r="G389" s="8" t="s">
        <v>6246</v>
      </c>
      <c r="H389" s="84" t="s">
        <v>6772</v>
      </c>
      <c r="I389" s="8" t="s">
        <v>2988</v>
      </c>
      <c r="J389" s="8"/>
      <c r="K389" s="8">
        <v>65737729</v>
      </c>
      <c r="L389" s="350">
        <v>4</v>
      </c>
      <c r="M389" s="350"/>
      <c r="N389" s="353" t="s">
        <v>2720</v>
      </c>
      <c r="O389" s="354"/>
      <c r="P389" s="38" t="s">
        <v>5273</v>
      </c>
      <c r="Q389" s="8" t="s">
        <v>6171</v>
      </c>
      <c r="R389" s="19" t="s">
        <v>5274</v>
      </c>
      <c r="S389" s="19">
        <v>0</v>
      </c>
      <c r="T389" s="19" t="s">
        <v>6988</v>
      </c>
      <c r="U389" s="19">
        <v>2</v>
      </c>
      <c r="V389" s="19" t="s">
        <v>7114</v>
      </c>
      <c r="W389" s="18" t="s">
        <v>5024</v>
      </c>
    </row>
    <row r="390" spans="1:23" ht="31.5" customHeight="1" x14ac:dyDescent="0.25">
      <c r="A390" s="11" t="s">
        <v>5283</v>
      </c>
      <c r="B390" s="9" t="s">
        <v>5221</v>
      </c>
      <c r="C390" s="10">
        <v>43796</v>
      </c>
      <c r="D390" s="8" t="s">
        <v>5280</v>
      </c>
      <c r="E390" s="20" t="s">
        <v>12</v>
      </c>
      <c r="F390" s="8">
        <v>32</v>
      </c>
      <c r="G390" s="8" t="s">
        <v>5276</v>
      </c>
      <c r="H390" s="84" t="s">
        <v>6773</v>
      </c>
      <c r="I390" s="8" t="s">
        <v>2988</v>
      </c>
      <c r="J390" s="8"/>
      <c r="K390" s="8">
        <v>57422768</v>
      </c>
      <c r="L390" s="350">
        <v>5</v>
      </c>
      <c r="M390" s="350"/>
      <c r="N390" s="353" t="s">
        <v>2720</v>
      </c>
      <c r="O390" s="354"/>
      <c r="P390" s="38" t="s">
        <v>5281</v>
      </c>
      <c r="Q390" s="8" t="s">
        <v>890</v>
      </c>
      <c r="R390" s="19" t="s">
        <v>5282</v>
      </c>
      <c r="S390" s="19">
        <v>3</v>
      </c>
      <c r="T390" s="19" t="s">
        <v>7115</v>
      </c>
      <c r="U390" s="19">
        <v>0</v>
      </c>
      <c r="V390" s="19" t="s">
        <v>6988</v>
      </c>
      <c r="W390" s="18" t="s">
        <v>5024</v>
      </c>
    </row>
    <row r="391" spans="1:23" ht="31.5" customHeight="1" x14ac:dyDescent="0.25">
      <c r="A391" s="11" t="s">
        <v>5292</v>
      </c>
      <c r="B391" s="9" t="s">
        <v>5291</v>
      </c>
      <c r="C391" s="10">
        <v>43837</v>
      </c>
      <c r="D391" s="8" t="s">
        <v>5293</v>
      </c>
      <c r="E391" s="20" t="s">
        <v>12</v>
      </c>
      <c r="F391" s="8">
        <v>25</v>
      </c>
      <c r="G391" s="8" t="s">
        <v>5288</v>
      </c>
      <c r="H391" s="19" t="s">
        <v>5774</v>
      </c>
      <c r="I391" s="8" t="s">
        <v>2988</v>
      </c>
      <c r="J391" s="8"/>
      <c r="K391" s="8">
        <v>56916023</v>
      </c>
      <c r="L391" s="350">
        <v>4</v>
      </c>
      <c r="M391" s="350"/>
      <c r="N391" s="353" t="s">
        <v>2720</v>
      </c>
      <c r="O391" s="354"/>
      <c r="P391" s="38" t="s">
        <v>3302</v>
      </c>
      <c r="Q391" s="8" t="s">
        <v>6171</v>
      </c>
      <c r="R391" s="19" t="s">
        <v>5289</v>
      </c>
      <c r="S391" s="19">
        <v>1</v>
      </c>
      <c r="T391" s="19">
        <v>5</v>
      </c>
      <c r="U391" s="19">
        <v>0</v>
      </c>
      <c r="V391" s="19" t="s">
        <v>6988</v>
      </c>
      <c r="W391" s="18" t="s">
        <v>5290</v>
      </c>
    </row>
    <row r="392" spans="1:23" ht="31.5" customHeight="1" x14ac:dyDescent="0.25">
      <c r="A392" s="11" t="s">
        <v>5299</v>
      </c>
      <c r="B392" s="9" t="s">
        <v>5222</v>
      </c>
      <c r="C392" s="10">
        <v>43839</v>
      </c>
      <c r="D392" s="8" t="s">
        <v>5294</v>
      </c>
      <c r="E392" s="20" t="s">
        <v>12</v>
      </c>
      <c r="F392" s="8">
        <v>37</v>
      </c>
      <c r="G392" s="8" t="s">
        <v>36</v>
      </c>
      <c r="H392" s="19" t="s">
        <v>5298</v>
      </c>
      <c r="I392" s="8" t="s">
        <v>2988</v>
      </c>
      <c r="J392" s="8"/>
      <c r="K392" s="8">
        <v>65829115</v>
      </c>
      <c r="L392" s="350">
        <v>3</v>
      </c>
      <c r="M392" s="350"/>
      <c r="N392" s="353" t="s">
        <v>2720</v>
      </c>
      <c r="O392" s="354"/>
      <c r="P392" s="38" t="s">
        <v>5295</v>
      </c>
      <c r="Q392" s="8" t="s">
        <v>890</v>
      </c>
      <c r="R392" s="19" t="s">
        <v>5296</v>
      </c>
      <c r="S392" s="19">
        <v>1</v>
      </c>
      <c r="T392" s="19">
        <v>6</v>
      </c>
      <c r="U392" s="19">
        <v>1</v>
      </c>
      <c r="V392" s="19">
        <v>2</v>
      </c>
      <c r="W392" s="18" t="s">
        <v>5297</v>
      </c>
    </row>
    <row r="393" spans="1:23" ht="31.5" customHeight="1" x14ac:dyDescent="0.25">
      <c r="A393" s="11" t="s">
        <v>5305</v>
      </c>
      <c r="B393" s="9" t="s">
        <v>5223</v>
      </c>
      <c r="C393" s="10">
        <v>43839</v>
      </c>
      <c r="D393" s="8" t="s">
        <v>5300</v>
      </c>
      <c r="E393" s="20" t="s">
        <v>12</v>
      </c>
      <c r="F393" s="8">
        <v>30</v>
      </c>
      <c r="G393" s="8" t="s">
        <v>5301</v>
      </c>
      <c r="H393" s="19" t="s">
        <v>5302</v>
      </c>
      <c r="I393" s="8" t="s">
        <v>2988</v>
      </c>
      <c r="J393" s="8"/>
      <c r="K393" s="8">
        <v>51398268</v>
      </c>
      <c r="L393" s="350">
        <v>4</v>
      </c>
      <c r="M393" s="350"/>
      <c r="N393" s="351" t="s">
        <v>947</v>
      </c>
      <c r="O393" s="352"/>
      <c r="P393" s="38" t="s">
        <v>5303</v>
      </c>
      <c r="Q393" s="8" t="s">
        <v>6176</v>
      </c>
      <c r="R393" s="19" t="s">
        <v>5304</v>
      </c>
      <c r="S393" s="19">
        <v>0</v>
      </c>
      <c r="T393" s="19" t="s">
        <v>6988</v>
      </c>
      <c r="U393" s="19">
        <v>2</v>
      </c>
      <c r="V393" s="19" t="s">
        <v>7116</v>
      </c>
      <c r="W393" s="18" t="s">
        <v>5297</v>
      </c>
    </row>
    <row r="394" spans="1:23" ht="31.5" customHeight="1" x14ac:dyDescent="0.25">
      <c r="A394" s="11" t="s">
        <v>5309</v>
      </c>
      <c r="B394" s="9" t="s">
        <v>5224</v>
      </c>
      <c r="C394" s="10">
        <v>43839</v>
      </c>
      <c r="D394" s="8" t="s">
        <v>5306</v>
      </c>
      <c r="E394" s="20" t="s">
        <v>12</v>
      </c>
      <c r="F394" s="8">
        <v>25</v>
      </c>
      <c r="G394" s="8" t="s">
        <v>5301</v>
      </c>
      <c r="H394" s="19" t="s">
        <v>5700</v>
      </c>
      <c r="I394" s="8" t="s">
        <v>5698</v>
      </c>
      <c r="J394" s="8"/>
      <c r="K394" s="8">
        <v>54222657</v>
      </c>
      <c r="L394" s="350">
        <v>3</v>
      </c>
      <c r="M394" s="350"/>
      <c r="N394" s="351" t="s">
        <v>947</v>
      </c>
      <c r="O394" s="352"/>
      <c r="P394" s="38" t="s">
        <v>5307</v>
      </c>
      <c r="Q394" s="8" t="s">
        <v>6195</v>
      </c>
      <c r="R394" s="19" t="s">
        <v>5308</v>
      </c>
      <c r="S394" s="19">
        <v>1</v>
      </c>
      <c r="T394" s="19">
        <v>1</v>
      </c>
      <c r="U394" s="19">
        <v>0</v>
      </c>
      <c r="V394" s="19" t="s">
        <v>6988</v>
      </c>
      <c r="W394" s="18" t="s">
        <v>5297</v>
      </c>
    </row>
    <row r="395" spans="1:23" ht="31.5" customHeight="1" x14ac:dyDescent="0.25">
      <c r="A395" s="11" t="s">
        <v>5333</v>
      </c>
      <c r="B395" s="9" t="s">
        <v>5225</v>
      </c>
      <c r="C395" s="10">
        <v>43846</v>
      </c>
      <c r="D395" s="8" t="s">
        <v>5318</v>
      </c>
      <c r="E395" s="20" t="s">
        <v>12</v>
      </c>
      <c r="F395" s="8">
        <v>45</v>
      </c>
      <c r="G395" s="8" t="s">
        <v>36</v>
      </c>
      <c r="H395" s="19" t="s">
        <v>5319</v>
      </c>
      <c r="I395" s="9" t="s">
        <v>2987</v>
      </c>
      <c r="J395" s="9"/>
      <c r="K395" s="8">
        <v>66251158</v>
      </c>
      <c r="L395" s="361">
        <v>3</v>
      </c>
      <c r="M395" s="362"/>
      <c r="N395" s="351" t="s">
        <v>947</v>
      </c>
      <c r="O395" s="352"/>
      <c r="P395" s="38" t="s">
        <v>5320</v>
      </c>
      <c r="Q395" s="8" t="s">
        <v>890</v>
      </c>
      <c r="R395" s="19" t="s">
        <v>5321</v>
      </c>
      <c r="S395" s="19">
        <v>1</v>
      </c>
      <c r="T395" s="19">
        <v>7</v>
      </c>
      <c r="U395" s="19">
        <v>0</v>
      </c>
      <c r="V395" s="19" t="s">
        <v>6988</v>
      </c>
      <c r="W395" s="18" t="s">
        <v>1254</v>
      </c>
    </row>
    <row r="396" spans="1:23" ht="31.5" customHeight="1" x14ac:dyDescent="0.25">
      <c r="A396" s="11" t="s">
        <v>5326</v>
      </c>
      <c r="B396" s="9" t="s">
        <v>5267</v>
      </c>
      <c r="C396" s="10">
        <v>43846</v>
      </c>
      <c r="D396" s="8" t="s">
        <v>5327</v>
      </c>
      <c r="E396" s="20" t="s">
        <v>12</v>
      </c>
      <c r="F396" s="8">
        <v>40</v>
      </c>
      <c r="G396" s="8" t="s">
        <v>5322</v>
      </c>
      <c r="H396" s="19" t="s">
        <v>5323</v>
      </c>
      <c r="I396" s="9" t="s">
        <v>2987</v>
      </c>
      <c r="J396" s="9"/>
      <c r="K396" s="8">
        <v>55007313</v>
      </c>
      <c r="L396" s="361">
        <v>3</v>
      </c>
      <c r="M396" s="362"/>
      <c r="N396" s="351" t="s">
        <v>947</v>
      </c>
      <c r="O396" s="352"/>
      <c r="P396" s="38" t="s">
        <v>5324</v>
      </c>
      <c r="Q396" s="8" t="s">
        <v>132</v>
      </c>
      <c r="R396" s="19" t="s">
        <v>5325</v>
      </c>
      <c r="S396" s="19">
        <v>1</v>
      </c>
      <c r="T396" s="19">
        <v>6</v>
      </c>
      <c r="U396" s="19">
        <v>0</v>
      </c>
      <c r="V396" s="19" t="s">
        <v>6988</v>
      </c>
      <c r="W396" s="18" t="s">
        <v>1254</v>
      </c>
    </row>
    <row r="397" spans="1:23" ht="31.5" customHeight="1" x14ac:dyDescent="0.25">
      <c r="A397" s="11" t="s">
        <v>5329</v>
      </c>
      <c r="B397" s="9" t="s">
        <v>5268</v>
      </c>
      <c r="C397" s="10">
        <v>43846</v>
      </c>
      <c r="D397" s="8" t="s">
        <v>5330</v>
      </c>
      <c r="E397" s="20" t="s">
        <v>7150</v>
      </c>
      <c r="F397" s="8">
        <v>32</v>
      </c>
      <c r="G397" s="8" t="s">
        <v>36</v>
      </c>
      <c r="H397" s="45" t="s">
        <v>6774</v>
      </c>
      <c r="I397" s="9" t="s">
        <v>2987</v>
      </c>
      <c r="J397" s="8"/>
      <c r="K397" s="8">
        <v>54063369</v>
      </c>
      <c r="L397" s="350">
        <v>3</v>
      </c>
      <c r="M397" s="350"/>
      <c r="N397" s="353" t="s">
        <v>2720</v>
      </c>
      <c r="O397" s="354"/>
      <c r="P397" s="38" t="s">
        <v>1525</v>
      </c>
      <c r="Q397" s="8" t="s">
        <v>890</v>
      </c>
      <c r="R397" s="19" t="s">
        <v>5328</v>
      </c>
      <c r="S397" s="19">
        <v>0</v>
      </c>
      <c r="T397" s="19" t="s">
        <v>6988</v>
      </c>
      <c r="U397" s="19">
        <v>2</v>
      </c>
      <c r="V397" s="19" t="s">
        <v>7025</v>
      </c>
      <c r="W397" s="18" t="s">
        <v>1254</v>
      </c>
    </row>
    <row r="398" spans="1:23" ht="31.5" customHeight="1" x14ac:dyDescent="0.25">
      <c r="A398" s="11" t="s">
        <v>5380</v>
      </c>
      <c r="B398" s="9" t="s">
        <v>5269</v>
      </c>
      <c r="C398" s="10">
        <v>43956</v>
      </c>
      <c r="D398" s="8" t="s">
        <v>5377</v>
      </c>
      <c r="E398" s="20" t="s">
        <v>7151</v>
      </c>
      <c r="F398" s="8">
        <v>42</v>
      </c>
      <c r="G398" s="8" t="s">
        <v>5378</v>
      </c>
      <c r="H398" s="19" t="s">
        <v>5379</v>
      </c>
      <c r="I398" s="9" t="s">
        <v>2987</v>
      </c>
      <c r="J398" s="37"/>
      <c r="K398" s="100">
        <v>68212079</v>
      </c>
      <c r="L398" s="361">
        <v>5</v>
      </c>
      <c r="M398" s="362"/>
      <c r="N398" s="351" t="s">
        <v>947</v>
      </c>
      <c r="O398" s="352"/>
      <c r="P398" s="38" t="s">
        <v>1525</v>
      </c>
      <c r="Q398" s="8" t="s">
        <v>890</v>
      </c>
      <c r="R398" s="19"/>
      <c r="S398" s="19" t="s">
        <v>6989</v>
      </c>
      <c r="T398" s="19" t="s">
        <v>6989</v>
      </c>
      <c r="U398" s="19" t="s">
        <v>6989</v>
      </c>
      <c r="V398" s="19" t="s">
        <v>6989</v>
      </c>
      <c r="W398" s="18" t="s">
        <v>1390</v>
      </c>
    </row>
    <row r="399" spans="1:23" ht="31.5" customHeight="1" x14ac:dyDescent="0.25">
      <c r="A399" s="11" t="s">
        <v>5413</v>
      </c>
      <c r="B399" s="9" t="s">
        <v>5426</v>
      </c>
      <c r="C399" s="10">
        <v>44022</v>
      </c>
      <c r="D399" s="8" t="s">
        <v>5427</v>
      </c>
      <c r="E399" s="20" t="s">
        <v>7150</v>
      </c>
      <c r="F399" s="8">
        <v>44</v>
      </c>
      <c r="G399" s="8" t="s">
        <v>36</v>
      </c>
      <c r="H399" s="19" t="s">
        <v>5775</v>
      </c>
      <c r="I399" s="9" t="s">
        <v>2987</v>
      </c>
      <c r="J399" s="9"/>
      <c r="K399" s="8">
        <v>63553395</v>
      </c>
      <c r="L399" s="361">
        <v>2</v>
      </c>
      <c r="M399" s="362"/>
      <c r="N399" s="353" t="s">
        <v>2720</v>
      </c>
      <c r="O399" s="354"/>
      <c r="P399" s="38" t="s">
        <v>1525</v>
      </c>
      <c r="Q399" s="8" t="s">
        <v>890</v>
      </c>
      <c r="R399" s="19" t="s">
        <v>5412</v>
      </c>
      <c r="S399" s="19">
        <v>1</v>
      </c>
      <c r="T399" s="19">
        <v>17</v>
      </c>
      <c r="U399" s="19">
        <v>0</v>
      </c>
      <c r="V399" s="19" t="s">
        <v>6988</v>
      </c>
      <c r="W399" s="18" t="s">
        <v>5411</v>
      </c>
    </row>
    <row r="400" spans="1:23" ht="31.5" customHeight="1" x14ac:dyDescent="0.25">
      <c r="A400" s="11" t="s">
        <v>5435</v>
      </c>
      <c r="B400" s="9" t="s">
        <v>5270</v>
      </c>
      <c r="C400" s="10">
        <v>44026</v>
      </c>
      <c r="D400" s="8" t="s">
        <v>5417</v>
      </c>
      <c r="E400" s="20" t="s">
        <v>12</v>
      </c>
      <c r="F400" s="8">
        <v>43</v>
      </c>
      <c r="G400" s="8" t="s">
        <v>142</v>
      </c>
      <c r="H400" s="19" t="s">
        <v>5418</v>
      </c>
      <c r="I400" s="8" t="s">
        <v>2988</v>
      </c>
      <c r="J400" s="8"/>
      <c r="K400" s="8">
        <v>52819121</v>
      </c>
      <c r="L400" s="350">
        <v>3</v>
      </c>
      <c r="M400" s="350"/>
      <c r="N400" s="355" t="s">
        <v>916</v>
      </c>
      <c r="O400" s="356"/>
      <c r="P400" s="38" t="s">
        <v>1525</v>
      </c>
      <c r="Q400" s="8" t="s">
        <v>132</v>
      </c>
      <c r="R400" s="19" t="s">
        <v>5419</v>
      </c>
      <c r="S400" s="19">
        <v>1</v>
      </c>
      <c r="T400" s="19">
        <v>5</v>
      </c>
      <c r="U400" s="19">
        <v>0</v>
      </c>
      <c r="V400" s="19" t="s">
        <v>6988</v>
      </c>
      <c r="W400" s="18" t="s">
        <v>1253</v>
      </c>
    </row>
    <row r="401" spans="1:23" ht="31.5" customHeight="1" x14ac:dyDescent="0.25">
      <c r="A401" s="11" t="s">
        <v>5425</v>
      </c>
      <c r="B401" s="9" t="s">
        <v>5271</v>
      </c>
      <c r="C401" s="10">
        <v>44026</v>
      </c>
      <c r="D401" s="8" t="s">
        <v>5477</v>
      </c>
      <c r="E401" s="20" t="s">
        <v>12</v>
      </c>
      <c r="F401" s="8">
        <v>48</v>
      </c>
      <c r="G401" s="8" t="s">
        <v>36</v>
      </c>
      <c r="H401" s="19" t="s">
        <v>5424</v>
      </c>
      <c r="I401" s="8" t="s">
        <v>2988</v>
      </c>
      <c r="J401" s="8"/>
      <c r="K401" s="8">
        <v>93043956</v>
      </c>
      <c r="L401" s="350">
        <v>4</v>
      </c>
      <c r="M401" s="350"/>
      <c r="N401" s="353" t="s">
        <v>2720</v>
      </c>
      <c r="O401" s="354"/>
      <c r="P401" s="38" t="s">
        <v>1525</v>
      </c>
      <c r="Q401" s="8" t="s">
        <v>132</v>
      </c>
      <c r="R401" s="19" t="s">
        <v>5420</v>
      </c>
      <c r="S401" s="19">
        <v>1</v>
      </c>
      <c r="T401" s="19">
        <v>24</v>
      </c>
      <c r="U401" s="19">
        <v>1</v>
      </c>
      <c r="V401" s="19">
        <v>19</v>
      </c>
      <c r="W401" s="18" t="s">
        <v>1253</v>
      </c>
    </row>
    <row r="402" spans="1:23" ht="31.5" customHeight="1" x14ac:dyDescent="0.25">
      <c r="A402" s="11" t="s">
        <v>5434</v>
      </c>
      <c r="B402" s="9" t="s">
        <v>5272</v>
      </c>
      <c r="C402" s="10">
        <v>44026</v>
      </c>
      <c r="D402" s="8" t="s">
        <v>5421</v>
      </c>
      <c r="E402" s="20" t="s">
        <v>12</v>
      </c>
      <c r="F402" s="8">
        <v>33</v>
      </c>
      <c r="G402" s="8" t="s">
        <v>5423</v>
      </c>
      <c r="H402" s="84" t="s">
        <v>6775</v>
      </c>
      <c r="I402" s="8" t="s">
        <v>2988</v>
      </c>
      <c r="J402" s="8"/>
      <c r="K402" s="8">
        <v>61556323</v>
      </c>
      <c r="L402" s="350">
        <v>4</v>
      </c>
      <c r="M402" s="350"/>
      <c r="N402" s="351" t="s">
        <v>947</v>
      </c>
      <c r="O402" s="352"/>
      <c r="P402" s="38" t="s">
        <v>1525</v>
      </c>
      <c r="Q402" s="8" t="s">
        <v>890</v>
      </c>
      <c r="R402" s="19" t="s">
        <v>5422</v>
      </c>
      <c r="S402" s="19">
        <v>2</v>
      </c>
      <c r="T402" s="19" t="s">
        <v>7117</v>
      </c>
      <c r="U402" s="19">
        <v>0</v>
      </c>
      <c r="V402" s="19" t="s">
        <v>6988</v>
      </c>
      <c r="W402" s="18" t="s">
        <v>1253</v>
      </c>
    </row>
    <row r="403" spans="1:23" ht="31.5" customHeight="1" x14ac:dyDescent="0.25">
      <c r="A403" s="11" t="s">
        <v>5444</v>
      </c>
      <c r="B403" s="9" t="s">
        <v>5310</v>
      </c>
      <c r="C403" s="10">
        <v>44028</v>
      </c>
      <c r="D403" s="8" t="s">
        <v>5462</v>
      </c>
      <c r="E403" s="20" t="s">
        <v>12</v>
      </c>
      <c r="F403" s="8">
        <v>35</v>
      </c>
      <c r="G403" s="8" t="s">
        <v>36</v>
      </c>
      <c r="H403" s="19" t="s">
        <v>5441</v>
      </c>
      <c r="I403" s="8" t="s">
        <v>2988</v>
      </c>
      <c r="J403" s="8"/>
      <c r="K403" s="8">
        <v>55626696</v>
      </c>
      <c r="L403" s="350">
        <v>3</v>
      </c>
      <c r="M403" s="350">
        <v>3</v>
      </c>
      <c r="N403" s="351" t="s">
        <v>947</v>
      </c>
      <c r="O403" s="352"/>
      <c r="P403" s="38" t="s">
        <v>5442</v>
      </c>
      <c r="Q403" s="8" t="s">
        <v>890</v>
      </c>
      <c r="R403" s="19" t="s">
        <v>5443</v>
      </c>
      <c r="S403" s="19">
        <v>0</v>
      </c>
      <c r="T403" s="19" t="s">
        <v>6988</v>
      </c>
      <c r="U403" s="19">
        <v>1</v>
      </c>
      <c r="V403" s="19">
        <v>1</v>
      </c>
      <c r="W403" s="18" t="s">
        <v>1253</v>
      </c>
    </row>
    <row r="404" spans="1:23" ht="31.5" customHeight="1" x14ac:dyDescent="0.25">
      <c r="A404" s="11" t="s">
        <v>5494</v>
      </c>
      <c r="B404" s="9" t="s">
        <v>5311</v>
      </c>
      <c r="C404" s="10">
        <v>44028</v>
      </c>
      <c r="D404" s="8" t="s">
        <v>5463</v>
      </c>
      <c r="E404" s="20" t="s">
        <v>12</v>
      </c>
      <c r="F404" s="8">
        <v>33</v>
      </c>
      <c r="G404" s="8" t="s">
        <v>36</v>
      </c>
      <c r="H404" s="19" t="s">
        <v>5445</v>
      </c>
      <c r="I404" s="8" t="s">
        <v>2988</v>
      </c>
      <c r="J404" s="8"/>
      <c r="K404" s="8">
        <v>55782248</v>
      </c>
      <c r="L404" s="350">
        <v>3</v>
      </c>
      <c r="M404" s="350"/>
      <c r="N404" s="351" t="s">
        <v>947</v>
      </c>
      <c r="O404" s="352"/>
      <c r="P404" s="38" t="s">
        <v>5446</v>
      </c>
      <c r="Q404" s="8" t="s">
        <v>132</v>
      </c>
      <c r="R404" s="19" t="s">
        <v>5447</v>
      </c>
      <c r="S404" s="19">
        <v>1</v>
      </c>
      <c r="T404" s="19">
        <v>3</v>
      </c>
      <c r="U404" s="19">
        <v>0</v>
      </c>
      <c r="V404" s="19" t="s">
        <v>6988</v>
      </c>
      <c r="W404" s="18" t="s">
        <v>1253</v>
      </c>
    </row>
    <row r="405" spans="1:23" ht="31.5" customHeight="1" x14ac:dyDescent="0.25">
      <c r="A405" s="11" t="s">
        <v>5496</v>
      </c>
      <c r="B405" s="9" t="s">
        <v>5313</v>
      </c>
      <c r="C405" s="10">
        <v>44029</v>
      </c>
      <c r="D405" s="8" t="s">
        <v>5465</v>
      </c>
      <c r="E405" s="20" t="s">
        <v>12</v>
      </c>
      <c r="F405" s="8">
        <v>30</v>
      </c>
      <c r="G405" s="8" t="s">
        <v>36</v>
      </c>
      <c r="H405" s="19" t="s">
        <v>5450</v>
      </c>
      <c r="I405" s="8" t="s">
        <v>2988</v>
      </c>
      <c r="J405" s="8"/>
      <c r="K405" s="8">
        <v>56062432</v>
      </c>
      <c r="L405" s="350">
        <v>4</v>
      </c>
      <c r="M405" s="350"/>
      <c r="N405" s="353" t="s">
        <v>2720</v>
      </c>
      <c r="O405" s="354"/>
      <c r="P405" s="38" t="s">
        <v>5451</v>
      </c>
      <c r="Q405" s="8" t="s">
        <v>132</v>
      </c>
      <c r="R405" s="19" t="s">
        <v>5452</v>
      </c>
      <c r="S405" s="19">
        <v>2</v>
      </c>
      <c r="T405" s="19" t="s">
        <v>7014</v>
      </c>
      <c r="U405" s="19">
        <v>0</v>
      </c>
      <c r="V405" s="19" t="s">
        <v>6988</v>
      </c>
      <c r="W405" s="18" t="s">
        <v>1253</v>
      </c>
    </row>
    <row r="406" spans="1:23" ht="31.5" customHeight="1" x14ac:dyDescent="0.25">
      <c r="A406" s="11" t="s">
        <v>5497</v>
      </c>
      <c r="B406" s="9" t="s">
        <v>5314</v>
      </c>
      <c r="C406" s="10">
        <v>44029</v>
      </c>
      <c r="D406" s="8" t="s">
        <v>5466</v>
      </c>
      <c r="E406" s="20" t="s">
        <v>7150</v>
      </c>
      <c r="F406" s="8">
        <v>35</v>
      </c>
      <c r="G406" s="8" t="s">
        <v>36</v>
      </c>
      <c r="H406" s="19" t="s">
        <v>5453</v>
      </c>
      <c r="I406" s="8" t="s">
        <v>2988</v>
      </c>
      <c r="J406" s="8"/>
      <c r="K406" s="8">
        <v>91210029</v>
      </c>
      <c r="L406" s="350">
        <v>2</v>
      </c>
      <c r="M406" s="350"/>
      <c r="N406" s="353" t="s">
        <v>2720</v>
      </c>
      <c r="O406" s="354"/>
      <c r="P406" s="38" t="s">
        <v>5451</v>
      </c>
      <c r="Q406" s="8" t="s">
        <v>890</v>
      </c>
      <c r="R406" s="19" t="s">
        <v>5454</v>
      </c>
      <c r="S406" s="19">
        <v>1</v>
      </c>
      <c r="T406" s="19">
        <v>4</v>
      </c>
      <c r="U406" s="19">
        <v>0</v>
      </c>
      <c r="V406" s="19" t="s">
        <v>6988</v>
      </c>
      <c r="W406" s="18" t="s">
        <v>1253</v>
      </c>
    </row>
    <row r="407" spans="1:23" ht="31.5" customHeight="1" x14ac:dyDescent="0.25">
      <c r="A407" s="11" t="s">
        <v>5498</v>
      </c>
      <c r="B407" s="9" t="s">
        <v>5315</v>
      </c>
      <c r="C407" s="10">
        <v>44029</v>
      </c>
      <c r="D407" s="8" t="s">
        <v>5455</v>
      </c>
      <c r="E407" s="20" t="s">
        <v>12</v>
      </c>
      <c r="F407" s="8">
        <v>29</v>
      </c>
      <c r="G407" s="8" t="s">
        <v>36</v>
      </c>
      <c r="H407" s="84" t="s">
        <v>6776</v>
      </c>
      <c r="I407" s="8" t="s">
        <v>2988</v>
      </c>
      <c r="J407" s="8"/>
      <c r="K407" s="8">
        <v>66990610</v>
      </c>
      <c r="L407" s="350">
        <v>3</v>
      </c>
      <c r="M407" s="350"/>
      <c r="N407" s="351" t="s">
        <v>947</v>
      </c>
      <c r="O407" s="352"/>
      <c r="P407" s="38" t="s">
        <v>1525</v>
      </c>
      <c r="Q407" s="8" t="s">
        <v>132</v>
      </c>
      <c r="R407" s="19" t="s">
        <v>6574</v>
      </c>
      <c r="S407" s="19">
        <v>2</v>
      </c>
      <c r="T407" s="19" t="s">
        <v>7100</v>
      </c>
      <c r="U407" s="19">
        <v>0</v>
      </c>
      <c r="V407" s="19" t="s">
        <v>6988</v>
      </c>
      <c r="W407" s="18" t="s">
        <v>1253</v>
      </c>
    </row>
    <row r="408" spans="1:23" ht="31.5" customHeight="1" x14ac:dyDescent="0.25">
      <c r="A408" s="11" t="s">
        <v>5499</v>
      </c>
      <c r="B408" s="9" t="s">
        <v>5316</v>
      </c>
      <c r="C408" s="10">
        <v>44029</v>
      </c>
      <c r="D408" s="8" t="s">
        <v>5456</v>
      </c>
      <c r="E408" s="20" t="s">
        <v>12</v>
      </c>
      <c r="F408" s="8">
        <v>43</v>
      </c>
      <c r="G408" s="8" t="s">
        <v>36</v>
      </c>
      <c r="H408" s="129" t="s">
        <v>6777</v>
      </c>
      <c r="I408" s="8" t="s">
        <v>6756</v>
      </c>
      <c r="J408" s="8"/>
      <c r="K408" s="8">
        <v>59608299</v>
      </c>
      <c r="L408" s="350">
        <v>4</v>
      </c>
      <c r="M408" s="350"/>
      <c r="N408" s="351" t="s">
        <v>947</v>
      </c>
      <c r="O408" s="352"/>
      <c r="P408" s="38" t="s">
        <v>1525</v>
      </c>
      <c r="Q408" s="8" t="s">
        <v>6090</v>
      </c>
      <c r="R408" s="19" t="s">
        <v>5457</v>
      </c>
      <c r="S408" s="19">
        <v>2</v>
      </c>
      <c r="T408" s="19" t="s">
        <v>7118</v>
      </c>
      <c r="U408" s="19">
        <v>0</v>
      </c>
      <c r="V408" s="19" t="s">
        <v>6988</v>
      </c>
      <c r="W408" s="18" t="s">
        <v>1253</v>
      </c>
    </row>
    <row r="409" spans="1:23" ht="31.5" customHeight="1" x14ac:dyDescent="0.25">
      <c r="A409" s="11" t="s">
        <v>5500</v>
      </c>
      <c r="B409" s="9" t="s">
        <v>5490</v>
      </c>
      <c r="C409" s="10">
        <v>44032</v>
      </c>
      <c r="D409" s="8" t="s">
        <v>5489</v>
      </c>
      <c r="E409" s="20" t="s">
        <v>7150</v>
      </c>
      <c r="F409" s="8">
        <v>41</v>
      </c>
      <c r="G409" s="8" t="s">
        <v>36</v>
      </c>
      <c r="H409" s="19" t="s">
        <v>6230</v>
      </c>
      <c r="I409" s="9" t="s">
        <v>2987</v>
      </c>
      <c r="J409" s="9"/>
      <c r="K409" s="8">
        <v>63392893</v>
      </c>
      <c r="L409" s="361">
        <v>4</v>
      </c>
      <c r="M409" s="362"/>
      <c r="N409" s="355" t="s">
        <v>6464</v>
      </c>
      <c r="O409" s="356"/>
      <c r="P409" s="38" t="s">
        <v>5458</v>
      </c>
      <c r="Q409" s="8" t="s">
        <v>890</v>
      </c>
      <c r="R409" s="19" t="s">
        <v>5459</v>
      </c>
      <c r="S409" s="19">
        <v>0</v>
      </c>
      <c r="T409" s="19" t="s">
        <v>6988</v>
      </c>
      <c r="U409" s="19">
        <v>3</v>
      </c>
      <c r="V409" s="19" t="s">
        <v>7119</v>
      </c>
      <c r="W409" s="18" t="s">
        <v>1390</v>
      </c>
    </row>
    <row r="410" spans="1:23" ht="31.5" customHeight="1" x14ac:dyDescent="0.25">
      <c r="A410" s="11" t="s">
        <v>5501</v>
      </c>
      <c r="B410" s="9" t="s">
        <v>5317</v>
      </c>
      <c r="C410" s="10">
        <v>44033</v>
      </c>
      <c r="D410" s="8" t="s">
        <v>5491</v>
      </c>
      <c r="E410" s="20" t="s">
        <v>12</v>
      </c>
      <c r="F410" s="8">
        <v>36</v>
      </c>
      <c r="G410" s="8" t="s">
        <v>36</v>
      </c>
      <c r="H410" s="45" t="s">
        <v>5913</v>
      </c>
      <c r="I410" s="8" t="s">
        <v>5914</v>
      </c>
      <c r="J410" s="83" t="s">
        <v>6563</v>
      </c>
      <c r="K410" s="8">
        <v>61635368</v>
      </c>
      <c r="L410" s="350">
        <v>5</v>
      </c>
      <c r="M410" s="350"/>
      <c r="N410" s="353" t="s">
        <v>2720</v>
      </c>
      <c r="O410" s="354"/>
      <c r="P410" s="38" t="s">
        <v>5467</v>
      </c>
      <c r="Q410" s="8" t="s">
        <v>132</v>
      </c>
      <c r="R410" s="19" t="s">
        <v>5468</v>
      </c>
      <c r="S410" s="19">
        <v>0</v>
      </c>
      <c r="T410" s="19" t="s">
        <v>6988</v>
      </c>
      <c r="U410" s="19">
        <v>2</v>
      </c>
      <c r="V410" s="19" t="s">
        <v>7069</v>
      </c>
      <c r="W410" s="18" t="s">
        <v>1253</v>
      </c>
    </row>
    <row r="411" spans="1:23" ht="31.5" customHeight="1" x14ac:dyDescent="0.25">
      <c r="A411" s="11" t="s">
        <v>5502</v>
      </c>
      <c r="B411" s="9" t="s">
        <v>5436</v>
      </c>
      <c r="C411" s="10">
        <v>44033</v>
      </c>
      <c r="D411" s="8" t="s">
        <v>5492</v>
      </c>
      <c r="E411" s="20" t="s">
        <v>12</v>
      </c>
      <c r="F411" s="8">
        <v>39</v>
      </c>
      <c r="G411" s="8" t="s">
        <v>36</v>
      </c>
      <c r="H411" s="45" t="s">
        <v>5839</v>
      </c>
      <c r="I411" s="9" t="s">
        <v>2987</v>
      </c>
      <c r="J411" s="83" t="s">
        <v>6563</v>
      </c>
      <c r="K411" s="8">
        <v>59102411</v>
      </c>
      <c r="L411" s="361">
        <v>5</v>
      </c>
      <c r="M411" s="362"/>
      <c r="N411" s="353" t="s">
        <v>2720</v>
      </c>
      <c r="O411" s="354"/>
      <c r="P411" s="38" t="s">
        <v>1525</v>
      </c>
      <c r="Q411" s="8" t="s">
        <v>132</v>
      </c>
      <c r="R411" s="19" t="s">
        <v>5469</v>
      </c>
      <c r="S411" s="19">
        <v>3</v>
      </c>
      <c r="T411" s="19" t="s">
        <v>7120</v>
      </c>
      <c r="U411" s="19">
        <v>0</v>
      </c>
      <c r="V411" s="19" t="s">
        <v>6988</v>
      </c>
      <c r="W411" s="18" t="s">
        <v>1253</v>
      </c>
    </row>
    <row r="412" spans="1:23" ht="31.5" customHeight="1" x14ac:dyDescent="0.25">
      <c r="A412" s="11" t="s">
        <v>5503</v>
      </c>
      <c r="B412" s="9" t="s">
        <v>5437</v>
      </c>
      <c r="C412" s="10">
        <v>44033</v>
      </c>
      <c r="D412" s="8" t="s">
        <v>5493</v>
      </c>
      <c r="E412" s="20" t="s">
        <v>12</v>
      </c>
      <c r="F412" s="8">
        <v>30</v>
      </c>
      <c r="G412" s="8" t="s">
        <v>36</v>
      </c>
      <c r="H412" s="19" t="s">
        <v>6512</v>
      </c>
      <c r="I412" s="8" t="s">
        <v>2988</v>
      </c>
      <c r="J412" s="8"/>
      <c r="K412" s="8">
        <v>60916982</v>
      </c>
      <c r="L412" s="350">
        <v>4</v>
      </c>
      <c r="M412" s="350"/>
      <c r="N412" s="353" t="s">
        <v>2720</v>
      </c>
      <c r="O412" s="354"/>
      <c r="P412" s="38" t="s">
        <v>1550</v>
      </c>
      <c r="Q412" s="8" t="s">
        <v>132</v>
      </c>
      <c r="R412" s="19" t="s">
        <v>5470</v>
      </c>
      <c r="S412" s="19">
        <v>1</v>
      </c>
      <c r="T412" s="19">
        <v>3</v>
      </c>
      <c r="U412" s="19">
        <v>1</v>
      </c>
      <c r="V412" s="19">
        <v>6</v>
      </c>
      <c r="W412" s="18" t="s">
        <v>1253</v>
      </c>
    </row>
    <row r="413" spans="1:23" ht="31.5" customHeight="1" x14ac:dyDescent="0.25">
      <c r="A413" s="11" t="s">
        <v>5506</v>
      </c>
      <c r="B413" s="9" t="s">
        <v>5505</v>
      </c>
      <c r="C413" s="10">
        <v>44033</v>
      </c>
      <c r="D413" s="8" t="s">
        <v>5504</v>
      </c>
      <c r="E413" s="20" t="s">
        <v>12</v>
      </c>
      <c r="F413" s="8">
        <v>49</v>
      </c>
      <c r="G413" s="8" t="s">
        <v>36</v>
      </c>
      <c r="H413" s="19" t="s">
        <v>5471</v>
      </c>
      <c r="I413" s="9" t="s">
        <v>2987</v>
      </c>
      <c r="J413" s="9"/>
      <c r="K413" s="8">
        <v>91364239</v>
      </c>
      <c r="L413" s="361">
        <v>4</v>
      </c>
      <c r="M413" s="362"/>
      <c r="N413" s="353" t="s">
        <v>2720</v>
      </c>
      <c r="O413" s="354"/>
      <c r="P413" s="38" t="s">
        <v>1525</v>
      </c>
      <c r="Q413" s="8" t="s">
        <v>132</v>
      </c>
      <c r="R413" s="19" t="s">
        <v>5472</v>
      </c>
      <c r="S413" s="19">
        <v>1</v>
      </c>
      <c r="T413" s="19">
        <v>15</v>
      </c>
      <c r="U413" s="19">
        <v>1</v>
      </c>
      <c r="V413" s="19">
        <v>17</v>
      </c>
      <c r="W413" s="18" t="s">
        <v>1253</v>
      </c>
    </row>
    <row r="414" spans="1:23" ht="31.5" customHeight="1" x14ac:dyDescent="0.25">
      <c r="A414" s="11" t="s">
        <v>5509</v>
      </c>
      <c r="B414" s="9" t="s">
        <v>5508</v>
      </c>
      <c r="C414" s="10">
        <v>44033</v>
      </c>
      <c r="D414" s="8" t="s">
        <v>5507</v>
      </c>
      <c r="E414" s="20" t="s">
        <v>12</v>
      </c>
      <c r="F414" s="8">
        <v>45</v>
      </c>
      <c r="G414" s="8" t="s">
        <v>36</v>
      </c>
      <c r="H414" s="19" t="s">
        <v>5473</v>
      </c>
      <c r="I414" s="9" t="s">
        <v>2987</v>
      </c>
      <c r="J414" s="9"/>
      <c r="K414" s="8">
        <v>61338028</v>
      </c>
      <c r="L414" s="361">
        <v>3</v>
      </c>
      <c r="M414" s="362"/>
      <c r="N414" s="355" t="s">
        <v>6458</v>
      </c>
      <c r="O414" s="356"/>
      <c r="P414" s="38" t="s">
        <v>1525</v>
      </c>
      <c r="Q414" s="8" t="s">
        <v>132</v>
      </c>
      <c r="R414" s="19" t="s">
        <v>5474</v>
      </c>
      <c r="S414" s="19">
        <v>0</v>
      </c>
      <c r="T414" s="19" t="s">
        <v>6988</v>
      </c>
      <c r="U414" s="19">
        <v>1</v>
      </c>
      <c r="V414" s="19">
        <v>13</v>
      </c>
      <c r="W414" s="18" t="s">
        <v>1253</v>
      </c>
    </row>
    <row r="415" spans="1:23" ht="31.5" customHeight="1" x14ac:dyDescent="0.25">
      <c r="A415" s="11" t="s">
        <v>5512</v>
      </c>
      <c r="B415" s="9" t="s">
        <v>5510</v>
      </c>
      <c r="C415" s="10">
        <v>44033</v>
      </c>
      <c r="D415" s="8" t="s">
        <v>5511</v>
      </c>
      <c r="E415" s="20" t="s">
        <v>7152</v>
      </c>
      <c r="F415" s="8">
        <v>40</v>
      </c>
      <c r="G415" s="8" t="s">
        <v>36</v>
      </c>
      <c r="H415" s="19" t="s">
        <v>5475</v>
      </c>
      <c r="I415" s="9" t="s">
        <v>2987</v>
      </c>
      <c r="J415" s="9"/>
      <c r="K415" s="8">
        <v>90916085</v>
      </c>
      <c r="L415" s="361">
        <v>3</v>
      </c>
      <c r="M415" s="362"/>
      <c r="N415" s="351" t="s">
        <v>947</v>
      </c>
      <c r="O415" s="352"/>
      <c r="P415" s="38" t="s">
        <v>1525</v>
      </c>
      <c r="Q415" s="8" t="s">
        <v>890</v>
      </c>
      <c r="R415" s="19" t="s">
        <v>5476</v>
      </c>
      <c r="S415" s="19">
        <v>2</v>
      </c>
      <c r="T415" s="19" t="s">
        <v>7121</v>
      </c>
      <c r="U415" s="19">
        <v>0</v>
      </c>
      <c r="V415" s="19" t="s">
        <v>6988</v>
      </c>
      <c r="W415" s="18" t="s">
        <v>1253</v>
      </c>
    </row>
    <row r="416" spans="1:23" ht="31.5" customHeight="1" x14ac:dyDescent="0.25">
      <c r="A416" s="11" t="s">
        <v>5514</v>
      </c>
      <c r="B416" s="9" t="s">
        <v>5513</v>
      </c>
      <c r="C416" s="10">
        <v>44035</v>
      </c>
      <c r="D416" s="8" t="s">
        <v>5478</v>
      </c>
      <c r="E416" s="20" t="s">
        <v>7150</v>
      </c>
      <c r="F416" s="8">
        <v>37</v>
      </c>
      <c r="G416" s="8" t="s">
        <v>5479</v>
      </c>
      <c r="H416" s="19" t="s">
        <v>5480</v>
      </c>
      <c r="I416" s="9" t="s">
        <v>2987</v>
      </c>
      <c r="J416" s="9"/>
      <c r="K416" s="8">
        <v>56002098</v>
      </c>
      <c r="L416" s="361">
        <v>2</v>
      </c>
      <c r="M416" s="362"/>
      <c r="N416" s="351" t="s">
        <v>947</v>
      </c>
      <c r="O416" s="352"/>
      <c r="P416" s="38" t="s">
        <v>1525</v>
      </c>
      <c r="Q416" s="8" t="s">
        <v>890</v>
      </c>
      <c r="R416" s="19" t="s">
        <v>5481</v>
      </c>
      <c r="S416" s="19">
        <v>1</v>
      </c>
      <c r="T416" s="19">
        <v>9</v>
      </c>
      <c r="U416" s="19">
        <v>0</v>
      </c>
      <c r="V416" s="19" t="s">
        <v>6988</v>
      </c>
      <c r="W416" s="18" t="s">
        <v>1253</v>
      </c>
    </row>
    <row r="417" spans="1:23" ht="31.5" customHeight="1" x14ac:dyDescent="0.25">
      <c r="A417" s="11" t="s">
        <v>5516</v>
      </c>
      <c r="B417" s="9" t="s">
        <v>5515</v>
      </c>
      <c r="C417" s="10">
        <v>44035</v>
      </c>
      <c r="D417" s="8" t="s">
        <v>5540</v>
      </c>
      <c r="E417" s="20" t="s">
        <v>12</v>
      </c>
      <c r="F417" s="8">
        <v>48</v>
      </c>
      <c r="G417" s="8" t="s">
        <v>5479</v>
      </c>
      <c r="H417" s="19" t="s">
        <v>6114</v>
      </c>
      <c r="I417" s="9" t="s">
        <v>2987</v>
      </c>
      <c r="J417" s="9"/>
      <c r="K417" s="8">
        <v>68557810</v>
      </c>
      <c r="L417" s="361">
        <v>4</v>
      </c>
      <c r="M417" s="362"/>
      <c r="N417" s="353" t="s">
        <v>2720</v>
      </c>
      <c r="O417" s="354"/>
      <c r="P417" s="38" t="s">
        <v>1525</v>
      </c>
      <c r="Q417" s="8" t="s">
        <v>132</v>
      </c>
      <c r="R417" s="19" t="s">
        <v>5482</v>
      </c>
      <c r="S417" s="19">
        <v>1</v>
      </c>
      <c r="T417" s="19">
        <v>7</v>
      </c>
      <c r="U417" s="19">
        <v>1</v>
      </c>
      <c r="V417" s="19">
        <v>19</v>
      </c>
      <c r="W417" s="18" t="s">
        <v>1253</v>
      </c>
    </row>
    <row r="418" spans="1:23" ht="31.5" customHeight="1" x14ac:dyDescent="0.25">
      <c r="A418" s="11" t="s">
        <v>5519</v>
      </c>
      <c r="B418" s="9" t="s">
        <v>5518</v>
      </c>
      <c r="C418" s="10">
        <v>44035</v>
      </c>
      <c r="D418" s="8" t="s">
        <v>5517</v>
      </c>
      <c r="E418" s="20" t="s">
        <v>7150</v>
      </c>
      <c r="F418" s="8">
        <v>50</v>
      </c>
      <c r="G418" s="8" t="s">
        <v>5479</v>
      </c>
      <c r="H418" s="19" t="s">
        <v>5483</v>
      </c>
      <c r="I418" s="9" t="s">
        <v>2987</v>
      </c>
      <c r="J418" s="9"/>
      <c r="K418" s="8">
        <v>93588528</v>
      </c>
      <c r="L418" s="361">
        <v>2</v>
      </c>
      <c r="M418" s="362"/>
      <c r="N418" s="351" t="s">
        <v>947</v>
      </c>
      <c r="O418" s="352"/>
      <c r="P418" s="38" t="s">
        <v>1525</v>
      </c>
      <c r="Q418" s="8" t="s">
        <v>890</v>
      </c>
      <c r="R418" s="19" t="s">
        <v>5484</v>
      </c>
      <c r="S418" s="19">
        <v>0</v>
      </c>
      <c r="T418" s="19" t="s">
        <v>6988</v>
      </c>
      <c r="U418" s="19">
        <v>1</v>
      </c>
      <c r="V418" s="19">
        <v>15</v>
      </c>
      <c r="W418" s="18" t="s">
        <v>1253</v>
      </c>
    </row>
    <row r="419" spans="1:23" ht="31.5" customHeight="1" x14ac:dyDescent="0.25">
      <c r="A419" s="11" t="s">
        <v>5522</v>
      </c>
      <c r="B419" s="9" t="s">
        <v>5521</v>
      </c>
      <c r="C419" s="10">
        <v>44035</v>
      </c>
      <c r="D419" s="8" t="s">
        <v>5520</v>
      </c>
      <c r="E419" s="20" t="s">
        <v>12</v>
      </c>
      <c r="F419" s="8">
        <v>36</v>
      </c>
      <c r="G419" s="8" t="s">
        <v>5479</v>
      </c>
      <c r="H419" s="19" t="s">
        <v>5555</v>
      </c>
      <c r="I419" s="9" t="s">
        <v>2987</v>
      </c>
      <c r="J419" s="9"/>
      <c r="K419" s="8">
        <v>95366728</v>
      </c>
      <c r="L419" s="361">
        <v>4</v>
      </c>
      <c r="M419" s="362"/>
      <c r="N419" s="351" t="s">
        <v>947</v>
      </c>
      <c r="O419" s="352"/>
      <c r="P419" s="38" t="s">
        <v>5485</v>
      </c>
      <c r="Q419" s="8" t="s">
        <v>890</v>
      </c>
      <c r="R419" s="19" t="s">
        <v>5486</v>
      </c>
      <c r="S419" s="19">
        <v>2</v>
      </c>
      <c r="T419" s="19" t="s">
        <v>7005</v>
      </c>
      <c r="U419" s="19">
        <v>0</v>
      </c>
      <c r="V419" s="19" t="s">
        <v>6988</v>
      </c>
      <c r="W419" s="18" t="s">
        <v>1253</v>
      </c>
    </row>
    <row r="420" spans="1:23" ht="31.5" customHeight="1" x14ac:dyDescent="0.25">
      <c r="A420" s="11" t="s">
        <v>5556</v>
      </c>
      <c r="B420" s="9" t="s">
        <v>5438</v>
      </c>
      <c r="C420" s="10">
        <v>44067</v>
      </c>
      <c r="D420" s="8" t="s">
        <v>5557</v>
      </c>
      <c r="E420" s="20" t="s">
        <v>12</v>
      </c>
      <c r="F420" s="8">
        <v>35</v>
      </c>
      <c r="G420" s="8" t="s">
        <v>5479</v>
      </c>
      <c r="H420" s="19" t="s">
        <v>5554</v>
      </c>
      <c r="I420" s="9" t="s">
        <v>2987</v>
      </c>
      <c r="J420" s="9"/>
      <c r="K420" s="8">
        <v>94195576</v>
      </c>
      <c r="L420" s="361">
        <v>4</v>
      </c>
      <c r="M420" s="362"/>
      <c r="N420" s="353" t="s">
        <v>2720</v>
      </c>
      <c r="O420" s="354"/>
      <c r="P420" s="38" t="s">
        <v>1525</v>
      </c>
      <c r="Q420" s="8" t="s">
        <v>132</v>
      </c>
      <c r="R420" s="19" t="s">
        <v>5563</v>
      </c>
      <c r="S420" s="19">
        <v>1</v>
      </c>
      <c r="T420" s="19">
        <v>2</v>
      </c>
      <c r="U420" s="19">
        <v>1</v>
      </c>
      <c r="V420" s="19">
        <v>1</v>
      </c>
      <c r="W420" s="18" t="s">
        <v>1253</v>
      </c>
    </row>
    <row r="421" spans="1:23" ht="31.5" customHeight="1" x14ac:dyDescent="0.25">
      <c r="A421" s="11" t="s">
        <v>5562</v>
      </c>
      <c r="B421" s="9" t="s">
        <v>5439</v>
      </c>
      <c r="C421" s="10">
        <v>44078</v>
      </c>
      <c r="D421" s="8" t="s">
        <v>5559</v>
      </c>
      <c r="E421" s="20" t="s">
        <v>12</v>
      </c>
      <c r="F421" s="8">
        <v>41</v>
      </c>
      <c r="G421" s="8" t="s">
        <v>174</v>
      </c>
      <c r="H421" s="19" t="s">
        <v>5560</v>
      </c>
      <c r="I421" s="9" t="s">
        <v>2987</v>
      </c>
      <c r="J421" s="9"/>
      <c r="K421" s="8">
        <v>54992386</v>
      </c>
      <c r="L421" s="361">
        <v>4</v>
      </c>
      <c r="M421" s="362"/>
      <c r="N421" s="351" t="s">
        <v>947</v>
      </c>
      <c r="O421" s="352"/>
      <c r="P421" s="38" t="s">
        <v>5561</v>
      </c>
      <c r="Q421" s="8" t="s">
        <v>132</v>
      </c>
      <c r="R421" s="19" t="s">
        <v>5564</v>
      </c>
      <c r="S421" s="19">
        <v>2</v>
      </c>
      <c r="T421" s="19" t="s">
        <v>7122</v>
      </c>
      <c r="U421" s="19">
        <v>0</v>
      </c>
      <c r="V421" s="19" t="s">
        <v>6988</v>
      </c>
      <c r="W421" s="18" t="s">
        <v>1253</v>
      </c>
    </row>
    <row r="422" spans="1:23" ht="31.5" customHeight="1" x14ac:dyDescent="0.25">
      <c r="A422" s="11" t="s">
        <v>5566</v>
      </c>
      <c r="B422" s="9" t="s">
        <v>5440</v>
      </c>
      <c r="C422" s="10">
        <v>44081</v>
      </c>
      <c r="D422" s="8" t="s">
        <v>5567</v>
      </c>
      <c r="E422" s="20" t="s">
        <v>12</v>
      </c>
      <c r="F422" s="8">
        <v>34</v>
      </c>
      <c r="G422" s="8" t="s">
        <v>174</v>
      </c>
      <c r="H422" s="19" t="s">
        <v>5565</v>
      </c>
      <c r="I422" s="9" t="s">
        <v>2987</v>
      </c>
      <c r="J422" s="9"/>
      <c r="K422" s="8">
        <v>63884077</v>
      </c>
      <c r="L422" s="361">
        <v>4</v>
      </c>
      <c r="M422" s="362"/>
      <c r="N422" s="351" t="s">
        <v>914</v>
      </c>
      <c r="O422" s="352"/>
      <c r="P422" s="38" t="s">
        <v>1525</v>
      </c>
      <c r="Q422" s="8" t="s">
        <v>132</v>
      </c>
      <c r="R422" s="19" t="s">
        <v>5587</v>
      </c>
      <c r="S422" s="19">
        <v>1</v>
      </c>
      <c r="T422" s="19">
        <v>1</v>
      </c>
      <c r="U422" s="19">
        <v>1</v>
      </c>
      <c r="V422" s="19">
        <v>6</v>
      </c>
      <c r="W422" s="18" t="s">
        <v>1253</v>
      </c>
    </row>
    <row r="423" spans="1:23" ht="31.5" customHeight="1" x14ac:dyDescent="0.25">
      <c r="A423" s="11" t="s">
        <v>5571</v>
      </c>
      <c r="B423" s="9" t="s">
        <v>5523</v>
      </c>
      <c r="C423" s="10">
        <v>44081</v>
      </c>
      <c r="D423" s="8" t="s">
        <v>5572</v>
      </c>
      <c r="E423" s="20" t="s">
        <v>7150</v>
      </c>
      <c r="F423" s="8">
        <v>41</v>
      </c>
      <c r="G423" s="8" t="s">
        <v>174</v>
      </c>
      <c r="H423" s="19" t="s">
        <v>5569</v>
      </c>
      <c r="I423" s="8" t="s">
        <v>2988</v>
      </c>
      <c r="J423" s="8"/>
      <c r="K423" s="8">
        <v>63602178</v>
      </c>
      <c r="L423" s="350">
        <v>2</v>
      </c>
      <c r="M423" s="350"/>
      <c r="N423" s="353" t="s">
        <v>2720</v>
      </c>
      <c r="O423" s="354"/>
      <c r="P423" s="38" t="s">
        <v>1165</v>
      </c>
      <c r="Q423" s="8" t="s">
        <v>132</v>
      </c>
      <c r="R423" s="19" t="s">
        <v>5570</v>
      </c>
      <c r="S423" s="19">
        <v>0</v>
      </c>
      <c r="T423" s="19" t="s">
        <v>6988</v>
      </c>
      <c r="U423" s="19">
        <v>1</v>
      </c>
      <c r="V423" s="19">
        <v>9</v>
      </c>
      <c r="W423" s="18" t="s">
        <v>1253</v>
      </c>
    </row>
    <row r="424" spans="1:23" ht="31.5" customHeight="1" x14ac:dyDescent="0.25">
      <c r="A424" s="11" t="s">
        <v>5578</v>
      </c>
      <c r="B424" s="9" t="s">
        <v>5524</v>
      </c>
      <c r="C424" s="10">
        <v>44124</v>
      </c>
      <c r="D424" s="8" t="s">
        <v>5579</v>
      </c>
      <c r="E424" s="20" t="s">
        <v>12</v>
      </c>
      <c r="F424" s="8">
        <v>29</v>
      </c>
      <c r="G424" s="8" t="s">
        <v>174</v>
      </c>
      <c r="H424" s="129" t="s">
        <v>6778</v>
      </c>
      <c r="I424" s="8" t="s">
        <v>2988</v>
      </c>
      <c r="J424" s="8"/>
      <c r="K424" s="8">
        <v>56149138</v>
      </c>
      <c r="L424" s="350">
        <v>4</v>
      </c>
      <c r="M424" s="350"/>
      <c r="N424" s="351" t="s">
        <v>947</v>
      </c>
      <c r="O424" s="352"/>
      <c r="P424" s="38" t="s">
        <v>5577</v>
      </c>
      <c r="Q424" s="8" t="s">
        <v>132</v>
      </c>
      <c r="R424" s="19" t="s">
        <v>5588</v>
      </c>
      <c r="S424" s="19">
        <v>1</v>
      </c>
      <c r="T424" s="19">
        <v>1</v>
      </c>
      <c r="U424" s="19">
        <v>1</v>
      </c>
      <c r="V424" s="19">
        <v>4</v>
      </c>
      <c r="W424" s="18" t="s">
        <v>1253</v>
      </c>
    </row>
    <row r="425" spans="1:23" ht="31.5" customHeight="1" x14ac:dyDescent="0.25">
      <c r="A425" s="11" t="s">
        <v>5584</v>
      </c>
      <c r="B425" s="9" t="s">
        <v>5525</v>
      </c>
      <c r="C425" s="10">
        <v>44145</v>
      </c>
      <c r="D425" s="8" t="s">
        <v>5595</v>
      </c>
      <c r="E425" s="20" t="s">
        <v>12</v>
      </c>
      <c r="F425" s="8">
        <v>50</v>
      </c>
      <c r="G425" s="8" t="s">
        <v>142</v>
      </c>
      <c r="H425" s="19" t="s">
        <v>5583</v>
      </c>
      <c r="I425" s="9" t="s">
        <v>2987</v>
      </c>
      <c r="J425" s="9"/>
      <c r="K425" s="8">
        <v>52730068</v>
      </c>
      <c r="L425" s="361">
        <v>5</v>
      </c>
      <c r="M425" s="362"/>
      <c r="N425" s="353" t="s">
        <v>2720</v>
      </c>
      <c r="O425" s="354"/>
      <c r="P425" s="38" t="s">
        <v>1525</v>
      </c>
      <c r="Q425" s="8" t="s">
        <v>890</v>
      </c>
      <c r="R425" s="19" t="s">
        <v>5589</v>
      </c>
      <c r="S425" s="19">
        <v>1</v>
      </c>
      <c r="T425" s="19">
        <v>10</v>
      </c>
      <c r="U425" s="19">
        <v>2</v>
      </c>
      <c r="V425" s="19" t="s">
        <v>7123</v>
      </c>
      <c r="W425" s="18" t="s">
        <v>1253</v>
      </c>
    </row>
    <row r="426" spans="1:23" ht="31.5" customHeight="1" x14ac:dyDescent="0.25">
      <c r="A426" s="11" t="s">
        <v>5594</v>
      </c>
      <c r="B426" s="9" t="s">
        <v>5527</v>
      </c>
      <c r="C426" s="10">
        <v>44145</v>
      </c>
      <c r="D426" s="8" t="s">
        <v>5596</v>
      </c>
      <c r="E426" s="20" t="s">
        <v>231</v>
      </c>
      <c r="F426" s="8">
        <v>56</v>
      </c>
      <c r="G426" s="8" t="s">
        <v>142</v>
      </c>
      <c r="H426" s="19" t="s">
        <v>5592</v>
      </c>
      <c r="I426" s="9" t="s">
        <v>2987</v>
      </c>
      <c r="J426" s="9"/>
      <c r="K426" s="8">
        <v>90895809</v>
      </c>
      <c r="L426" s="361">
        <v>2</v>
      </c>
      <c r="M426" s="362"/>
      <c r="N426" s="353" t="s">
        <v>2720</v>
      </c>
      <c r="O426" s="354"/>
      <c r="P426" s="38" t="s">
        <v>1525</v>
      </c>
      <c r="Q426" s="8" t="s">
        <v>890</v>
      </c>
      <c r="R426" s="19" t="s">
        <v>5593</v>
      </c>
      <c r="S426" s="19">
        <v>1</v>
      </c>
      <c r="T426" s="19">
        <v>19</v>
      </c>
      <c r="U426" s="19">
        <v>0</v>
      </c>
      <c r="V426" s="19" t="s">
        <v>6988</v>
      </c>
      <c r="W426" s="18" t="s">
        <v>1253</v>
      </c>
    </row>
    <row r="427" spans="1:23" ht="31.5" customHeight="1" x14ac:dyDescent="0.25">
      <c r="A427" s="11" t="s">
        <v>5610</v>
      </c>
      <c r="B427" s="9" t="s">
        <v>5529</v>
      </c>
      <c r="C427" s="10">
        <v>44155</v>
      </c>
      <c r="D427" s="8" t="s">
        <v>5605</v>
      </c>
      <c r="E427" s="20" t="s">
        <v>12</v>
      </c>
      <c r="F427" s="8">
        <v>34</v>
      </c>
      <c r="G427" s="8" t="s">
        <v>5606</v>
      </c>
      <c r="H427" s="19" t="s">
        <v>5607</v>
      </c>
      <c r="I427" s="8" t="s">
        <v>2988</v>
      </c>
      <c r="J427" s="8"/>
      <c r="K427" s="8">
        <v>61740227</v>
      </c>
      <c r="L427" s="350">
        <v>3</v>
      </c>
      <c r="M427" s="350"/>
      <c r="N427" s="353" t="s">
        <v>2720</v>
      </c>
      <c r="O427" s="354"/>
      <c r="P427" s="38" t="s">
        <v>5608</v>
      </c>
      <c r="Q427" s="8" t="s">
        <v>132</v>
      </c>
      <c r="R427" s="19" t="s">
        <v>5609</v>
      </c>
      <c r="S427" s="19">
        <v>0</v>
      </c>
      <c r="T427" s="19" t="s">
        <v>6988</v>
      </c>
      <c r="U427" s="19">
        <v>1</v>
      </c>
      <c r="V427" s="19">
        <v>4</v>
      </c>
      <c r="W427" s="18" t="s">
        <v>1253</v>
      </c>
    </row>
    <row r="428" spans="1:23" ht="31.5" customHeight="1" x14ac:dyDescent="0.25">
      <c r="A428" s="11" t="s">
        <v>5619</v>
      </c>
      <c r="B428" s="9" t="s">
        <v>5622</v>
      </c>
      <c r="C428" s="10">
        <v>44158</v>
      </c>
      <c r="D428" s="8" t="s">
        <v>5613</v>
      </c>
      <c r="E428" s="20" t="s">
        <v>12</v>
      </c>
      <c r="F428" s="8">
        <v>29</v>
      </c>
      <c r="G428" s="8" t="s">
        <v>142</v>
      </c>
      <c r="H428" s="84" t="s">
        <v>6779</v>
      </c>
      <c r="I428" s="8" t="s">
        <v>2988</v>
      </c>
      <c r="J428" s="8"/>
      <c r="K428" s="8">
        <v>92226355</v>
      </c>
      <c r="L428" s="350">
        <v>3</v>
      </c>
      <c r="M428" s="350"/>
      <c r="N428" s="355" t="s">
        <v>6457</v>
      </c>
      <c r="O428" s="356"/>
      <c r="P428" s="38" t="s">
        <v>6030</v>
      </c>
      <c r="Q428" s="8" t="s">
        <v>132</v>
      </c>
      <c r="R428" s="19" t="s">
        <v>5615</v>
      </c>
      <c r="S428" s="19">
        <v>1</v>
      </c>
      <c r="T428" s="19">
        <v>4</v>
      </c>
      <c r="U428" s="19">
        <v>0</v>
      </c>
      <c r="V428" s="19" t="s">
        <v>6988</v>
      </c>
      <c r="W428" s="18" t="s">
        <v>1253</v>
      </c>
    </row>
    <row r="429" spans="1:23" ht="31.5" customHeight="1" x14ac:dyDescent="0.25">
      <c r="A429" s="11" t="s">
        <v>5620</v>
      </c>
      <c r="B429" s="9" t="s">
        <v>5530</v>
      </c>
      <c r="C429" s="10">
        <v>44159</v>
      </c>
      <c r="D429" s="8" t="s">
        <v>5616</v>
      </c>
      <c r="E429" s="20" t="s">
        <v>12</v>
      </c>
      <c r="F429" s="8">
        <v>40</v>
      </c>
      <c r="G429" s="8" t="s">
        <v>142</v>
      </c>
      <c r="H429" s="84" t="s">
        <v>6886</v>
      </c>
      <c r="I429" s="8" t="s">
        <v>2988</v>
      </c>
      <c r="J429" s="8"/>
      <c r="K429" s="8">
        <v>51099318</v>
      </c>
      <c r="L429" s="350">
        <v>4</v>
      </c>
      <c r="M429" s="350"/>
      <c r="N429" s="351" t="s">
        <v>947</v>
      </c>
      <c r="O429" s="352"/>
      <c r="P429" s="38" t="s">
        <v>1525</v>
      </c>
      <c r="Q429" s="132" t="s">
        <v>6887</v>
      </c>
      <c r="R429" s="19" t="s">
        <v>5617</v>
      </c>
      <c r="S429" s="19">
        <v>2</v>
      </c>
      <c r="T429" s="19" t="s">
        <v>7102</v>
      </c>
      <c r="U429" s="19">
        <v>0</v>
      </c>
      <c r="V429" s="19" t="s">
        <v>6988</v>
      </c>
      <c r="W429" s="18" t="s">
        <v>1253</v>
      </c>
    </row>
    <row r="430" spans="1:23" ht="31.5" customHeight="1" x14ac:dyDescent="0.25">
      <c r="A430" s="11" t="s">
        <v>5621</v>
      </c>
      <c r="B430" s="9" t="s">
        <v>5531</v>
      </c>
      <c r="C430" s="10">
        <v>44159</v>
      </c>
      <c r="D430" s="8" t="s">
        <v>5623</v>
      </c>
      <c r="E430" s="20" t="s">
        <v>12</v>
      </c>
      <c r="F430" s="8">
        <v>30</v>
      </c>
      <c r="G430" s="8" t="s">
        <v>142</v>
      </c>
      <c r="H430" s="84" t="s">
        <v>6888</v>
      </c>
      <c r="I430" s="8" t="s">
        <v>2988</v>
      </c>
      <c r="J430" s="8"/>
      <c r="K430" s="8">
        <v>51220370</v>
      </c>
      <c r="L430" s="350">
        <v>3</v>
      </c>
      <c r="M430" s="350"/>
      <c r="N430" s="351" t="s">
        <v>947</v>
      </c>
      <c r="O430" s="352"/>
      <c r="P430" s="38" t="s">
        <v>5614</v>
      </c>
      <c r="Q430" s="8" t="s">
        <v>132</v>
      </c>
      <c r="R430" s="19" t="s">
        <v>5618</v>
      </c>
      <c r="S430" s="19">
        <v>0</v>
      </c>
      <c r="T430" s="19" t="s">
        <v>6988</v>
      </c>
      <c r="U430" s="19">
        <v>1</v>
      </c>
      <c r="V430" s="19">
        <v>4</v>
      </c>
      <c r="W430" s="18" t="s">
        <v>1253</v>
      </c>
    </row>
    <row r="431" spans="1:23" ht="31.5" customHeight="1" x14ac:dyDescent="0.25">
      <c r="A431" s="11" t="s">
        <v>5628</v>
      </c>
      <c r="B431" s="9" t="s">
        <v>5630</v>
      </c>
      <c r="C431" s="10">
        <v>44169</v>
      </c>
      <c r="D431" s="8" t="s">
        <v>5631</v>
      </c>
      <c r="E431" s="20" t="s">
        <v>12</v>
      </c>
      <c r="F431" s="8">
        <v>37</v>
      </c>
      <c r="G431" s="8" t="s">
        <v>142</v>
      </c>
      <c r="H431" s="84" t="s">
        <v>6890</v>
      </c>
      <c r="I431" s="8" t="s">
        <v>6889</v>
      </c>
      <c r="J431" s="8"/>
      <c r="K431" s="8">
        <v>68596831</v>
      </c>
      <c r="L431" s="350">
        <v>5</v>
      </c>
      <c r="M431" s="350"/>
      <c r="N431" s="353" t="s">
        <v>2720</v>
      </c>
      <c r="O431" s="354"/>
      <c r="P431" s="38" t="s">
        <v>1525</v>
      </c>
      <c r="Q431" s="8" t="s">
        <v>890</v>
      </c>
      <c r="R431" s="19" t="s">
        <v>5629</v>
      </c>
      <c r="S431" s="19">
        <v>0</v>
      </c>
      <c r="T431" s="19" t="s">
        <v>6988</v>
      </c>
      <c r="U431" s="19" t="s">
        <v>6989</v>
      </c>
      <c r="V431" s="19" t="s">
        <v>6989</v>
      </c>
      <c r="W431" s="18" t="s">
        <v>1253</v>
      </c>
    </row>
    <row r="432" spans="1:23" ht="31.5" customHeight="1" x14ac:dyDescent="0.25">
      <c r="A432" s="11" t="s">
        <v>5643</v>
      </c>
      <c r="B432" s="9" t="s">
        <v>5532</v>
      </c>
      <c r="C432" s="10">
        <v>44179</v>
      </c>
      <c r="D432" s="8" t="s">
        <v>5660</v>
      </c>
      <c r="E432" s="20" t="s">
        <v>7150</v>
      </c>
      <c r="F432" s="8">
        <v>38</v>
      </c>
      <c r="G432" s="8" t="s">
        <v>142</v>
      </c>
      <c r="H432" s="19" t="s">
        <v>6118</v>
      </c>
      <c r="I432" s="8" t="s">
        <v>2988</v>
      </c>
      <c r="J432" s="8"/>
      <c r="K432" s="8">
        <v>66963336</v>
      </c>
      <c r="L432" s="350">
        <v>3</v>
      </c>
      <c r="M432" s="350"/>
      <c r="N432" s="353" t="s">
        <v>2720</v>
      </c>
      <c r="O432" s="354"/>
      <c r="P432" s="38" t="s">
        <v>5642</v>
      </c>
      <c r="Q432" s="8" t="s">
        <v>890</v>
      </c>
      <c r="R432" s="19" t="s">
        <v>5646</v>
      </c>
      <c r="S432" s="19">
        <v>1</v>
      </c>
      <c r="T432" s="19">
        <v>13</v>
      </c>
      <c r="U432" s="19">
        <v>1</v>
      </c>
      <c r="V432" s="19">
        <v>4</v>
      </c>
      <c r="W432" s="18" t="s">
        <v>1253</v>
      </c>
    </row>
    <row r="433" spans="1:23" ht="31.5" customHeight="1" x14ac:dyDescent="0.25">
      <c r="A433" s="11" t="s">
        <v>5648</v>
      </c>
      <c r="B433" s="9" t="s">
        <v>5533</v>
      </c>
      <c r="C433" s="10">
        <v>44179</v>
      </c>
      <c r="D433" s="8" t="s">
        <v>5661</v>
      </c>
      <c r="E433" s="20" t="s">
        <v>12</v>
      </c>
      <c r="F433" s="8">
        <v>51</v>
      </c>
      <c r="G433" s="8" t="s">
        <v>142</v>
      </c>
      <c r="H433" s="19" t="s">
        <v>5644</v>
      </c>
      <c r="I433" s="8" t="s">
        <v>2988</v>
      </c>
      <c r="J433" s="8"/>
      <c r="K433" s="8">
        <v>68572796</v>
      </c>
      <c r="L433" s="350">
        <v>2</v>
      </c>
      <c r="M433" s="350"/>
      <c r="N433" s="353" t="s">
        <v>915</v>
      </c>
      <c r="O433" s="354"/>
      <c r="P433" s="38" t="s">
        <v>5645</v>
      </c>
      <c r="Q433" s="8" t="s">
        <v>132</v>
      </c>
      <c r="R433" s="19" t="s">
        <v>5647</v>
      </c>
      <c r="S433" s="19">
        <v>1</v>
      </c>
      <c r="T433" s="19">
        <v>11</v>
      </c>
      <c r="U433" s="19">
        <v>0</v>
      </c>
      <c r="V433" s="19" t="s">
        <v>6988</v>
      </c>
      <c r="W433" s="18" t="s">
        <v>1253</v>
      </c>
    </row>
    <row r="434" spans="1:23" ht="31.5" customHeight="1" x14ac:dyDescent="0.25">
      <c r="A434" s="11" t="s">
        <v>5651</v>
      </c>
      <c r="B434" s="9" t="s">
        <v>5534</v>
      </c>
      <c r="C434" s="10">
        <v>44179</v>
      </c>
      <c r="D434" s="8" t="s">
        <v>5662</v>
      </c>
      <c r="E434" s="20" t="s">
        <v>12</v>
      </c>
      <c r="F434" s="8">
        <v>38</v>
      </c>
      <c r="G434" s="8" t="s">
        <v>5649</v>
      </c>
      <c r="H434" s="19" t="s">
        <v>5650</v>
      </c>
      <c r="I434" s="8" t="s">
        <v>2988</v>
      </c>
      <c r="J434" s="8"/>
      <c r="K434" s="8">
        <v>69933495</v>
      </c>
      <c r="L434" s="350">
        <v>4</v>
      </c>
      <c r="M434" s="350"/>
      <c r="N434" s="355" t="s">
        <v>6690</v>
      </c>
      <c r="O434" s="356"/>
      <c r="P434" s="38" t="s">
        <v>1525</v>
      </c>
      <c r="Q434" s="8" t="s">
        <v>890</v>
      </c>
      <c r="R434" s="19" t="s">
        <v>5652</v>
      </c>
      <c r="S434" s="19">
        <v>1</v>
      </c>
      <c r="T434" s="19">
        <v>4</v>
      </c>
      <c r="U434" s="19">
        <v>1</v>
      </c>
      <c r="V434" s="19">
        <v>1</v>
      </c>
      <c r="W434" s="18" t="s">
        <v>1253</v>
      </c>
    </row>
    <row r="435" spans="1:23" ht="31.5" customHeight="1" x14ac:dyDescent="0.25">
      <c r="A435" s="11" t="s">
        <v>5655</v>
      </c>
      <c r="B435" s="9" t="s">
        <v>5663</v>
      </c>
      <c r="C435" s="10">
        <v>44179</v>
      </c>
      <c r="D435" s="8" t="s">
        <v>5664</v>
      </c>
      <c r="E435" s="20" t="s">
        <v>7150</v>
      </c>
      <c r="F435" s="8">
        <v>48</v>
      </c>
      <c r="G435" s="8" t="s">
        <v>5649</v>
      </c>
      <c r="H435" s="19" t="s">
        <v>5653</v>
      </c>
      <c r="I435" s="8" t="s">
        <v>2988</v>
      </c>
      <c r="J435" s="8"/>
      <c r="K435" s="8">
        <v>93443970</v>
      </c>
      <c r="L435" s="350">
        <v>3</v>
      </c>
      <c r="M435" s="350"/>
      <c r="N435" s="351" t="s">
        <v>947</v>
      </c>
      <c r="O435" s="352"/>
      <c r="P435" s="38" t="s">
        <v>5654</v>
      </c>
      <c r="Q435" s="8" t="s">
        <v>890</v>
      </c>
      <c r="R435" s="19" t="s">
        <v>5657</v>
      </c>
      <c r="S435" s="19">
        <v>2</v>
      </c>
      <c r="T435" s="19" t="s">
        <v>7124</v>
      </c>
      <c r="U435" s="19">
        <v>0</v>
      </c>
      <c r="V435" s="19" t="s">
        <v>6988</v>
      </c>
      <c r="W435" s="18" t="s">
        <v>1253</v>
      </c>
    </row>
    <row r="436" spans="1:23" ht="31.5" customHeight="1" x14ac:dyDescent="0.25">
      <c r="A436" s="11" t="s">
        <v>5658</v>
      </c>
      <c r="B436" s="9" t="s">
        <v>5535</v>
      </c>
      <c r="C436" s="10">
        <v>44179</v>
      </c>
      <c r="D436" s="8" t="s">
        <v>5665</v>
      </c>
      <c r="E436" s="20" t="s">
        <v>12</v>
      </c>
      <c r="F436" s="8">
        <v>41</v>
      </c>
      <c r="G436" s="8" t="s">
        <v>5649</v>
      </c>
      <c r="H436" s="19" t="s">
        <v>5656</v>
      </c>
      <c r="I436" s="9" t="s">
        <v>2987</v>
      </c>
      <c r="J436" s="9"/>
      <c r="K436" s="8">
        <v>61721551</v>
      </c>
      <c r="L436" s="361">
        <v>4</v>
      </c>
      <c r="M436" s="362"/>
      <c r="N436" s="351" t="s">
        <v>947</v>
      </c>
      <c r="O436" s="352"/>
      <c r="P436" s="38" t="s">
        <v>1525</v>
      </c>
      <c r="Q436" s="132" t="s">
        <v>6892</v>
      </c>
      <c r="R436" s="19" t="s">
        <v>5659</v>
      </c>
      <c r="S436" s="19">
        <v>1</v>
      </c>
      <c r="T436" s="19">
        <v>9</v>
      </c>
      <c r="U436" s="19">
        <v>1</v>
      </c>
      <c r="V436" s="19">
        <v>15</v>
      </c>
      <c r="W436" s="18" t="s">
        <v>1253</v>
      </c>
    </row>
    <row r="437" spans="1:23" ht="31.5" customHeight="1" x14ac:dyDescent="0.25">
      <c r="A437" s="11" t="s">
        <v>5668</v>
      </c>
      <c r="B437" s="9" t="s">
        <v>5536</v>
      </c>
      <c r="C437" s="10">
        <v>44180</v>
      </c>
      <c r="D437" s="8" t="s">
        <v>5669</v>
      </c>
      <c r="E437" s="20" t="s">
        <v>12</v>
      </c>
      <c r="F437" s="8">
        <v>29</v>
      </c>
      <c r="G437" s="8" t="s">
        <v>5649</v>
      </c>
      <c r="H437" s="19" t="s">
        <v>5666</v>
      </c>
      <c r="I437" s="8" t="s">
        <v>2988</v>
      </c>
      <c r="J437" s="8"/>
      <c r="K437" s="8">
        <v>55784040</v>
      </c>
      <c r="L437" s="350">
        <v>3</v>
      </c>
      <c r="M437" s="350"/>
      <c r="N437" s="353" t="s">
        <v>915</v>
      </c>
      <c r="O437" s="354"/>
      <c r="P437" s="38" t="s">
        <v>5642</v>
      </c>
      <c r="Q437" s="8" t="s">
        <v>132</v>
      </c>
      <c r="R437" s="19" t="s">
        <v>5667</v>
      </c>
      <c r="S437" s="19">
        <v>1</v>
      </c>
      <c r="T437" s="19">
        <v>7</v>
      </c>
      <c r="U437" s="19">
        <v>0</v>
      </c>
      <c r="V437" s="19" t="s">
        <v>6988</v>
      </c>
      <c r="W437" s="18" t="s">
        <v>1253</v>
      </c>
    </row>
    <row r="438" spans="1:23" ht="31.5" customHeight="1" x14ac:dyDescent="0.25">
      <c r="A438" s="11" t="s">
        <v>5673</v>
      </c>
      <c r="B438" s="9" t="s">
        <v>5537</v>
      </c>
      <c r="C438" s="10">
        <v>44183</v>
      </c>
      <c r="D438" s="8" t="s">
        <v>5675</v>
      </c>
      <c r="E438" s="20" t="s">
        <v>12</v>
      </c>
      <c r="F438" s="8">
        <v>43</v>
      </c>
      <c r="G438" s="8" t="s">
        <v>972</v>
      </c>
      <c r="H438" s="19" t="s">
        <v>5670</v>
      </c>
      <c r="I438" s="8" t="s">
        <v>2988</v>
      </c>
      <c r="J438" s="8"/>
      <c r="K438" s="8">
        <v>63555408</v>
      </c>
      <c r="L438" s="350">
        <v>4</v>
      </c>
      <c r="M438" s="350"/>
      <c r="N438" s="351" t="s">
        <v>947</v>
      </c>
      <c r="O438" s="352"/>
      <c r="P438" s="38" t="s">
        <v>1525</v>
      </c>
      <c r="Q438" s="8" t="s">
        <v>132</v>
      </c>
      <c r="R438" s="19" t="s">
        <v>5680</v>
      </c>
      <c r="S438" s="19">
        <v>2</v>
      </c>
      <c r="T438" s="19" t="s">
        <v>7125</v>
      </c>
      <c r="U438" s="19">
        <v>0</v>
      </c>
      <c r="V438" s="19" t="s">
        <v>6988</v>
      </c>
      <c r="W438" s="18" t="s">
        <v>1253</v>
      </c>
    </row>
    <row r="439" spans="1:23" ht="31.5" customHeight="1" x14ac:dyDescent="0.25">
      <c r="A439" s="11" t="s">
        <v>5674</v>
      </c>
      <c r="B439" s="9" t="s">
        <v>5538</v>
      </c>
      <c r="C439" s="10">
        <v>44186</v>
      </c>
      <c r="D439" s="8" t="s">
        <v>5671</v>
      </c>
      <c r="E439" s="20" t="s">
        <v>12</v>
      </c>
      <c r="F439" s="8">
        <v>32</v>
      </c>
      <c r="G439" s="8" t="s">
        <v>972</v>
      </c>
      <c r="H439" s="84" t="s">
        <v>6891</v>
      </c>
      <c r="I439" s="8" t="s">
        <v>2988</v>
      </c>
      <c r="J439" s="8"/>
      <c r="K439" s="8">
        <v>66303069</v>
      </c>
      <c r="L439" s="350">
        <v>4</v>
      </c>
      <c r="M439" s="350"/>
      <c r="N439" s="351" t="s">
        <v>947</v>
      </c>
      <c r="O439" s="352"/>
      <c r="P439" s="38" t="s">
        <v>5672</v>
      </c>
      <c r="Q439" s="8" t="s">
        <v>132</v>
      </c>
      <c r="R439" s="19" t="s">
        <v>5681</v>
      </c>
      <c r="S439" s="19">
        <v>1</v>
      </c>
      <c r="T439" s="19">
        <v>4</v>
      </c>
      <c r="U439" s="19">
        <v>1</v>
      </c>
      <c r="V439" s="19">
        <v>1</v>
      </c>
      <c r="W439" s="18" t="s">
        <v>1253</v>
      </c>
    </row>
    <row r="440" spans="1:23" ht="31.5" customHeight="1" x14ac:dyDescent="0.25">
      <c r="A440" s="11" t="s">
        <v>5684</v>
      </c>
      <c r="B440" s="9" t="s">
        <v>5539</v>
      </c>
      <c r="C440" s="10">
        <v>44187</v>
      </c>
      <c r="D440" s="8" t="s">
        <v>5689</v>
      </c>
      <c r="E440" s="20" t="s">
        <v>7150</v>
      </c>
      <c r="F440" s="8">
        <v>46</v>
      </c>
      <c r="G440" s="8" t="s">
        <v>5678</v>
      </c>
      <c r="H440" s="19" t="s">
        <v>5679</v>
      </c>
      <c r="I440" s="8" t="s">
        <v>2988</v>
      </c>
      <c r="J440" s="8"/>
      <c r="K440" s="8">
        <v>98075788</v>
      </c>
      <c r="L440" s="350">
        <v>3</v>
      </c>
      <c r="M440" s="350"/>
      <c r="N440" s="351" t="s">
        <v>947</v>
      </c>
      <c r="O440" s="352"/>
      <c r="P440" s="38" t="s">
        <v>1525</v>
      </c>
      <c r="Q440" s="8" t="s">
        <v>890</v>
      </c>
      <c r="R440" s="19" t="s">
        <v>5690</v>
      </c>
      <c r="S440" s="19">
        <v>1</v>
      </c>
      <c r="T440" s="19">
        <v>8</v>
      </c>
      <c r="U440" s="19">
        <v>1</v>
      </c>
      <c r="V440" s="19">
        <v>10</v>
      </c>
      <c r="W440" s="18" t="s">
        <v>1253</v>
      </c>
    </row>
    <row r="441" spans="1:23" ht="31.5" customHeight="1" x14ac:dyDescent="0.25">
      <c r="A441" s="11" t="s">
        <v>5685</v>
      </c>
      <c r="B441" s="9" t="s">
        <v>5633</v>
      </c>
      <c r="C441" s="10">
        <v>44187</v>
      </c>
      <c r="D441" s="2" t="s">
        <v>5677</v>
      </c>
      <c r="E441" s="20" t="s">
        <v>7150</v>
      </c>
      <c r="F441" s="8">
        <v>41</v>
      </c>
      <c r="G441" s="8" t="s">
        <v>5678</v>
      </c>
      <c r="H441" s="19" t="s">
        <v>5682</v>
      </c>
      <c r="I441" s="8" t="s">
        <v>2988</v>
      </c>
      <c r="J441" s="8"/>
      <c r="K441" s="8">
        <v>53788138</v>
      </c>
      <c r="L441" s="350">
        <v>3</v>
      </c>
      <c r="M441" s="350"/>
      <c r="N441" s="351" t="s">
        <v>947</v>
      </c>
      <c r="O441" s="352"/>
      <c r="P441" s="38" t="s">
        <v>5654</v>
      </c>
      <c r="Q441" s="8" t="s">
        <v>890</v>
      </c>
      <c r="R441" s="19" t="s">
        <v>5688</v>
      </c>
      <c r="S441" s="19">
        <v>1</v>
      </c>
      <c r="T441" s="19">
        <v>18</v>
      </c>
      <c r="U441" s="19">
        <v>1</v>
      </c>
      <c r="V441" s="19">
        <v>8</v>
      </c>
      <c r="W441" s="18" t="s">
        <v>1253</v>
      </c>
    </row>
    <row r="442" spans="1:23" ht="31.5" customHeight="1" x14ac:dyDescent="0.25">
      <c r="A442" s="11" t="s">
        <v>5693</v>
      </c>
      <c r="B442" s="9" t="s">
        <v>5635</v>
      </c>
      <c r="C442" s="10">
        <v>44187</v>
      </c>
      <c r="D442" s="8" t="s">
        <v>5695</v>
      </c>
      <c r="E442" s="20" t="s">
        <v>12</v>
      </c>
      <c r="F442" s="8">
        <v>35</v>
      </c>
      <c r="G442" s="8" t="s">
        <v>36</v>
      </c>
      <c r="H442" s="19" t="s">
        <v>5692</v>
      </c>
      <c r="I442" s="8" t="s">
        <v>2988</v>
      </c>
      <c r="J442" s="8"/>
      <c r="K442" s="8">
        <v>59385438</v>
      </c>
      <c r="L442" s="350">
        <v>4</v>
      </c>
      <c r="M442" s="350"/>
      <c r="N442" s="355" t="s">
        <v>919</v>
      </c>
      <c r="O442" s="356"/>
      <c r="P442" s="38" t="s">
        <v>1525</v>
      </c>
      <c r="Q442" s="8" t="s">
        <v>5687</v>
      </c>
      <c r="R442" s="19" t="s">
        <v>5694</v>
      </c>
      <c r="S442" s="19">
        <v>1</v>
      </c>
      <c r="T442" s="19">
        <v>7</v>
      </c>
      <c r="U442" s="19">
        <v>0</v>
      </c>
      <c r="V442" s="19" t="s">
        <v>6988</v>
      </c>
      <c r="W442" s="18" t="s">
        <v>1253</v>
      </c>
    </row>
    <row r="443" spans="1:23" ht="31.5" customHeight="1" x14ac:dyDescent="0.25">
      <c r="A443" s="11" t="s">
        <v>5715</v>
      </c>
      <c r="B443" s="9" t="s">
        <v>5636</v>
      </c>
      <c r="C443" s="10">
        <v>44200</v>
      </c>
      <c r="D443" s="8" t="s">
        <v>5750</v>
      </c>
      <c r="E443" s="20" t="s">
        <v>12</v>
      </c>
      <c r="F443" s="8">
        <v>44</v>
      </c>
      <c r="G443" s="8" t="s">
        <v>36</v>
      </c>
      <c r="H443" s="19" t="s">
        <v>5709</v>
      </c>
      <c r="I443" s="8" t="s">
        <v>2988</v>
      </c>
      <c r="J443" s="8"/>
      <c r="K443" s="8">
        <v>95784188</v>
      </c>
      <c r="L443" s="350">
        <v>3</v>
      </c>
      <c r="M443" s="350"/>
      <c r="N443" s="353" t="s">
        <v>915</v>
      </c>
      <c r="O443" s="354"/>
      <c r="P443" s="38" t="s">
        <v>1525</v>
      </c>
      <c r="Q443" s="8" t="s">
        <v>5687</v>
      </c>
      <c r="R443" s="19" t="s">
        <v>5710</v>
      </c>
      <c r="S443" s="19">
        <v>1</v>
      </c>
      <c r="T443" s="19">
        <v>7</v>
      </c>
      <c r="U443" s="19">
        <v>0</v>
      </c>
      <c r="V443" s="19" t="s">
        <v>6988</v>
      </c>
      <c r="W443" s="18" t="s">
        <v>1253</v>
      </c>
    </row>
    <row r="444" spans="1:23" ht="31.5" customHeight="1" x14ac:dyDescent="0.25">
      <c r="A444" s="11" t="s">
        <v>5716</v>
      </c>
      <c r="B444" s="9" t="s">
        <v>5637</v>
      </c>
      <c r="C444" s="10">
        <v>44200</v>
      </c>
      <c r="D444" s="8" t="s">
        <v>5751</v>
      </c>
      <c r="E444" s="20" t="s">
        <v>12</v>
      </c>
      <c r="F444" s="8">
        <v>31</v>
      </c>
      <c r="G444" s="8" t="s">
        <v>36</v>
      </c>
      <c r="H444" s="84" t="s">
        <v>6893</v>
      </c>
      <c r="I444" s="8" t="s">
        <v>2988</v>
      </c>
      <c r="J444" s="8"/>
      <c r="K444" s="8">
        <v>97431139</v>
      </c>
      <c r="L444" s="350">
        <v>4</v>
      </c>
      <c r="M444" s="350"/>
      <c r="N444" s="353" t="s">
        <v>2720</v>
      </c>
      <c r="O444" s="354"/>
      <c r="P444" s="38" t="s">
        <v>5711</v>
      </c>
      <c r="Q444" s="8" t="s">
        <v>5687</v>
      </c>
      <c r="R444" s="19" t="s">
        <v>5712</v>
      </c>
      <c r="S444" s="19">
        <v>1</v>
      </c>
      <c r="T444" s="19">
        <v>4</v>
      </c>
      <c r="U444" s="19">
        <v>1</v>
      </c>
      <c r="V444" s="19">
        <v>2</v>
      </c>
      <c r="W444" s="18" t="s">
        <v>1253</v>
      </c>
    </row>
    <row r="445" spans="1:23" ht="31.5" customHeight="1" x14ac:dyDescent="0.25">
      <c r="A445" s="11" t="s">
        <v>5717</v>
      </c>
      <c r="B445" s="9" t="s">
        <v>5638</v>
      </c>
      <c r="C445" s="10">
        <v>44200</v>
      </c>
      <c r="D445" s="8" t="s">
        <v>5773</v>
      </c>
      <c r="E445" s="20" t="s">
        <v>12</v>
      </c>
      <c r="F445" s="8">
        <v>45</v>
      </c>
      <c r="G445" s="8" t="s">
        <v>36</v>
      </c>
      <c r="H445" s="84" t="s">
        <v>6894</v>
      </c>
      <c r="I445" s="8" t="s">
        <v>6889</v>
      </c>
      <c r="J445" s="8"/>
      <c r="K445" s="8">
        <v>98883649</v>
      </c>
      <c r="L445" s="350">
        <v>4</v>
      </c>
      <c r="M445" s="350"/>
      <c r="N445" s="353" t="s">
        <v>2720</v>
      </c>
      <c r="O445" s="354"/>
      <c r="P445" s="38" t="s">
        <v>5713</v>
      </c>
      <c r="Q445" s="8" t="s">
        <v>5687</v>
      </c>
      <c r="R445" s="19" t="s">
        <v>5714</v>
      </c>
      <c r="S445" s="19">
        <v>1</v>
      </c>
      <c r="T445" s="19">
        <v>11</v>
      </c>
      <c r="U445" s="19">
        <v>0</v>
      </c>
      <c r="V445" s="19" t="s">
        <v>6988</v>
      </c>
      <c r="W445" s="18" t="s">
        <v>1253</v>
      </c>
    </row>
    <row r="446" spans="1:23" ht="31.5" customHeight="1" x14ac:dyDescent="0.25">
      <c r="A446" s="11" t="s">
        <v>5737</v>
      </c>
      <c r="B446" s="9" t="s">
        <v>5639</v>
      </c>
      <c r="C446" s="10">
        <v>44201</v>
      </c>
      <c r="D446" s="8" t="s">
        <v>5752</v>
      </c>
      <c r="E446" s="20" t="s">
        <v>12</v>
      </c>
      <c r="F446" s="8">
        <v>31</v>
      </c>
      <c r="G446" s="8" t="s">
        <v>36</v>
      </c>
      <c r="H446" s="19" t="s">
        <v>5731</v>
      </c>
      <c r="I446" s="8" t="s">
        <v>2988</v>
      </c>
      <c r="J446" s="8"/>
      <c r="K446" s="8">
        <v>54237268</v>
      </c>
      <c r="L446" s="350">
        <v>4</v>
      </c>
      <c r="M446" s="350"/>
      <c r="N446" s="353" t="s">
        <v>2720</v>
      </c>
      <c r="O446" s="354"/>
      <c r="P446" s="38" t="s">
        <v>5732</v>
      </c>
      <c r="Q446" s="8" t="s">
        <v>5687</v>
      </c>
      <c r="R446" s="19" t="s">
        <v>5765</v>
      </c>
      <c r="S446" s="19">
        <v>1</v>
      </c>
      <c r="T446" s="19">
        <v>5</v>
      </c>
      <c r="U446" s="19">
        <v>1</v>
      </c>
      <c r="V446" s="19">
        <v>2</v>
      </c>
      <c r="W446" s="18" t="s">
        <v>5736</v>
      </c>
    </row>
    <row r="447" spans="1:23" ht="31.5" customHeight="1" x14ac:dyDescent="0.25">
      <c r="A447" s="11" t="s">
        <v>5740</v>
      </c>
      <c r="B447" s="9" t="s">
        <v>5641</v>
      </c>
      <c r="C447" s="10">
        <v>44201</v>
      </c>
      <c r="D447" s="8" t="s">
        <v>5734</v>
      </c>
      <c r="E447" s="20" t="s">
        <v>12</v>
      </c>
      <c r="F447" s="8">
        <v>41</v>
      </c>
      <c r="G447" s="8" t="s">
        <v>36</v>
      </c>
      <c r="H447" s="19" t="s">
        <v>5735</v>
      </c>
      <c r="I447" s="8" t="s">
        <v>2988</v>
      </c>
      <c r="J447" s="8"/>
      <c r="K447" s="8">
        <v>55118837</v>
      </c>
      <c r="L447" s="350">
        <v>3</v>
      </c>
      <c r="M447" s="350"/>
      <c r="N447" s="359" t="s">
        <v>6081</v>
      </c>
      <c r="O447" s="360"/>
      <c r="P447" s="38" t="s">
        <v>1525</v>
      </c>
      <c r="Q447" s="8" t="s">
        <v>890</v>
      </c>
      <c r="R447" s="19" t="s">
        <v>5763</v>
      </c>
      <c r="S447" s="19">
        <v>1</v>
      </c>
      <c r="T447" s="19">
        <v>2</v>
      </c>
      <c r="U447" s="19">
        <v>0</v>
      </c>
      <c r="V447" s="19" t="s">
        <v>6988</v>
      </c>
      <c r="W447" s="18" t="s">
        <v>5736</v>
      </c>
    </row>
    <row r="448" spans="1:23" ht="31.5" customHeight="1" x14ac:dyDescent="0.25">
      <c r="A448" s="11" t="s">
        <v>5747</v>
      </c>
      <c r="B448" s="9" t="s">
        <v>5718</v>
      </c>
      <c r="C448" s="10">
        <v>44201</v>
      </c>
      <c r="D448" s="8" t="s">
        <v>5754</v>
      </c>
      <c r="E448" s="20" t="s">
        <v>12</v>
      </c>
      <c r="F448" s="8">
        <v>38</v>
      </c>
      <c r="G448" s="8" t="s">
        <v>36</v>
      </c>
      <c r="H448" s="19" t="s">
        <v>6504</v>
      </c>
      <c r="I448" s="8" t="s">
        <v>6313</v>
      </c>
      <c r="J448" s="8"/>
      <c r="K448" s="8">
        <v>55439046</v>
      </c>
      <c r="L448" s="350">
        <v>5</v>
      </c>
      <c r="M448" s="350"/>
      <c r="N448" s="353" t="s">
        <v>2720</v>
      </c>
      <c r="O448" s="354"/>
      <c r="P448" s="38" t="s">
        <v>5743</v>
      </c>
      <c r="Q448" s="8" t="s">
        <v>890</v>
      </c>
      <c r="R448" s="19" t="s">
        <v>5762</v>
      </c>
      <c r="S448" s="19">
        <v>1</v>
      </c>
      <c r="T448" s="19">
        <v>3</v>
      </c>
      <c r="U448" s="19">
        <v>1</v>
      </c>
      <c r="V448" s="19">
        <v>8</v>
      </c>
      <c r="W448" s="18" t="s">
        <v>5736</v>
      </c>
    </row>
    <row r="449" spans="1:23" ht="31.5" customHeight="1" x14ac:dyDescent="0.25">
      <c r="A449" s="11" t="s">
        <v>5749</v>
      </c>
      <c r="B449" s="9" t="s">
        <v>5719</v>
      </c>
      <c r="C449" s="10">
        <v>44201</v>
      </c>
      <c r="D449" s="8" t="s">
        <v>5755</v>
      </c>
      <c r="E449" s="20" t="s">
        <v>7150</v>
      </c>
      <c r="F449" s="8">
        <v>46</v>
      </c>
      <c r="G449" s="8" t="s">
        <v>5744</v>
      </c>
      <c r="H449" s="19" t="s">
        <v>5745</v>
      </c>
      <c r="I449" s="8" t="s">
        <v>2988</v>
      </c>
      <c r="J449" s="8"/>
      <c r="K449" s="8">
        <v>54456509</v>
      </c>
      <c r="L449" s="350">
        <v>3</v>
      </c>
      <c r="M449" s="350"/>
      <c r="N449" s="351" t="s">
        <v>947</v>
      </c>
      <c r="O449" s="352"/>
      <c r="P449" s="38" t="s">
        <v>5748</v>
      </c>
      <c r="Q449" s="8" t="s">
        <v>5746</v>
      </c>
      <c r="R449" s="19" t="s">
        <v>5761</v>
      </c>
      <c r="S449" s="19">
        <v>1</v>
      </c>
      <c r="T449" s="19">
        <v>8</v>
      </c>
      <c r="U449" s="19">
        <v>1</v>
      </c>
      <c r="V449" s="19">
        <v>25</v>
      </c>
      <c r="W449" s="18" t="s">
        <v>5736</v>
      </c>
    </row>
    <row r="450" spans="1:23" ht="31.5" customHeight="1" x14ac:dyDescent="0.25">
      <c r="A450" s="11" t="s">
        <v>5759</v>
      </c>
      <c r="B450" s="9" t="s">
        <v>5720</v>
      </c>
      <c r="C450" s="10">
        <v>44202</v>
      </c>
      <c r="D450" s="8" t="s">
        <v>5756</v>
      </c>
      <c r="E450" s="20" t="s">
        <v>12</v>
      </c>
      <c r="F450" s="8">
        <v>36</v>
      </c>
      <c r="G450" s="8" t="s">
        <v>36</v>
      </c>
      <c r="H450" s="19" t="s">
        <v>5757</v>
      </c>
      <c r="I450" s="8" t="s">
        <v>2988</v>
      </c>
      <c r="J450" s="8"/>
      <c r="K450" s="8">
        <v>52205899</v>
      </c>
      <c r="L450" s="350">
        <v>7</v>
      </c>
      <c r="M450" s="350"/>
      <c r="N450" s="353" t="s">
        <v>2720</v>
      </c>
      <c r="O450" s="354"/>
      <c r="P450" s="38" t="s">
        <v>5758</v>
      </c>
      <c r="Q450" s="8" t="s">
        <v>5746</v>
      </c>
      <c r="R450" s="19" t="s">
        <v>5760</v>
      </c>
      <c r="S450" s="19">
        <v>1</v>
      </c>
      <c r="T450" s="19">
        <v>6</v>
      </c>
      <c r="U450" s="19">
        <v>2</v>
      </c>
      <c r="V450" s="19" t="s">
        <v>7069</v>
      </c>
      <c r="W450" s="18" t="s">
        <v>1253</v>
      </c>
    </row>
    <row r="451" spans="1:23" ht="31.5" customHeight="1" x14ac:dyDescent="0.25">
      <c r="A451" s="11" t="s">
        <v>5779</v>
      </c>
      <c r="B451" s="9" t="s">
        <v>5783</v>
      </c>
      <c r="C451" s="10">
        <v>44222</v>
      </c>
      <c r="D451" s="8" t="s">
        <v>5784</v>
      </c>
      <c r="E451" s="20" t="s">
        <v>12</v>
      </c>
      <c r="F451" s="8">
        <v>46</v>
      </c>
      <c r="G451" s="8" t="s">
        <v>36</v>
      </c>
      <c r="H451" s="19" t="s">
        <v>6224</v>
      </c>
      <c r="I451" s="9" t="s">
        <v>2987</v>
      </c>
      <c r="J451" s="9"/>
      <c r="K451" s="8">
        <v>90877875</v>
      </c>
      <c r="L451" s="361">
        <v>4</v>
      </c>
      <c r="M451" s="362"/>
      <c r="N451" s="351" t="s">
        <v>947</v>
      </c>
      <c r="O451" s="352"/>
      <c r="P451" s="38" t="s">
        <v>1525</v>
      </c>
      <c r="Q451" s="8" t="s">
        <v>5746</v>
      </c>
      <c r="R451" s="19" t="s">
        <v>5788</v>
      </c>
      <c r="S451" s="19">
        <v>0</v>
      </c>
      <c r="T451" s="19" t="s">
        <v>6988</v>
      </c>
      <c r="U451" s="19">
        <v>2</v>
      </c>
      <c r="V451" s="19" t="s">
        <v>7126</v>
      </c>
      <c r="W451" s="18" t="s">
        <v>1253</v>
      </c>
    </row>
    <row r="452" spans="1:23" ht="31.5" customHeight="1" x14ac:dyDescent="0.25">
      <c r="A452" s="11" t="s">
        <v>5780</v>
      </c>
      <c r="B452" s="9" t="s">
        <v>5785</v>
      </c>
      <c r="C452" s="10">
        <v>44222</v>
      </c>
      <c r="D452" s="8" t="s">
        <v>5776</v>
      </c>
      <c r="E452" s="20" t="s">
        <v>12</v>
      </c>
      <c r="F452" s="8">
        <v>43</v>
      </c>
      <c r="G452" s="8" t="s">
        <v>36</v>
      </c>
      <c r="H452" s="19" t="s">
        <v>5777</v>
      </c>
      <c r="I452" s="9" t="s">
        <v>2987</v>
      </c>
      <c r="J452" s="9"/>
      <c r="K452" s="8">
        <v>60863401</v>
      </c>
      <c r="L452" s="361">
        <v>6</v>
      </c>
      <c r="M452" s="362"/>
      <c r="N452" s="353" t="s">
        <v>2720</v>
      </c>
      <c r="O452" s="354"/>
      <c r="P452" s="38" t="s">
        <v>1525</v>
      </c>
      <c r="Q452" s="8" t="s">
        <v>5787</v>
      </c>
      <c r="R452" s="19" t="s">
        <v>5789</v>
      </c>
      <c r="S452" s="19">
        <v>2</v>
      </c>
      <c r="T452" s="19" t="s">
        <v>7127</v>
      </c>
      <c r="U452" s="19">
        <v>0</v>
      </c>
      <c r="V452" s="19" t="s">
        <v>6988</v>
      </c>
      <c r="W452" s="18" t="s">
        <v>1253</v>
      </c>
    </row>
    <row r="453" spans="1:23" ht="31.5" customHeight="1" x14ac:dyDescent="0.25">
      <c r="A453" s="11" t="s">
        <v>5804</v>
      </c>
      <c r="B453" s="9" t="s">
        <v>5722</v>
      </c>
      <c r="C453" s="10">
        <v>44224</v>
      </c>
      <c r="D453" s="8" t="s">
        <v>5810</v>
      </c>
      <c r="E453" s="20" t="s">
        <v>12</v>
      </c>
      <c r="F453" s="8">
        <v>41</v>
      </c>
      <c r="G453" s="8" t="s">
        <v>36</v>
      </c>
      <c r="H453" s="19" t="s">
        <v>6520</v>
      </c>
      <c r="I453" s="9" t="s">
        <v>2987</v>
      </c>
      <c r="J453" s="9"/>
      <c r="K453" s="8">
        <v>98874018</v>
      </c>
      <c r="L453" s="361">
        <v>6</v>
      </c>
      <c r="M453" s="362"/>
      <c r="N453" s="353" t="s">
        <v>2720</v>
      </c>
      <c r="O453" s="354"/>
      <c r="P453" s="38" t="s">
        <v>5803</v>
      </c>
      <c r="Q453" s="8" t="s">
        <v>5746</v>
      </c>
      <c r="R453" s="19" t="s">
        <v>5808</v>
      </c>
      <c r="S453" s="19">
        <v>2</v>
      </c>
      <c r="T453" s="19" t="s">
        <v>7108</v>
      </c>
      <c r="U453" s="19">
        <v>0</v>
      </c>
      <c r="V453" s="19" t="s">
        <v>6988</v>
      </c>
      <c r="W453" s="18" t="s">
        <v>1253</v>
      </c>
    </row>
    <row r="454" spans="1:23" ht="31.5" customHeight="1" x14ac:dyDescent="0.25">
      <c r="A454" s="11" t="s">
        <v>5807</v>
      </c>
      <c r="B454" s="9" t="s">
        <v>5723</v>
      </c>
      <c r="C454" s="10">
        <v>44224</v>
      </c>
      <c r="D454" s="8" t="s">
        <v>5805</v>
      </c>
      <c r="E454" s="20" t="s">
        <v>7150</v>
      </c>
      <c r="F454" s="8">
        <v>55</v>
      </c>
      <c r="G454" s="8" t="s">
        <v>36</v>
      </c>
      <c r="H454" s="19" t="s">
        <v>5806</v>
      </c>
      <c r="I454" s="9" t="s">
        <v>2987</v>
      </c>
      <c r="J454" s="9"/>
      <c r="K454" s="8">
        <v>98117060</v>
      </c>
      <c r="L454" s="350">
        <v>3</v>
      </c>
      <c r="M454" s="350"/>
      <c r="N454" s="355" t="s">
        <v>916</v>
      </c>
      <c r="O454" s="356"/>
      <c r="P454" s="38" t="s">
        <v>1525</v>
      </c>
      <c r="Q454" s="8" t="s">
        <v>5817</v>
      </c>
      <c r="R454" s="19" t="s">
        <v>5809</v>
      </c>
      <c r="S454" s="19">
        <v>1</v>
      </c>
      <c r="T454" s="19">
        <v>18</v>
      </c>
      <c r="U454" s="19">
        <v>1</v>
      </c>
      <c r="V454" s="19">
        <v>13</v>
      </c>
      <c r="W454" s="18" t="s">
        <v>1253</v>
      </c>
    </row>
    <row r="455" spans="1:23" ht="31.5" customHeight="1" x14ac:dyDescent="0.25">
      <c r="A455" s="11" t="s">
        <v>5819</v>
      </c>
      <c r="B455" s="9" t="s">
        <v>5724</v>
      </c>
      <c r="C455" s="10">
        <v>44229</v>
      </c>
      <c r="D455" s="8" t="s">
        <v>5815</v>
      </c>
      <c r="E455" s="20" t="s">
        <v>12</v>
      </c>
      <c r="F455" s="8">
        <v>43</v>
      </c>
      <c r="G455" s="8" t="s">
        <v>5816</v>
      </c>
      <c r="H455" s="19" t="s">
        <v>6388</v>
      </c>
      <c r="I455" s="9" t="s">
        <v>2987</v>
      </c>
      <c r="J455" s="9"/>
      <c r="K455" s="8">
        <v>92320587</v>
      </c>
      <c r="L455" s="361">
        <v>4</v>
      </c>
      <c r="M455" s="362"/>
      <c r="N455" s="351" t="s">
        <v>947</v>
      </c>
      <c r="O455" s="352"/>
      <c r="P455" s="38" t="s">
        <v>1525</v>
      </c>
      <c r="Q455" s="8" t="s">
        <v>1336</v>
      </c>
      <c r="R455" s="19" t="s">
        <v>5831</v>
      </c>
      <c r="S455" s="19">
        <v>1</v>
      </c>
      <c r="T455" s="19">
        <v>10</v>
      </c>
      <c r="U455" s="19">
        <v>1</v>
      </c>
      <c r="V455" s="19">
        <v>16</v>
      </c>
      <c r="W455" s="18" t="s">
        <v>1253</v>
      </c>
    </row>
    <row r="456" spans="1:23" ht="31.5" customHeight="1" x14ac:dyDescent="0.25">
      <c r="A456" s="11" t="s">
        <v>5821</v>
      </c>
      <c r="B456" s="9" t="s">
        <v>5725</v>
      </c>
      <c r="C456" s="10">
        <v>44229</v>
      </c>
      <c r="D456" s="8" t="s">
        <v>5827</v>
      </c>
      <c r="E456" s="20" t="s">
        <v>12</v>
      </c>
      <c r="F456" s="8">
        <v>36</v>
      </c>
      <c r="G456" s="8" t="s">
        <v>5816</v>
      </c>
      <c r="H456" s="45" t="s">
        <v>6513</v>
      </c>
      <c r="I456" s="8" t="s">
        <v>2988</v>
      </c>
      <c r="J456" s="83" t="s">
        <v>6563</v>
      </c>
      <c r="K456" s="8">
        <v>67586059</v>
      </c>
      <c r="L456" s="350">
        <v>5</v>
      </c>
      <c r="M456" s="350"/>
      <c r="N456" s="351" t="s">
        <v>947</v>
      </c>
      <c r="O456" s="352"/>
      <c r="P456" s="38" t="s">
        <v>1525</v>
      </c>
      <c r="Q456" s="8" t="s">
        <v>5820</v>
      </c>
      <c r="R456" s="19" t="s">
        <v>5832</v>
      </c>
      <c r="S456" s="19">
        <v>1</v>
      </c>
      <c r="T456" s="19">
        <v>7</v>
      </c>
      <c r="U456" s="19" t="s">
        <v>6989</v>
      </c>
      <c r="V456" s="19" t="s">
        <v>7105</v>
      </c>
      <c r="W456" s="18" t="s">
        <v>1253</v>
      </c>
    </row>
    <row r="457" spans="1:23" ht="31.5" customHeight="1" x14ac:dyDescent="0.25">
      <c r="A457" s="11" t="s">
        <v>5822</v>
      </c>
      <c r="B457" s="9" t="s">
        <v>5726</v>
      </c>
      <c r="C457" s="10">
        <v>44229</v>
      </c>
      <c r="D457" s="8" t="s">
        <v>5828</v>
      </c>
      <c r="E457" s="20" t="s">
        <v>12</v>
      </c>
      <c r="F457" s="8">
        <v>35</v>
      </c>
      <c r="G457" s="8" t="s">
        <v>5816</v>
      </c>
      <c r="H457" s="19" t="s">
        <v>5818</v>
      </c>
      <c r="I457" s="8" t="s">
        <v>2988</v>
      </c>
      <c r="J457" s="8"/>
      <c r="K457" s="8">
        <v>56012954</v>
      </c>
      <c r="L457" s="350">
        <v>4</v>
      </c>
      <c r="M457" s="350"/>
      <c r="N457" s="351" t="s">
        <v>947</v>
      </c>
      <c r="O457" s="352"/>
      <c r="P457" s="38" t="s">
        <v>1525</v>
      </c>
      <c r="Q457" s="8" t="s">
        <v>5824</v>
      </c>
      <c r="R457" s="19" t="s">
        <v>5833</v>
      </c>
      <c r="S457" s="19">
        <v>2</v>
      </c>
      <c r="T457" s="19" t="s">
        <v>7121</v>
      </c>
      <c r="U457" s="19">
        <v>0</v>
      </c>
      <c r="V457" s="19" t="s">
        <v>6988</v>
      </c>
      <c r="W457" s="18" t="s">
        <v>1253</v>
      </c>
    </row>
    <row r="458" spans="1:23" ht="31.5" customHeight="1" x14ac:dyDescent="0.25">
      <c r="A458" s="11" t="s">
        <v>5823</v>
      </c>
      <c r="B458" s="9" t="s">
        <v>5727</v>
      </c>
      <c r="C458" s="10">
        <v>44229</v>
      </c>
      <c r="D458" s="8" t="s">
        <v>5829</v>
      </c>
      <c r="E458" s="20" t="s">
        <v>7150</v>
      </c>
      <c r="F458" s="8">
        <v>34</v>
      </c>
      <c r="G458" s="8" t="s">
        <v>5816</v>
      </c>
      <c r="H458" s="19" t="s">
        <v>6228</v>
      </c>
      <c r="I458" s="9" t="s">
        <v>2987</v>
      </c>
      <c r="J458" s="9"/>
      <c r="K458" s="8">
        <v>93343035</v>
      </c>
      <c r="L458" s="350">
        <v>2</v>
      </c>
      <c r="M458" s="350"/>
      <c r="N458" s="353" t="s">
        <v>2720</v>
      </c>
      <c r="O458" s="354"/>
      <c r="P458" s="38" t="s">
        <v>1525</v>
      </c>
      <c r="Q458" s="8" t="s">
        <v>890</v>
      </c>
      <c r="R458" s="19" t="s">
        <v>5834</v>
      </c>
      <c r="S458" s="19">
        <v>0</v>
      </c>
      <c r="T458" s="19" t="s">
        <v>6988</v>
      </c>
      <c r="U458" s="19">
        <v>1</v>
      </c>
      <c r="V458" s="19">
        <v>6</v>
      </c>
      <c r="W458" s="18" t="s">
        <v>1253</v>
      </c>
    </row>
    <row r="459" spans="1:23" ht="31.5" customHeight="1" x14ac:dyDescent="0.25">
      <c r="A459" s="11" t="s">
        <v>5826</v>
      </c>
      <c r="B459" s="9" t="s">
        <v>5728</v>
      </c>
      <c r="C459" s="10">
        <v>44229</v>
      </c>
      <c r="D459" s="8" t="s">
        <v>5830</v>
      </c>
      <c r="E459" s="20" t="s">
        <v>12</v>
      </c>
      <c r="F459" s="8">
        <v>33</v>
      </c>
      <c r="G459" s="8" t="s">
        <v>5816</v>
      </c>
      <c r="H459" s="84" t="s">
        <v>6895</v>
      </c>
      <c r="I459" s="9" t="s">
        <v>2987</v>
      </c>
      <c r="J459" s="8"/>
      <c r="K459" s="8">
        <v>93637094</v>
      </c>
      <c r="L459" s="350">
        <v>5</v>
      </c>
      <c r="M459" s="350"/>
      <c r="N459" s="353" t="s">
        <v>2720</v>
      </c>
      <c r="O459" s="354"/>
      <c r="P459" s="38" t="s">
        <v>1525</v>
      </c>
      <c r="Q459" s="8" t="s">
        <v>5825</v>
      </c>
      <c r="R459" s="19" t="s">
        <v>5835</v>
      </c>
      <c r="S459" s="19">
        <v>0</v>
      </c>
      <c r="T459" s="19" t="s">
        <v>6988</v>
      </c>
      <c r="U459" s="19">
        <v>2</v>
      </c>
      <c r="V459" s="19" t="s">
        <v>7062</v>
      </c>
      <c r="W459" s="18" t="s">
        <v>1253</v>
      </c>
    </row>
    <row r="460" spans="1:23" ht="31.5" customHeight="1" x14ac:dyDescent="0.25">
      <c r="A460" s="11" t="s">
        <v>6282</v>
      </c>
      <c r="B460" s="9" t="s">
        <v>6459</v>
      </c>
      <c r="C460" s="10">
        <v>44236</v>
      </c>
      <c r="D460" s="8" t="s">
        <v>5836</v>
      </c>
      <c r="E460" s="20" t="s">
        <v>7150</v>
      </c>
      <c r="F460" s="8">
        <v>39</v>
      </c>
      <c r="G460" s="8" t="s">
        <v>142</v>
      </c>
      <c r="H460" s="19" t="s">
        <v>5837</v>
      </c>
      <c r="I460" s="9" t="s">
        <v>2987</v>
      </c>
      <c r="J460" s="9"/>
      <c r="K460" s="8">
        <v>51097706</v>
      </c>
      <c r="L460" s="361">
        <v>3</v>
      </c>
      <c r="M460" s="362"/>
      <c r="N460" s="351" t="s">
        <v>947</v>
      </c>
      <c r="O460" s="352"/>
      <c r="P460" s="38" t="s">
        <v>1525</v>
      </c>
      <c r="Q460" s="8" t="s">
        <v>5746</v>
      </c>
      <c r="R460" s="19" t="s">
        <v>5838</v>
      </c>
      <c r="S460" s="19">
        <v>1</v>
      </c>
      <c r="T460" s="19">
        <v>14</v>
      </c>
      <c r="U460" s="19">
        <v>1</v>
      </c>
      <c r="V460" s="19">
        <v>12</v>
      </c>
      <c r="W460" s="18" t="s">
        <v>1253</v>
      </c>
    </row>
    <row r="461" spans="1:23" ht="31.5" customHeight="1" x14ac:dyDescent="0.25">
      <c r="A461" s="11" t="s">
        <v>5850</v>
      </c>
      <c r="B461" s="9" t="s">
        <v>5729</v>
      </c>
      <c r="C461" s="10">
        <v>44252</v>
      </c>
      <c r="D461" s="8" t="s">
        <v>5842</v>
      </c>
      <c r="E461" s="20" t="s">
        <v>12</v>
      </c>
      <c r="F461" s="8">
        <v>32</v>
      </c>
      <c r="G461" s="8" t="s">
        <v>142</v>
      </c>
      <c r="H461" s="19" t="s">
        <v>5843</v>
      </c>
      <c r="I461" s="8" t="s">
        <v>2988</v>
      </c>
      <c r="J461" s="8"/>
      <c r="K461" s="8">
        <v>59893035</v>
      </c>
      <c r="L461" s="350">
        <v>3</v>
      </c>
      <c r="M461" s="350"/>
      <c r="N461" s="351" t="s">
        <v>947</v>
      </c>
      <c r="O461" s="352"/>
      <c r="P461" s="38" t="s">
        <v>5844</v>
      </c>
      <c r="Q461" s="8" t="s">
        <v>890</v>
      </c>
      <c r="R461" s="19" t="s">
        <v>5845</v>
      </c>
      <c r="S461" s="19">
        <v>1</v>
      </c>
      <c r="T461" s="19">
        <v>8</v>
      </c>
      <c r="U461" s="19">
        <v>1</v>
      </c>
      <c r="V461" s="19">
        <v>1</v>
      </c>
      <c r="W461" s="18" t="s">
        <v>1253</v>
      </c>
    </row>
    <row r="462" spans="1:23" ht="31.5" customHeight="1" x14ac:dyDescent="0.25">
      <c r="A462" s="11" t="s">
        <v>5877</v>
      </c>
      <c r="B462" s="9" t="s">
        <v>5791</v>
      </c>
      <c r="C462" s="10">
        <v>44252</v>
      </c>
      <c r="D462" s="8" t="s">
        <v>5881</v>
      </c>
      <c r="E462" s="20" t="s">
        <v>7150</v>
      </c>
      <c r="F462" s="8">
        <v>48</v>
      </c>
      <c r="G462" s="8" t="s">
        <v>5852</v>
      </c>
      <c r="H462" s="19" t="s">
        <v>5853</v>
      </c>
      <c r="I462" s="8" t="s">
        <v>2988</v>
      </c>
      <c r="J462" s="8"/>
      <c r="K462" s="8">
        <v>59317326</v>
      </c>
      <c r="L462" s="350">
        <v>2</v>
      </c>
      <c r="M462" s="350"/>
      <c r="N462" s="353" t="s">
        <v>2720</v>
      </c>
      <c r="O462" s="354"/>
      <c r="P462" s="38" t="s">
        <v>1525</v>
      </c>
      <c r="Q462" s="8" t="s">
        <v>890</v>
      </c>
      <c r="R462" s="19" t="s">
        <v>5870</v>
      </c>
      <c r="S462" s="19">
        <v>0</v>
      </c>
      <c r="T462" s="19" t="s">
        <v>6988</v>
      </c>
      <c r="U462" s="19">
        <v>1</v>
      </c>
      <c r="V462" s="19">
        <v>13</v>
      </c>
      <c r="W462" s="18" t="s">
        <v>1253</v>
      </c>
    </row>
    <row r="463" spans="1:23" ht="31.5" customHeight="1" x14ac:dyDescent="0.25">
      <c r="A463" s="11" t="s">
        <v>5878</v>
      </c>
      <c r="B463" s="9" t="s">
        <v>5792</v>
      </c>
      <c r="C463" s="10">
        <v>44252</v>
      </c>
      <c r="D463" s="8" t="s">
        <v>5882</v>
      </c>
      <c r="E463" s="20" t="s">
        <v>12</v>
      </c>
      <c r="F463" s="8">
        <v>31</v>
      </c>
      <c r="G463" s="8" t="s">
        <v>5852</v>
      </c>
      <c r="H463" s="19" t="s">
        <v>5871</v>
      </c>
      <c r="I463" s="8" t="s">
        <v>2988</v>
      </c>
      <c r="J463" s="8"/>
      <c r="K463" s="8">
        <v>68403949</v>
      </c>
      <c r="L463" s="350">
        <v>4</v>
      </c>
      <c r="M463" s="350"/>
      <c r="N463" s="351" t="s">
        <v>947</v>
      </c>
      <c r="O463" s="352"/>
      <c r="P463" s="38" t="s">
        <v>5872</v>
      </c>
      <c r="Q463" s="8" t="s">
        <v>5746</v>
      </c>
      <c r="R463" s="19" t="s">
        <v>5873</v>
      </c>
      <c r="S463" s="19">
        <v>1</v>
      </c>
      <c r="T463" s="19">
        <v>2</v>
      </c>
      <c r="U463" s="19">
        <v>1</v>
      </c>
      <c r="V463" s="19">
        <v>5</v>
      </c>
      <c r="W463" s="18" t="s">
        <v>1253</v>
      </c>
    </row>
    <row r="464" spans="1:23" ht="31.5" customHeight="1" x14ac:dyDescent="0.25">
      <c r="A464" s="11" t="s">
        <v>5879</v>
      </c>
      <c r="B464" s="9" t="s">
        <v>5793</v>
      </c>
      <c r="C464" s="10">
        <v>44252</v>
      </c>
      <c r="D464" s="8" t="s">
        <v>5905</v>
      </c>
      <c r="E464" s="20" t="s">
        <v>12</v>
      </c>
      <c r="F464" s="8">
        <v>35</v>
      </c>
      <c r="G464" s="8" t="s">
        <v>5852</v>
      </c>
      <c r="H464" s="45" t="s">
        <v>6514</v>
      </c>
      <c r="I464" s="8" t="s">
        <v>2988</v>
      </c>
      <c r="J464" s="83" t="s">
        <v>6563</v>
      </c>
      <c r="K464" s="8">
        <v>64340360</v>
      </c>
      <c r="L464" s="350">
        <v>4</v>
      </c>
      <c r="M464" s="350"/>
      <c r="N464" s="351" t="s">
        <v>947</v>
      </c>
      <c r="O464" s="352"/>
      <c r="P464" s="38" t="s">
        <v>1525</v>
      </c>
      <c r="Q464" s="8" t="s">
        <v>5746</v>
      </c>
      <c r="R464" s="19" t="s">
        <v>5874</v>
      </c>
      <c r="S464" s="19">
        <v>1</v>
      </c>
      <c r="T464" s="19">
        <v>8</v>
      </c>
      <c r="U464" s="19">
        <v>1</v>
      </c>
      <c r="V464" s="19">
        <v>11</v>
      </c>
      <c r="W464" s="18" t="s">
        <v>1253</v>
      </c>
    </row>
    <row r="465" spans="1:23" ht="31.5" customHeight="1" x14ac:dyDescent="0.25">
      <c r="A465" s="11" t="s">
        <v>5880</v>
      </c>
      <c r="B465" s="9" t="s">
        <v>5794</v>
      </c>
      <c r="C465" s="10">
        <v>44252</v>
      </c>
      <c r="D465" s="8" t="s">
        <v>5883</v>
      </c>
      <c r="E465" s="20" t="s">
        <v>12</v>
      </c>
      <c r="F465" s="8">
        <v>31</v>
      </c>
      <c r="G465" s="8" t="s">
        <v>5852</v>
      </c>
      <c r="H465" s="19" t="s">
        <v>5875</v>
      </c>
      <c r="I465" s="8" t="s">
        <v>2988</v>
      </c>
      <c r="J465" s="8"/>
      <c r="K465" s="8">
        <v>67600899</v>
      </c>
      <c r="L465" s="350">
        <v>2</v>
      </c>
      <c r="M465" s="350"/>
      <c r="N465" s="351" t="s">
        <v>947</v>
      </c>
      <c r="O465" s="352"/>
      <c r="P465" s="38" t="s">
        <v>1525</v>
      </c>
      <c r="Q465" s="8" t="s">
        <v>890</v>
      </c>
      <c r="R465" s="19" t="s">
        <v>5876</v>
      </c>
      <c r="S465" s="19">
        <v>1</v>
      </c>
      <c r="T465" s="19">
        <v>3</v>
      </c>
      <c r="U465" s="19">
        <v>0</v>
      </c>
      <c r="V465" s="19" t="s">
        <v>6988</v>
      </c>
      <c r="W465" s="18" t="s">
        <v>1253</v>
      </c>
    </row>
    <row r="466" spans="1:23" ht="31.5" customHeight="1" x14ac:dyDescent="0.25">
      <c r="A466" s="11" t="s">
        <v>5897</v>
      </c>
      <c r="B466" s="9" t="s">
        <v>5795</v>
      </c>
      <c r="C466" s="10">
        <v>44253</v>
      </c>
      <c r="D466" s="8" t="s">
        <v>5884</v>
      </c>
      <c r="E466" s="20" t="s">
        <v>7150</v>
      </c>
      <c r="F466" s="8">
        <v>36</v>
      </c>
      <c r="G466" s="8" t="s">
        <v>5885</v>
      </c>
      <c r="H466" s="19" t="s">
        <v>5886</v>
      </c>
      <c r="I466" s="8" t="s">
        <v>2988</v>
      </c>
      <c r="J466" s="8"/>
      <c r="K466" s="8">
        <v>92080520</v>
      </c>
      <c r="L466" s="350">
        <v>4</v>
      </c>
      <c r="M466" s="350"/>
      <c r="N466" s="353" t="s">
        <v>2720</v>
      </c>
      <c r="O466" s="354"/>
      <c r="P466" s="38" t="s">
        <v>5887</v>
      </c>
      <c r="Q466" s="8" t="s">
        <v>5896</v>
      </c>
      <c r="R466" s="19" t="s">
        <v>5888</v>
      </c>
      <c r="S466" s="19">
        <v>1</v>
      </c>
      <c r="T466" s="19">
        <v>5</v>
      </c>
      <c r="U466" s="19">
        <v>0</v>
      </c>
      <c r="V466" s="19" t="s">
        <v>6988</v>
      </c>
      <c r="W466" s="18" t="s">
        <v>1253</v>
      </c>
    </row>
    <row r="467" spans="1:23" ht="31.5" customHeight="1" x14ac:dyDescent="0.25">
      <c r="A467" s="11" t="s">
        <v>5898</v>
      </c>
      <c r="B467" s="9" t="s">
        <v>5796</v>
      </c>
      <c r="C467" s="10">
        <v>44253</v>
      </c>
      <c r="D467" s="8" t="s">
        <v>5902</v>
      </c>
      <c r="E467" s="20" t="s">
        <v>231</v>
      </c>
      <c r="F467" s="8">
        <v>47</v>
      </c>
      <c r="G467" s="8" t="s">
        <v>5885</v>
      </c>
      <c r="H467" s="19" t="s">
        <v>5889</v>
      </c>
      <c r="I467" s="8" t="s">
        <v>2988</v>
      </c>
      <c r="J467" s="8"/>
      <c r="K467" s="8">
        <v>97785918</v>
      </c>
      <c r="L467" s="350">
        <v>3</v>
      </c>
      <c r="M467" s="350"/>
      <c r="N467" s="353" t="s">
        <v>2720</v>
      </c>
      <c r="O467" s="354"/>
      <c r="P467" s="38" t="s">
        <v>1525</v>
      </c>
      <c r="Q467" s="8" t="s">
        <v>890</v>
      </c>
      <c r="R467" s="19" t="s">
        <v>5890</v>
      </c>
      <c r="S467" s="19">
        <v>1</v>
      </c>
      <c r="T467" s="19">
        <v>12</v>
      </c>
      <c r="U467" s="19">
        <v>0</v>
      </c>
      <c r="V467" s="19" t="s">
        <v>6988</v>
      </c>
      <c r="W467" s="18" t="s">
        <v>1253</v>
      </c>
    </row>
    <row r="468" spans="1:23" ht="31.5" customHeight="1" x14ac:dyDescent="0.25">
      <c r="A468" s="11" t="s">
        <v>5899</v>
      </c>
      <c r="B468" s="9" t="s">
        <v>5797</v>
      </c>
      <c r="C468" s="10">
        <v>44256</v>
      </c>
      <c r="D468" s="8" t="s">
        <v>5903</v>
      </c>
      <c r="E468" s="20" t="s">
        <v>7150</v>
      </c>
      <c r="F468" s="8">
        <v>41</v>
      </c>
      <c r="G468" s="8" t="s">
        <v>36</v>
      </c>
      <c r="H468" s="19" t="s">
        <v>5891</v>
      </c>
      <c r="I468" s="8" t="s">
        <v>2988</v>
      </c>
      <c r="J468" s="8"/>
      <c r="K468" s="8">
        <v>93167289</v>
      </c>
      <c r="L468" s="350">
        <v>2</v>
      </c>
      <c r="M468" s="350"/>
      <c r="N468" s="353" t="s">
        <v>2720</v>
      </c>
      <c r="O468" s="354"/>
      <c r="P468" s="38" t="s">
        <v>1165</v>
      </c>
      <c r="Q468" s="8" t="s">
        <v>5892</v>
      </c>
      <c r="R468" s="19" t="s">
        <v>5893</v>
      </c>
      <c r="S468" s="19">
        <v>1</v>
      </c>
      <c r="T468" s="19">
        <v>20</v>
      </c>
      <c r="U468" s="19">
        <v>1</v>
      </c>
      <c r="V468" s="19">
        <v>14</v>
      </c>
      <c r="W468" s="18" t="s">
        <v>1253</v>
      </c>
    </row>
    <row r="469" spans="1:23" ht="31.5" customHeight="1" x14ac:dyDescent="0.25">
      <c r="A469" s="11" t="s">
        <v>5900</v>
      </c>
      <c r="B469" s="9" t="s">
        <v>5798</v>
      </c>
      <c r="C469" s="10">
        <v>44256</v>
      </c>
      <c r="D469" s="8" t="s">
        <v>5904</v>
      </c>
      <c r="E469" s="20" t="s">
        <v>7150</v>
      </c>
      <c r="F469" s="8">
        <v>38</v>
      </c>
      <c r="G469" s="8" t="s">
        <v>5894</v>
      </c>
      <c r="H469" s="19" t="s">
        <v>5895</v>
      </c>
      <c r="I469" s="9" t="s">
        <v>2987</v>
      </c>
      <c r="J469" s="9"/>
      <c r="K469" s="8">
        <v>56282673</v>
      </c>
      <c r="L469" s="361">
        <v>4</v>
      </c>
      <c r="M469" s="362"/>
      <c r="N469" s="353" t="s">
        <v>2720</v>
      </c>
      <c r="O469" s="354"/>
      <c r="P469" s="38" t="s">
        <v>1525</v>
      </c>
      <c r="Q469" s="8" t="s">
        <v>890</v>
      </c>
      <c r="R469" s="19" t="s">
        <v>5901</v>
      </c>
      <c r="S469" s="19">
        <v>2</v>
      </c>
      <c r="T469" s="19" t="s">
        <v>7128</v>
      </c>
      <c r="U469" s="19">
        <v>1</v>
      </c>
      <c r="V469" s="19">
        <v>17</v>
      </c>
      <c r="W469" s="18" t="s">
        <v>1253</v>
      </c>
    </row>
    <row r="470" spans="1:23" ht="31.5" customHeight="1" x14ac:dyDescent="0.25">
      <c r="A470" s="11" t="s">
        <v>5910</v>
      </c>
      <c r="B470" s="9" t="s">
        <v>5799</v>
      </c>
      <c r="C470" s="10">
        <v>44260</v>
      </c>
      <c r="D470" s="8" t="s">
        <v>5994</v>
      </c>
      <c r="E470" s="20" t="s">
        <v>12</v>
      </c>
      <c r="F470" s="8">
        <v>43</v>
      </c>
      <c r="G470" s="8" t="s">
        <v>142</v>
      </c>
      <c r="H470" s="19" t="s">
        <v>5907</v>
      </c>
      <c r="I470" s="8" t="s">
        <v>2988</v>
      </c>
      <c r="J470" s="8"/>
      <c r="K470" s="8">
        <v>67637782</v>
      </c>
      <c r="L470" s="350">
        <v>3</v>
      </c>
      <c r="M470" s="350"/>
      <c r="N470" s="355" t="s">
        <v>916</v>
      </c>
      <c r="O470" s="356"/>
      <c r="P470" s="38" t="s">
        <v>5911</v>
      </c>
      <c r="Q470" s="8" t="s">
        <v>5909</v>
      </c>
      <c r="R470" s="19" t="s">
        <v>5908</v>
      </c>
      <c r="S470" s="19">
        <v>0</v>
      </c>
      <c r="T470" s="19" t="s">
        <v>6988</v>
      </c>
      <c r="U470" s="19">
        <v>1</v>
      </c>
      <c r="V470" s="19">
        <v>14</v>
      </c>
      <c r="W470" s="18" t="s">
        <v>1253</v>
      </c>
    </row>
    <row r="471" spans="1:23" ht="31.5" customHeight="1" x14ac:dyDescent="0.25">
      <c r="A471" s="11" t="s">
        <v>5924</v>
      </c>
      <c r="B471" s="9" t="s">
        <v>5801</v>
      </c>
      <c r="C471" s="10">
        <v>44271</v>
      </c>
      <c r="D471" s="8" t="s">
        <v>5933</v>
      </c>
      <c r="E471" s="20" t="s">
        <v>12</v>
      </c>
      <c r="F471" s="8">
        <v>36</v>
      </c>
      <c r="G471" s="8" t="s">
        <v>36</v>
      </c>
      <c r="H471" s="19" t="s">
        <v>5991</v>
      </c>
      <c r="I471" s="8" t="s">
        <v>2988</v>
      </c>
      <c r="J471" s="8"/>
      <c r="K471" s="8">
        <v>55373127</v>
      </c>
      <c r="L471" s="350">
        <v>3</v>
      </c>
      <c r="M471" s="350"/>
      <c r="N471" s="353" t="s">
        <v>2720</v>
      </c>
      <c r="O471" s="354"/>
      <c r="P471" s="38" t="s">
        <v>1544</v>
      </c>
      <c r="Q471" s="8" t="s">
        <v>5923</v>
      </c>
      <c r="R471" s="19" t="s">
        <v>5929</v>
      </c>
      <c r="S471" s="19">
        <v>0</v>
      </c>
      <c r="T471" s="19" t="s">
        <v>6988</v>
      </c>
      <c r="U471" s="19">
        <v>1</v>
      </c>
      <c r="V471" s="19">
        <v>8</v>
      </c>
      <c r="W471" s="18" t="s">
        <v>1253</v>
      </c>
    </row>
    <row r="472" spans="1:23" ht="31.5" customHeight="1" x14ac:dyDescent="0.25">
      <c r="A472" s="11" t="s">
        <v>5925</v>
      </c>
      <c r="B472" s="9" t="s">
        <v>5802</v>
      </c>
      <c r="C472" s="10">
        <v>44271</v>
      </c>
      <c r="D472" s="8" t="s">
        <v>5934</v>
      </c>
      <c r="E472" s="20" t="s">
        <v>12</v>
      </c>
      <c r="F472" s="8">
        <v>42</v>
      </c>
      <c r="G472" s="8" t="s">
        <v>36</v>
      </c>
      <c r="H472" s="19" t="s">
        <v>5919</v>
      </c>
      <c r="I472" s="8" t="s">
        <v>2988</v>
      </c>
      <c r="J472" s="8"/>
      <c r="K472" s="8">
        <v>56458882</v>
      </c>
      <c r="L472" s="350">
        <v>4</v>
      </c>
      <c r="M472" s="350"/>
      <c r="N472" s="353" t="s">
        <v>2720</v>
      </c>
      <c r="O472" s="354"/>
      <c r="P472" s="38" t="s">
        <v>5920</v>
      </c>
      <c r="Q472" s="8" t="s">
        <v>5746</v>
      </c>
      <c r="R472" s="19" t="s">
        <v>5926</v>
      </c>
      <c r="S472" s="19">
        <v>0</v>
      </c>
      <c r="T472" s="19" t="s">
        <v>6988</v>
      </c>
      <c r="U472" s="19">
        <v>2</v>
      </c>
      <c r="V472" s="19" t="s">
        <v>7129</v>
      </c>
      <c r="W472" s="18" t="s">
        <v>1253</v>
      </c>
    </row>
    <row r="473" spans="1:23" ht="31.5" customHeight="1" x14ac:dyDescent="0.25">
      <c r="A473" s="11" t="s">
        <v>5927</v>
      </c>
      <c r="B473" s="9" t="s">
        <v>5854</v>
      </c>
      <c r="C473" s="10">
        <v>44271</v>
      </c>
      <c r="D473" s="8" t="s">
        <v>5921</v>
      </c>
      <c r="E473" s="20" t="s">
        <v>12</v>
      </c>
      <c r="F473" s="8">
        <v>31</v>
      </c>
      <c r="G473" s="8" t="s">
        <v>36</v>
      </c>
      <c r="H473" s="45" t="s">
        <v>6507</v>
      </c>
      <c r="I473" s="8" t="s">
        <v>2988</v>
      </c>
      <c r="J473" s="83" t="s">
        <v>6563</v>
      </c>
      <c r="K473" s="8">
        <v>96256284</v>
      </c>
      <c r="L473" s="350">
        <v>5</v>
      </c>
      <c r="M473" s="350"/>
      <c r="N473" s="351" t="s">
        <v>947</v>
      </c>
      <c r="O473" s="352"/>
      <c r="P473" s="38" t="s">
        <v>1525</v>
      </c>
      <c r="Q473" s="8" t="s">
        <v>5746</v>
      </c>
      <c r="R473" s="19" t="s">
        <v>5930</v>
      </c>
      <c r="S473" s="19">
        <v>2</v>
      </c>
      <c r="T473" s="19" t="s">
        <v>7130</v>
      </c>
      <c r="U473" s="19">
        <v>1</v>
      </c>
      <c r="V473" s="19">
        <v>3</v>
      </c>
      <c r="W473" s="18" t="s">
        <v>1253</v>
      </c>
    </row>
    <row r="474" spans="1:23" ht="31.5" customHeight="1" x14ac:dyDescent="0.25">
      <c r="A474" s="11" t="s">
        <v>5928</v>
      </c>
      <c r="B474" s="9" t="s">
        <v>5855</v>
      </c>
      <c r="C474" s="10">
        <v>44271</v>
      </c>
      <c r="D474" s="8" t="s">
        <v>5922</v>
      </c>
      <c r="E474" s="20" t="s">
        <v>12</v>
      </c>
      <c r="F474" s="8">
        <v>33</v>
      </c>
      <c r="G474" s="8" t="s">
        <v>36</v>
      </c>
      <c r="H474" s="84" t="s">
        <v>6896</v>
      </c>
      <c r="I474" s="8" t="s">
        <v>2988</v>
      </c>
      <c r="J474" s="8"/>
      <c r="K474" s="8">
        <v>51719939</v>
      </c>
      <c r="L474" s="350">
        <v>3</v>
      </c>
      <c r="M474" s="350"/>
      <c r="N474" s="353" t="s">
        <v>2720</v>
      </c>
      <c r="O474" s="354"/>
      <c r="P474" s="38" t="s">
        <v>1525</v>
      </c>
      <c r="Q474" s="132" t="s">
        <v>6897</v>
      </c>
      <c r="R474" s="19" t="s">
        <v>5931</v>
      </c>
      <c r="S474" s="19">
        <v>1</v>
      </c>
      <c r="T474" s="19">
        <v>6</v>
      </c>
      <c r="U474" s="19">
        <v>0</v>
      </c>
      <c r="V474" s="19" t="s">
        <v>6988</v>
      </c>
      <c r="W474" s="18" t="s">
        <v>1253</v>
      </c>
    </row>
    <row r="475" spans="1:23" ht="31.5" customHeight="1" x14ac:dyDescent="0.25">
      <c r="A475" s="11" t="s">
        <v>5949</v>
      </c>
      <c r="B475" s="9" t="s">
        <v>5856</v>
      </c>
      <c r="C475" s="10">
        <v>44274</v>
      </c>
      <c r="D475" s="8" t="s">
        <v>5947</v>
      </c>
      <c r="E475" s="20" t="s">
        <v>12</v>
      </c>
      <c r="F475" s="8">
        <v>36</v>
      </c>
      <c r="G475" s="8" t="s">
        <v>36</v>
      </c>
      <c r="H475" s="84" t="s">
        <v>6898</v>
      </c>
      <c r="I475" s="8" t="s">
        <v>2988</v>
      </c>
      <c r="J475" s="8"/>
      <c r="K475" s="8">
        <v>68405465</v>
      </c>
      <c r="L475" s="350">
        <v>4</v>
      </c>
      <c r="M475" s="350"/>
      <c r="N475" s="351" t="s">
        <v>947</v>
      </c>
      <c r="O475" s="352"/>
      <c r="P475" s="38" t="s">
        <v>5948</v>
      </c>
      <c r="Q475" s="8" t="s">
        <v>5746</v>
      </c>
      <c r="R475" s="19" t="s">
        <v>5950</v>
      </c>
      <c r="S475" s="19" t="s">
        <v>6989</v>
      </c>
      <c r="T475" s="19" t="s">
        <v>7024</v>
      </c>
      <c r="U475" s="19">
        <v>0</v>
      </c>
      <c r="V475" s="19" t="s">
        <v>6988</v>
      </c>
      <c r="W475" s="18" t="s">
        <v>1253</v>
      </c>
    </row>
    <row r="476" spans="1:23" ht="31.5" customHeight="1" x14ac:dyDescent="0.25">
      <c r="A476" s="11" t="s">
        <v>5954</v>
      </c>
      <c r="B476" s="9" t="s">
        <v>5857</v>
      </c>
      <c r="C476" s="10">
        <v>44277</v>
      </c>
      <c r="D476" s="8" t="s">
        <v>5951</v>
      </c>
      <c r="E476" s="20" t="s">
        <v>12</v>
      </c>
      <c r="F476" s="8">
        <v>39</v>
      </c>
      <c r="G476" s="8" t="s">
        <v>36</v>
      </c>
      <c r="H476" s="19" t="s">
        <v>5952</v>
      </c>
      <c r="I476" s="8" t="s">
        <v>2988</v>
      </c>
      <c r="J476" s="8"/>
      <c r="K476" s="8">
        <v>54054788</v>
      </c>
      <c r="L476" s="350">
        <v>4</v>
      </c>
      <c r="M476" s="350"/>
      <c r="N476" s="351" t="s">
        <v>947</v>
      </c>
      <c r="O476" s="352"/>
      <c r="P476" s="38" t="s">
        <v>1525</v>
      </c>
      <c r="Q476" s="8" t="s">
        <v>5953</v>
      </c>
      <c r="R476" s="19" t="s">
        <v>5967</v>
      </c>
      <c r="S476" s="19">
        <v>2</v>
      </c>
      <c r="T476" s="19" t="s">
        <v>7131</v>
      </c>
      <c r="U476" s="19">
        <v>0</v>
      </c>
      <c r="V476" s="19" t="s">
        <v>6988</v>
      </c>
      <c r="W476" s="18" t="s">
        <v>1253</v>
      </c>
    </row>
    <row r="477" spans="1:23" ht="31.5" customHeight="1" x14ac:dyDescent="0.25">
      <c r="A477" s="11" t="s">
        <v>5962</v>
      </c>
      <c r="B477" s="9" t="s">
        <v>5858</v>
      </c>
      <c r="C477" s="10">
        <v>44281</v>
      </c>
      <c r="D477" s="8" t="s">
        <v>5956</v>
      </c>
      <c r="E477" s="20" t="s">
        <v>12</v>
      </c>
      <c r="F477" s="8">
        <v>34</v>
      </c>
      <c r="G477" s="8" t="s">
        <v>36</v>
      </c>
      <c r="H477" s="19" t="s">
        <v>5957</v>
      </c>
      <c r="I477" s="9" t="s">
        <v>2987</v>
      </c>
      <c r="J477" s="9"/>
      <c r="K477" s="8">
        <v>56490818</v>
      </c>
      <c r="L477" s="361">
        <v>4</v>
      </c>
      <c r="M477" s="362"/>
      <c r="N477" s="353" t="s">
        <v>2720</v>
      </c>
      <c r="O477" s="354"/>
      <c r="P477" s="38" t="s">
        <v>5995</v>
      </c>
      <c r="Q477" s="8" t="s">
        <v>5746</v>
      </c>
      <c r="R477" s="19" t="s">
        <v>5963</v>
      </c>
      <c r="S477" s="19">
        <v>0</v>
      </c>
      <c r="T477" s="19" t="s">
        <v>6988</v>
      </c>
      <c r="U477" s="19">
        <v>1</v>
      </c>
      <c r="V477" s="19">
        <v>4</v>
      </c>
      <c r="W477" s="18" t="s">
        <v>1253</v>
      </c>
    </row>
    <row r="478" spans="1:23" ht="31.5" customHeight="1" x14ac:dyDescent="0.25">
      <c r="A478" s="11" t="s">
        <v>5964</v>
      </c>
      <c r="B478" s="9" t="s">
        <v>5859</v>
      </c>
      <c r="C478" s="10">
        <v>44281</v>
      </c>
      <c r="D478" s="8" t="s">
        <v>5966</v>
      </c>
      <c r="E478" s="20" t="s">
        <v>7150</v>
      </c>
      <c r="F478" s="8">
        <v>37</v>
      </c>
      <c r="G478" s="8" t="s">
        <v>36</v>
      </c>
      <c r="H478" s="19" t="s">
        <v>5958</v>
      </c>
      <c r="I478" s="8" t="s">
        <v>2988</v>
      </c>
      <c r="J478" s="8"/>
      <c r="K478" s="8">
        <v>64119599</v>
      </c>
      <c r="L478" s="350">
        <v>2</v>
      </c>
      <c r="M478" s="350"/>
      <c r="N478" s="353" t="s">
        <v>2720</v>
      </c>
      <c r="O478" s="354"/>
      <c r="P478" s="38" t="s">
        <v>5959</v>
      </c>
      <c r="Q478" s="8" t="s">
        <v>890</v>
      </c>
      <c r="R478" s="19" t="s">
        <v>5968</v>
      </c>
      <c r="S478" s="19">
        <v>2</v>
      </c>
      <c r="T478" s="19" t="s">
        <v>7113</v>
      </c>
      <c r="U478" s="19">
        <v>1</v>
      </c>
      <c r="V478" s="19">
        <v>6</v>
      </c>
      <c r="W478" s="18" t="s">
        <v>1253</v>
      </c>
    </row>
    <row r="479" spans="1:23" ht="31.5" customHeight="1" x14ac:dyDescent="0.25">
      <c r="A479" s="11" t="s">
        <v>5965</v>
      </c>
      <c r="B479" s="9" t="s">
        <v>5860</v>
      </c>
      <c r="C479" s="10">
        <v>44281</v>
      </c>
      <c r="D479" s="8" t="s">
        <v>5960</v>
      </c>
      <c r="E479" s="20" t="s">
        <v>7150</v>
      </c>
      <c r="F479" s="8">
        <v>50</v>
      </c>
      <c r="G479" s="8" t="s">
        <v>36</v>
      </c>
      <c r="H479" s="19" t="s">
        <v>5961</v>
      </c>
      <c r="I479" s="8" t="s">
        <v>2988</v>
      </c>
      <c r="J479" s="8"/>
      <c r="K479" s="8">
        <v>59253522</v>
      </c>
      <c r="L479" s="350">
        <v>3</v>
      </c>
      <c r="M479" s="350"/>
      <c r="N479" s="351" t="s">
        <v>947</v>
      </c>
      <c r="O479" s="352"/>
      <c r="P479" s="38" t="s">
        <v>1525</v>
      </c>
      <c r="Q479" s="8" t="s">
        <v>890</v>
      </c>
      <c r="R479" s="19" t="s">
        <v>5969</v>
      </c>
      <c r="S479" s="19">
        <v>1</v>
      </c>
      <c r="T479" s="19">
        <v>19</v>
      </c>
      <c r="U479" s="19">
        <v>1</v>
      </c>
      <c r="V479" s="19">
        <v>21</v>
      </c>
      <c r="W479" s="18" t="s">
        <v>1253</v>
      </c>
    </row>
    <row r="480" spans="1:23" ht="31.5" customHeight="1" x14ac:dyDescent="0.25">
      <c r="A480" s="11" t="s">
        <v>5974</v>
      </c>
      <c r="B480" s="9" t="s">
        <v>5861</v>
      </c>
      <c r="C480" s="10">
        <v>44284</v>
      </c>
      <c r="D480" s="8" t="s">
        <v>5971</v>
      </c>
      <c r="E480" s="20" t="s">
        <v>12</v>
      </c>
      <c r="F480" s="8">
        <v>36</v>
      </c>
      <c r="G480" s="8" t="s">
        <v>36</v>
      </c>
      <c r="H480" s="19" t="s">
        <v>5972</v>
      </c>
      <c r="I480" s="8" t="s">
        <v>5973</v>
      </c>
      <c r="J480" s="8"/>
      <c r="K480" s="8">
        <v>92798622</v>
      </c>
      <c r="L480" s="350">
        <v>6</v>
      </c>
      <c r="M480" s="350"/>
      <c r="N480" s="355" t="s">
        <v>916</v>
      </c>
      <c r="O480" s="356"/>
      <c r="P480" s="38" t="s">
        <v>1525</v>
      </c>
      <c r="Q480" s="8" t="s">
        <v>5746</v>
      </c>
      <c r="R480" s="19" t="s">
        <v>5979</v>
      </c>
      <c r="S480" s="19" t="s">
        <v>6989</v>
      </c>
      <c r="T480" s="19" t="s">
        <v>7132</v>
      </c>
      <c r="U480" s="19">
        <v>1</v>
      </c>
      <c r="V480" s="19">
        <v>14</v>
      </c>
      <c r="W480" s="18" t="s">
        <v>1253</v>
      </c>
    </row>
    <row r="481" spans="1:25" ht="31.5" customHeight="1" x14ac:dyDescent="0.25">
      <c r="A481" s="11" t="s">
        <v>5980</v>
      </c>
      <c r="B481" s="9" t="s">
        <v>5862</v>
      </c>
      <c r="C481" s="10">
        <v>44295</v>
      </c>
      <c r="D481" s="8" t="s">
        <v>5976</v>
      </c>
      <c r="E481" s="20" t="s">
        <v>12</v>
      </c>
      <c r="F481" s="8">
        <v>36</v>
      </c>
      <c r="G481" s="8" t="s">
        <v>36</v>
      </c>
      <c r="H481" s="19" t="s">
        <v>5977</v>
      </c>
      <c r="I481" s="9" t="s">
        <v>2987</v>
      </c>
      <c r="J481" s="9"/>
      <c r="K481" s="8">
        <v>92171348</v>
      </c>
      <c r="L481" s="361">
        <v>2</v>
      </c>
      <c r="M481" s="362"/>
      <c r="N481" s="351" t="s">
        <v>947</v>
      </c>
      <c r="O481" s="352"/>
      <c r="P481" s="38" t="s">
        <v>1525</v>
      </c>
      <c r="Q481" s="8" t="s">
        <v>890</v>
      </c>
      <c r="R481" s="19" t="s">
        <v>5978</v>
      </c>
      <c r="S481" s="19">
        <v>0</v>
      </c>
      <c r="T481" s="19" t="s">
        <v>6988</v>
      </c>
      <c r="U481" s="19">
        <v>1</v>
      </c>
      <c r="V481" s="19">
        <v>1</v>
      </c>
      <c r="W481" s="18" t="s">
        <v>2637</v>
      </c>
    </row>
    <row r="482" spans="1:25" ht="31.5" customHeight="1" x14ac:dyDescent="0.25">
      <c r="A482" s="11" t="s">
        <v>5983</v>
      </c>
      <c r="B482" s="9" t="s">
        <v>5863</v>
      </c>
      <c r="C482" s="10">
        <v>44298</v>
      </c>
      <c r="D482" s="8" t="s">
        <v>5990</v>
      </c>
      <c r="E482" s="20" t="s">
        <v>7150</v>
      </c>
      <c r="F482" s="8">
        <v>47</v>
      </c>
      <c r="G482" s="8" t="s">
        <v>36</v>
      </c>
      <c r="H482" s="19" t="s">
        <v>5981</v>
      </c>
      <c r="I482" s="8" t="s">
        <v>2988</v>
      </c>
      <c r="J482" s="8"/>
      <c r="K482" s="8">
        <v>62162559</v>
      </c>
      <c r="L482" s="350">
        <v>2</v>
      </c>
      <c r="M482" s="350"/>
      <c r="N482" s="351" t="s">
        <v>947</v>
      </c>
      <c r="O482" s="352"/>
      <c r="P482" s="38" t="s">
        <v>1525</v>
      </c>
      <c r="Q482" s="8" t="s">
        <v>890</v>
      </c>
      <c r="R482" s="19" t="s">
        <v>5982</v>
      </c>
      <c r="S482" s="19">
        <v>0</v>
      </c>
      <c r="T482" s="19" t="s">
        <v>6988</v>
      </c>
      <c r="U482" s="19">
        <v>1</v>
      </c>
      <c r="V482" s="19">
        <v>12</v>
      </c>
      <c r="W482" s="18" t="s">
        <v>1253</v>
      </c>
    </row>
    <row r="483" spans="1:25" ht="31.5" customHeight="1" x14ac:dyDescent="0.25">
      <c r="A483" s="11" t="s">
        <v>5988</v>
      </c>
      <c r="B483" s="9" t="s">
        <v>5864</v>
      </c>
      <c r="C483" s="10">
        <v>44298</v>
      </c>
      <c r="D483" s="8" t="s">
        <v>5984</v>
      </c>
      <c r="E483" s="20" t="s">
        <v>12</v>
      </c>
      <c r="F483" s="8">
        <v>44</v>
      </c>
      <c r="G483" s="8" t="s">
        <v>36</v>
      </c>
      <c r="H483" s="19" t="s">
        <v>5985</v>
      </c>
      <c r="I483" s="8" t="s">
        <v>2988</v>
      </c>
      <c r="J483" s="8"/>
      <c r="K483" s="8">
        <v>91468388</v>
      </c>
      <c r="L483" s="350">
        <v>4</v>
      </c>
      <c r="M483" s="350"/>
      <c r="N483" s="351" t="s">
        <v>947</v>
      </c>
      <c r="O483" s="352"/>
      <c r="P483" s="38" t="s">
        <v>5986</v>
      </c>
      <c r="Q483" s="8" t="s">
        <v>5746</v>
      </c>
      <c r="R483" s="19" t="s">
        <v>5987</v>
      </c>
      <c r="S483" s="19">
        <v>2</v>
      </c>
      <c r="T483" s="19" t="s">
        <v>7105</v>
      </c>
      <c r="U483" s="19">
        <v>0</v>
      </c>
      <c r="V483" s="19" t="s">
        <v>6988</v>
      </c>
      <c r="W483" s="18" t="s">
        <v>1253</v>
      </c>
    </row>
    <row r="484" spans="1:25" ht="31.5" customHeight="1" x14ac:dyDescent="0.25">
      <c r="A484" s="11" t="s">
        <v>6007</v>
      </c>
      <c r="B484" s="9" t="s">
        <v>5865</v>
      </c>
      <c r="C484" s="10">
        <v>44305</v>
      </c>
      <c r="D484" s="8" t="s">
        <v>6008</v>
      </c>
      <c r="E484" s="20" t="s">
        <v>12</v>
      </c>
      <c r="F484" s="8">
        <v>44</v>
      </c>
      <c r="G484" s="8" t="s">
        <v>36</v>
      </c>
      <c r="H484" s="19" t="s">
        <v>5996</v>
      </c>
      <c r="I484" s="8" t="s">
        <v>2988</v>
      </c>
      <c r="J484" s="8"/>
      <c r="K484" s="8">
        <v>54091132</v>
      </c>
      <c r="L484" s="350">
        <v>3</v>
      </c>
      <c r="M484" s="350"/>
      <c r="N484" s="353" t="s">
        <v>2720</v>
      </c>
      <c r="O484" s="354"/>
      <c r="P484" s="38" t="s">
        <v>5997</v>
      </c>
      <c r="Q484" s="8" t="s">
        <v>1336</v>
      </c>
      <c r="R484" s="19" t="s">
        <v>5998</v>
      </c>
      <c r="S484" s="19">
        <v>1</v>
      </c>
      <c r="T484" s="19">
        <v>5</v>
      </c>
      <c r="U484" s="19">
        <v>0</v>
      </c>
      <c r="V484" s="19" t="s">
        <v>6988</v>
      </c>
      <c r="W484" s="18" t="s">
        <v>1253</v>
      </c>
    </row>
    <row r="485" spans="1:25" ht="31.5" customHeight="1" x14ac:dyDescent="0.25">
      <c r="A485" s="11" t="s">
        <v>6006</v>
      </c>
      <c r="B485" s="9" t="s">
        <v>5866</v>
      </c>
      <c r="C485" s="10">
        <v>44305</v>
      </c>
      <c r="D485" s="8" t="s">
        <v>6009</v>
      </c>
      <c r="E485" s="20" t="s">
        <v>12</v>
      </c>
      <c r="F485" s="8">
        <v>42</v>
      </c>
      <c r="G485" s="8" t="s">
        <v>36</v>
      </c>
      <c r="H485" s="19" t="s">
        <v>5999</v>
      </c>
      <c r="I485" s="9" t="s">
        <v>2987</v>
      </c>
      <c r="J485" s="9"/>
      <c r="K485" s="8">
        <v>56162182</v>
      </c>
      <c r="L485" s="361">
        <v>4</v>
      </c>
      <c r="M485" s="362"/>
      <c r="N485" s="351" t="s">
        <v>947</v>
      </c>
      <c r="O485" s="352"/>
      <c r="P485" s="38" t="s">
        <v>6000</v>
      </c>
      <c r="Q485" s="8" t="s">
        <v>5746</v>
      </c>
      <c r="R485" s="19" t="s">
        <v>6001</v>
      </c>
      <c r="S485" s="19">
        <v>2</v>
      </c>
      <c r="T485" s="19" t="s">
        <v>7046</v>
      </c>
      <c r="U485" s="19">
        <v>0</v>
      </c>
      <c r="V485" s="19" t="s">
        <v>6988</v>
      </c>
      <c r="W485" s="18" t="s">
        <v>1253</v>
      </c>
    </row>
    <row r="486" spans="1:25" ht="31.5" customHeight="1" x14ac:dyDescent="0.25">
      <c r="A486" s="11" t="s">
        <v>6005</v>
      </c>
      <c r="B486" s="9" t="s">
        <v>5867</v>
      </c>
      <c r="C486" s="10">
        <v>44305</v>
      </c>
      <c r="D486" s="8" t="s">
        <v>6714</v>
      </c>
      <c r="E486" s="20" t="s">
        <v>12</v>
      </c>
      <c r="F486" s="8">
        <v>42</v>
      </c>
      <c r="G486" s="8" t="s">
        <v>36</v>
      </c>
      <c r="H486" s="19" t="s">
        <v>6002</v>
      </c>
      <c r="I486" s="8" t="s">
        <v>2988</v>
      </c>
      <c r="J486" s="8"/>
      <c r="K486" s="8">
        <v>91298620</v>
      </c>
      <c r="L486" s="350">
        <v>4</v>
      </c>
      <c r="M486" s="350"/>
      <c r="N486" s="351" t="s">
        <v>947</v>
      </c>
      <c r="O486" s="352"/>
      <c r="P486" s="38" t="s">
        <v>6003</v>
      </c>
      <c r="Q486" s="8" t="s">
        <v>1336</v>
      </c>
      <c r="R486" s="19" t="s">
        <v>6004</v>
      </c>
      <c r="S486" s="19">
        <v>0</v>
      </c>
      <c r="T486" s="19" t="s">
        <v>6988</v>
      </c>
      <c r="U486" s="19">
        <v>1</v>
      </c>
      <c r="V486" s="19">
        <v>8</v>
      </c>
      <c r="W486" s="18" t="s">
        <v>1253</v>
      </c>
    </row>
    <row r="487" spans="1:25" s="128" customFormat="1" ht="31.5" customHeight="1" x14ac:dyDescent="0.25">
      <c r="A487" s="121" t="s">
        <v>6023</v>
      </c>
      <c r="B487" s="122" t="s">
        <v>5869</v>
      </c>
      <c r="C487" s="123">
        <v>44306</v>
      </c>
      <c r="D487" s="96" t="s">
        <v>6018</v>
      </c>
      <c r="E487" s="124" t="s">
        <v>7152</v>
      </c>
      <c r="F487" s="96">
        <v>24</v>
      </c>
      <c r="G487" s="96" t="s">
        <v>36</v>
      </c>
      <c r="H487" s="125" t="s">
        <v>6019</v>
      </c>
      <c r="I487" s="96" t="s">
        <v>2988</v>
      </c>
      <c r="J487" s="96"/>
      <c r="K487" s="96">
        <v>64639118</v>
      </c>
      <c r="L487" s="363">
        <v>3</v>
      </c>
      <c r="M487" s="363"/>
      <c r="N487" s="364" t="s">
        <v>947</v>
      </c>
      <c r="O487" s="365"/>
      <c r="P487" s="126" t="s">
        <v>6020</v>
      </c>
      <c r="Q487" s="96" t="s">
        <v>890</v>
      </c>
      <c r="R487" s="125" t="s">
        <v>6021</v>
      </c>
      <c r="S487" s="125">
        <v>1</v>
      </c>
      <c r="T487" s="125">
        <v>2</v>
      </c>
      <c r="U487" s="125">
        <v>0</v>
      </c>
      <c r="V487" s="125" t="s">
        <v>6988</v>
      </c>
      <c r="W487" s="127" t="s">
        <v>1253</v>
      </c>
      <c r="Y487" s="128" t="s">
        <v>6518</v>
      </c>
    </row>
    <row r="488" spans="1:25" ht="31.5" customHeight="1" x14ac:dyDescent="0.25">
      <c r="A488" s="11" t="s">
        <v>6032</v>
      </c>
      <c r="B488" s="9" t="s">
        <v>5936</v>
      </c>
      <c r="C488" s="10">
        <v>44306</v>
      </c>
      <c r="D488" s="8" t="s">
        <v>6034</v>
      </c>
      <c r="E488" s="20" t="s">
        <v>12</v>
      </c>
      <c r="F488" s="8">
        <v>44</v>
      </c>
      <c r="G488" s="8" t="s">
        <v>36</v>
      </c>
      <c r="H488" s="19" t="s">
        <v>6031</v>
      </c>
      <c r="I488" s="8" t="s">
        <v>2988</v>
      </c>
      <c r="J488" s="8"/>
      <c r="K488" s="8">
        <v>52824169</v>
      </c>
      <c r="L488" s="350">
        <v>3</v>
      </c>
      <c r="M488" s="350"/>
      <c r="N488" s="353" t="s">
        <v>2720</v>
      </c>
      <c r="O488" s="354"/>
      <c r="P488" s="38" t="s">
        <v>6020</v>
      </c>
      <c r="Q488" s="8" t="s">
        <v>890</v>
      </c>
      <c r="R488" s="19" t="s">
        <v>6033</v>
      </c>
      <c r="S488" s="19">
        <v>2</v>
      </c>
      <c r="T488" s="19" t="s">
        <v>7133</v>
      </c>
      <c r="U488" s="19">
        <v>0</v>
      </c>
      <c r="V488" s="19" t="s">
        <v>6988</v>
      </c>
      <c r="W488" s="18" t="s">
        <v>1253</v>
      </c>
    </row>
    <row r="489" spans="1:25" ht="31.5" customHeight="1" x14ac:dyDescent="0.25">
      <c r="A489" s="11" t="s">
        <v>6045</v>
      </c>
      <c r="B489" s="9" t="s">
        <v>5937</v>
      </c>
      <c r="C489" s="10">
        <v>44320</v>
      </c>
      <c r="D489" s="8" t="s">
        <v>6046</v>
      </c>
      <c r="E489" s="20" t="s">
        <v>231</v>
      </c>
      <c r="F489" s="8">
        <v>36</v>
      </c>
      <c r="G489" s="8" t="s">
        <v>36</v>
      </c>
      <c r="H489" s="19" t="s">
        <v>6043</v>
      </c>
      <c r="I489" s="9" t="s">
        <v>2987</v>
      </c>
      <c r="J489" s="9"/>
      <c r="K489" s="8">
        <v>96292909</v>
      </c>
      <c r="L489" s="361">
        <v>2</v>
      </c>
      <c r="M489" s="362"/>
      <c r="N489" s="351" t="s">
        <v>947</v>
      </c>
      <c r="O489" s="352"/>
      <c r="P489" s="38" t="s">
        <v>3029</v>
      </c>
      <c r="Q489" s="8" t="s">
        <v>890</v>
      </c>
      <c r="R489" s="19" t="s">
        <v>6044</v>
      </c>
      <c r="S489" s="19">
        <v>0</v>
      </c>
      <c r="T489" s="19" t="s">
        <v>6988</v>
      </c>
      <c r="U489" s="19">
        <v>1</v>
      </c>
      <c r="V489" s="19">
        <v>5</v>
      </c>
      <c r="W489" s="18" t="s">
        <v>1253</v>
      </c>
    </row>
    <row r="490" spans="1:25" ht="31.5" customHeight="1" x14ac:dyDescent="0.25">
      <c r="A490" s="11" t="s">
        <v>6052</v>
      </c>
      <c r="B490" s="9" t="s">
        <v>5938</v>
      </c>
      <c r="C490" s="10">
        <v>44334</v>
      </c>
      <c r="D490" s="8" t="s">
        <v>6058</v>
      </c>
      <c r="E490" s="20" t="s">
        <v>12</v>
      </c>
      <c r="F490" s="8">
        <v>40</v>
      </c>
      <c r="G490" s="8" t="s">
        <v>6050</v>
      </c>
      <c r="H490" s="19" t="s">
        <v>6051</v>
      </c>
      <c r="I490" s="8" t="s">
        <v>2988</v>
      </c>
      <c r="J490" s="8"/>
      <c r="K490" s="8">
        <v>97170472</v>
      </c>
      <c r="L490" s="350">
        <v>3</v>
      </c>
      <c r="M490" s="350"/>
      <c r="N490" s="353" t="s">
        <v>2720</v>
      </c>
      <c r="O490" s="354"/>
      <c r="P490" s="38" t="s">
        <v>1165</v>
      </c>
      <c r="Q490" s="8" t="s">
        <v>890</v>
      </c>
      <c r="R490" s="19" t="s">
        <v>6056</v>
      </c>
      <c r="S490" s="19">
        <v>1</v>
      </c>
      <c r="T490" s="19">
        <v>11</v>
      </c>
      <c r="U490" s="19">
        <v>1</v>
      </c>
      <c r="V490" s="19">
        <v>16</v>
      </c>
      <c r="W490" s="18" t="s">
        <v>1253</v>
      </c>
    </row>
    <row r="491" spans="1:25" ht="31.5" customHeight="1" x14ac:dyDescent="0.25">
      <c r="A491" s="11" t="s">
        <v>6057</v>
      </c>
      <c r="B491" s="9" t="s">
        <v>5939</v>
      </c>
      <c r="C491" s="10">
        <v>44334</v>
      </c>
      <c r="D491" s="8" t="s">
        <v>6059</v>
      </c>
      <c r="E491" s="20" t="s">
        <v>7150</v>
      </c>
      <c r="F491" s="8">
        <v>32</v>
      </c>
      <c r="G491" s="8" t="s">
        <v>6050</v>
      </c>
      <c r="H491" s="19" t="s">
        <v>6053</v>
      </c>
      <c r="I491" s="8" t="s">
        <v>2988</v>
      </c>
      <c r="J491" s="8"/>
      <c r="K491" s="8">
        <v>51347128</v>
      </c>
      <c r="L491" s="350">
        <v>2</v>
      </c>
      <c r="M491" s="350"/>
      <c r="N491" s="353" t="s">
        <v>2720</v>
      </c>
      <c r="O491" s="354"/>
      <c r="P491" s="38" t="s">
        <v>1525</v>
      </c>
      <c r="Q491" s="8" t="s">
        <v>6054</v>
      </c>
      <c r="R491" s="19" t="s">
        <v>6055</v>
      </c>
      <c r="S491" s="19">
        <v>1</v>
      </c>
      <c r="T491" s="19">
        <v>8</v>
      </c>
      <c r="U491" s="19">
        <v>0</v>
      </c>
      <c r="V491" s="19" t="s">
        <v>6988</v>
      </c>
      <c r="W491" s="18" t="s">
        <v>1253</v>
      </c>
    </row>
    <row r="492" spans="1:25" ht="31.5" customHeight="1" x14ac:dyDescent="0.25">
      <c r="A492" s="11" t="s">
        <v>6068</v>
      </c>
      <c r="B492" s="9" t="s">
        <v>5940</v>
      </c>
      <c r="C492" s="10">
        <v>44340</v>
      </c>
      <c r="D492" s="8" t="s">
        <v>6075</v>
      </c>
      <c r="E492" s="20" t="s">
        <v>7152</v>
      </c>
      <c r="F492" s="8">
        <v>34</v>
      </c>
      <c r="G492" s="8" t="s">
        <v>142</v>
      </c>
      <c r="H492" s="19" t="s">
        <v>6060</v>
      </c>
      <c r="I492" s="8" t="s">
        <v>2988</v>
      </c>
      <c r="J492" s="8"/>
      <c r="K492" s="8">
        <v>64147427</v>
      </c>
      <c r="L492" s="350">
        <v>3</v>
      </c>
      <c r="M492" s="350"/>
      <c r="N492" s="351" t="s">
        <v>947</v>
      </c>
      <c r="O492" s="352"/>
      <c r="P492" s="38" t="s">
        <v>1165</v>
      </c>
      <c r="Q492" s="8" t="s">
        <v>890</v>
      </c>
      <c r="R492" s="19" t="s">
        <v>6061</v>
      </c>
      <c r="S492" s="19">
        <v>2</v>
      </c>
      <c r="T492" s="19" t="s">
        <v>7113</v>
      </c>
      <c r="U492" s="19">
        <v>0</v>
      </c>
      <c r="V492" s="19" t="s">
        <v>6988</v>
      </c>
      <c r="W492" s="18" t="s">
        <v>1253</v>
      </c>
    </row>
    <row r="493" spans="1:25" ht="31.5" customHeight="1" x14ac:dyDescent="0.25">
      <c r="A493" s="11" t="s">
        <v>6070</v>
      </c>
      <c r="B493" s="9" t="s">
        <v>5941</v>
      </c>
      <c r="C493" s="10">
        <v>44340</v>
      </c>
      <c r="D493" s="8" t="s">
        <v>6076</v>
      </c>
      <c r="E493" s="20" t="s">
        <v>12</v>
      </c>
      <c r="F493" s="8">
        <v>45</v>
      </c>
      <c r="G493" s="8" t="s">
        <v>142</v>
      </c>
      <c r="H493" s="19" t="s">
        <v>6062</v>
      </c>
      <c r="I493" s="8" t="s">
        <v>2988</v>
      </c>
      <c r="J493" s="8"/>
      <c r="K493" s="8">
        <v>93181679</v>
      </c>
      <c r="L493" s="350">
        <v>4</v>
      </c>
      <c r="M493" s="350"/>
      <c r="N493" s="351" t="s">
        <v>947</v>
      </c>
      <c r="O493" s="352"/>
      <c r="P493" s="38" t="s">
        <v>6063</v>
      </c>
      <c r="Q493" s="8" t="s">
        <v>5746</v>
      </c>
      <c r="R493" s="19" t="s">
        <v>6064</v>
      </c>
      <c r="S493" s="19">
        <v>1</v>
      </c>
      <c r="T493" s="19">
        <v>18</v>
      </c>
      <c r="U493" s="19">
        <v>1</v>
      </c>
      <c r="V493" s="19">
        <v>10</v>
      </c>
      <c r="W493" s="18" t="s">
        <v>1253</v>
      </c>
    </row>
    <row r="494" spans="1:25" ht="31.5" customHeight="1" x14ac:dyDescent="0.25">
      <c r="A494" s="11" t="s">
        <v>6071</v>
      </c>
      <c r="B494" s="9" t="s">
        <v>5942</v>
      </c>
      <c r="C494" s="10">
        <v>44340</v>
      </c>
      <c r="D494" s="8" t="s">
        <v>6077</v>
      </c>
      <c r="E494" s="20" t="s">
        <v>12</v>
      </c>
      <c r="F494" s="8">
        <v>31</v>
      </c>
      <c r="G494" s="8" t="s">
        <v>142</v>
      </c>
      <c r="H494" s="19" t="s">
        <v>6065</v>
      </c>
      <c r="I494" s="8" t="s">
        <v>2988</v>
      </c>
      <c r="J494" s="8"/>
      <c r="K494" s="8">
        <v>68841053</v>
      </c>
      <c r="L494" s="350">
        <v>4</v>
      </c>
      <c r="M494" s="350"/>
      <c r="N494" s="351" t="s">
        <v>947</v>
      </c>
      <c r="O494" s="352"/>
      <c r="P494" s="38" t="s">
        <v>6066</v>
      </c>
      <c r="Q494" s="8" t="s">
        <v>6069</v>
      </c>
      <c r="R494" s="19" t="s">
        <v>6067</v>
      </c>
      <c r="S494" s="19">
        <v>0</v>
      </c>
      <c r="T494" s="19" t="s">
        <v>6988</v>
      </c>
      <c r="U494" s="19">
        <v>2</v>
      </c>
      <c r="V494" s="19" t="s">
        <v>7134</v>
      </c>
      <c r="W494" s="18" t="s">
        <v>1253</v>
      </c>
    </row>
    <row r="495" spans="1:25" ht="31.5" customHeight="1" x14ac:dyDescent="0.25">
      <c r="A495" s="11" t="s">
        <v>6074</v>
      </c>
      <c r="B495" s="9" t="s">
        <v>5943</v>
      </c>
      <c r="C495" s="10">
        <v>44340</v>
      </c>
      <c r="D495" s="8" t="s">
        <v>6078</v>
      </c>
      <c r="E495" s="20" t="s">
        <v>7150</v>
      </c>
      <c r="F495" s="8">
        <v>39</v>
      </c>
      <c r="G495" s="8" t="s">
        <v>142</v>
      </c>
      <c r="H495" s="19" t="s">
        <v>6072</v>
      </c>
      <c r="I495" s="8" t="s">
        <v>2988</v>
      </c>
      <c r="J495" s="8"/>
      <c r="K495" s="8">
        <v>56193391</v>
      </c>
      <c r="L495" s="350">
        <v>3</v>
      </c>
      <c r="M495" s="350"/>
      <c r="N495" s="353" t="s">
        <v>2720</v>
      </c>
      <c r="O495" s="354"/>
      <c r="P495" s="38" t="s">
        <v>1525</v>
      </c>
      <c r="Q495" s="8" t="s">
        <v>6102</v>
      </c>
      <c r="R495" s="19" t="s">
        <v>6073</v>
      </c>
      <c r="S495" s="19">
        <v>2</v>
      </c>
      <c r="T495" s="19" t="s">
        <v>7029</v>
      </c>
      <c r="U495" s="19">
        <v>0</v>
      </c>
      <c r="V495" s="19" t="s">
        <v>6988</v>
      </c>
      <c r="W495" s="18" t="s">
        <v>1253</v>
      </c>
    </row>
    <row r="496" spans="1:25" ht="31.5" customHeight="1" x14ac:dyDescent="0.25">
      <c r="A496" s="11" t="s">
        <v>6086</v>
      </c>
      <c r="B496" s="9" t="s">
        <v>5944</v>
      </c>
      <c r="C496" s="10">
        <v>44343</v>
      </c>
      <c r="D496" s="8" t="s">
        <v>6082</v>
      </c>
      <c r="E496" s="20" t="s">
        <v>12</v>
      </c>
      <c r="F496" s="8">
        <v>29</v>
      </c>
      <c r="G496" s="8" t="s">
        <v>142</v>
      </c>
      <c r="H496" s="113" t="s">
        <v>6505</v>
      </c>
      <c r="I496" s="9" t="s">
        <v>2987</v>
      </c>
      <c r="J496" s="83" t="s">
        <v>6563</v>
      </c>
      <c r="K496" s="8">
        <v>97262627</v>
      </c>
      <c r="L496" s="350">
        <v>6</v>
      </c>
      <c r="M496" s="350"/>
      <c r="N496" s="353" t="s">
        <v>2720</v>
      </c>
      <c r="O496" s="354"/>
      <c r="P496" s="38" t="s">
        <v>1525</v>
      </c>
      <c r="Q496" s="8" t="s">
        <v>1336</v>
      </c>
      <c r="R496" s="19" t="s">
        <v>6103</v>
      </c>
      <c r="S496" s="19">
        <v>1</v>
      </c>
      <c r="T496" s="19">
        <v>7</v>
      </c>
      <c r="U496" s="19">
        <v>3</v>
      </c>
      <c r="V496" s="19" t="s">
        <v>7135</v>
      </c>
      <c r="W496" s="18" t="s">
        <v>1253</v>
      </c>
    </row>
    <row r="497" spans="1:23" ht="31.5" customHeight="1" x14ac:dyDescent="0.25">
      <c r="A497" s="11" t="s">
        <v>6085</v>
      </c>
      <c r="B497" s="9" t="s">
        <v>5945</v>
      </c>
      <c r="C497" s="10">
        <v>44343</v>
      </c>
      <c r="D497" s="8" t="s">
        <v>6084</v>
      </c>
      <c r="E497" s="20" t="s">
        <v>12</v>
      </c>
      <c r="F497" s="8">
        <v>40</v>
      </c>
      <c r="G497" s="8" t="s">
        <v>142</v>
      </c>
      <c r="H497" s="19" t="s">
        <v>6083</v>
      </c>
      <c r="I497" s="8" t="s">
        <v>2988</v>
      </c>
      <c r="J497" s="8"/>
      <c r="K497" s="8">
        <v>67387889</v>
      </c>
      <c r="L497" s="350">
        <v>4</v>
      </c>
      <c r="M497" s="350"/>
      <c r="N497" s="359" t="s">
        <v>2657</v>
      </c>
      <c r="O497" s="360"/>
      <c r="P497" s="38" t="s">
        <v>1525</v>
      </c>
      <c r="Q497" s="8" t="s">
        <v>1336</v>
      </c>
      <c r="R497" s="19" t="s">
        <v>6087</v>
      </c>
      <c r="S497" s="19">
        <v>2</v>
      </c>
      <c r="T497" s="19" t="s">
        <v>7136</v>
      </c>
      <c r="U497" s="19">
        <v>0</v>
      </c>
      <c r="V497" s="19" t="s">
        <v>6988</v>
      </c>
      <c r="W497" s="18" t="s">
        <v>1253</v>
      </c>
    </row>
    <row r="498" spans="1:23" ht="31.5" customHeight="1" x14ac:dyDescent="0.25">
      <c r="A498" s="11" t="s">
        <v>6098</v>
      </c>
      <c r="B498" s="9" t="s">
        <v>5946</v>
      </c>
      <c r="C498" s="10">
        <v>44354</v>
      </c>
      <c r="D498" s="8" t="s">
        <v>6096</v>
      </c>
      <c r="E498" s="20" t="s">
        <v>12</v>
      </c>
      <c r="F498" s="8">
        <v>36</v>
      </c>
      <c r="G498" s="8" t="s">
        <v>36</v>
      </c>
      <c r="H498" s="19" t="s">
        <v>6100</v>
      </c>
      <c r="I498" s="9" t="s">
        <v>2987</v>
      </c>
      <c r="J498" s="9"/>
      <c r="K498" s="8">
        <v>92575668</v>
      </c>
      <c r="L498" s="361">
        <v>4</v>
      </c>
      <c r="M498" s="362"/>
      <c r="N498" s="351" t="s">
        <v>947</v>
      </c>
      <c r="O498" s="352"/>
      <c r="P498" s="38" t="s">
        <v>1525</v>
      </c>
      <c r="Q498" s="8" t="s">
        <v>1336</v>
      </c>
      <c r="R498" s="19" t="s">
        <v>6097</v>
      </c>
      <c r="S498" s="19">
        <v>1</v>
      </c>
      <c r="T498" s="19">
        <v>2</v>
      </c>
      <c r="U498" s="19">
        <v>0</v>
      </c>
      <c r="V498" s="19" t="s">
        <v>6988</v>
      </c>
      <c r="W498" s="18" t="s">
        <v>6105</v>
      </c>
    </row>
    <row r="499" spans="1:23" ht="31.5" customHeight="1" x14ac:dyDescent="0.25">
      <c r="A499" s="11" t="s">
        <v>6106</v>
      </c>
      <c r="B499" s="9" t="s">
        <v>6011</v>
      </c>
      <c r="C499" s="10">
        <v>44354</v>
      </c>
      <c r="D499" s="8" t="s">
        <v>6099</v>
      </c>
      <c r="E499" s="20" t="s">
        <v>12</v>
      </c>
      <c r="F499" s="8">
        <v>43</v>
      </c>
      <c r="G499" s="8" t="s">
        <v>36</v>
      </c>
      <c r="H499" s="19" t="s">
        <v>6108</v>
      </c>
      <c r="I499" s="9" t="s">
        <v>2987</v>
      </c>
      <c r="J499" s="9"/>
      <c r="K499" s="8">
        <v>62015400</v>
      </c>
      <c r="L499" s="361">
        <v>5</v>
      </c>
      <c r="M499" s="362"/>
      <c r="N499" s="351" t="s">
        <v>6101</v>
      </c>
      <c r="O499" s="352"/>
      <c r="P499" s="38" t="s">
        <v>1525</v>
      </c>
      <c r="Q499" s="8" t="s">
        <v>1585</v>
      </c>
      <c r="R499" s="19" t="s">
        <v>6104</v>
      </c>
      <c r="S499" s="19">
        <v>2</v>
      </c>
      <c r="T499" s="19" t="s">
        <v>7034</v>
      </c>
      <c r="U499" s="19">
        <v>1</v>
      </c>
      <c r="V499" s="19">
        <v>12</v>
      </c>
      <c r="W499" s="18" t="s">
        <v>1253</v>
      </c>
    </row>
    <row r="500" spans="1:23" ht="31.5" customHeight="1" x14ac:dyDescent="0.25">
      <c r="A500" s="11" t="s">
        <v>6112</v>
      </c>
      <c r="B500" s="9" t="s">
        <v>6012</v>
      </c>
      <c r="C500" s="10">
        <v>44355</v>
      </c>
      <c r="D500" s="8" t="s">
        <v>6107</v>
      </c>
      <c r="E500" s="20" t="s">
        <v>12</v>
      </c>
      <c r="F500" s="8">
        <v>30</v>
      </c>
      <c r="G500" s="8" t="s">
        <v>36</v>
      </c>
      <c r="H500" s="19" t="s">
        <v>6109</v>
      </c>
      <c r="I500" s="9" t="s">
        <v>2987</v>
      </c>
      <c r="J500" s="9"/>
      <c r="K500" s="8">
        <v>66748851</v>
      </c>
      <c r="L500" s="361">
        <v>5</v>
      </c>
      <c r="M500" s="362"/>
      <c r="N500" s="353" t="s">
        <v>2720</v>
      </c>
      <c r="O500" s="354"/>
      <c r="P500" s="38" t="s">
        <v>4871</v>
      </c>
      <c r="Q500" s="8" t="s">
        <v>6110</v>
      </c>
      <c r="R500" s="19" t="s">
        <v>6111</v>
      </c>
      <c r="S500" s="19">
        <v>1</v>
      </c>
      <c r="T500" s="19">
        <v>2</v>
      </c>
      <c r="U500" s="19">
        <v>1</v>
      </c>
      <c r="V500" s="19">
        <v>6</v>
      </c>
      <c r="W500" s="18" t="s">
        <v>1253</v>
      </c>
    </row>
    <row r="501" spans="1:23" ht="31.5" customHeight="1" x14ac:dyDescent="0.25">
      <c r="A501" s="11" t="s">
        <v>6117</v>
      </c>
      <c r="B501" s="9" t="s">
        <v>6013</v>
      </c>
      <c r="C501" s="10">
        <v>44355</v>
      </c>
      <c r="D501" s="8" t="s">
        <v>6113</v>
      </c>
      <c r="E501" s="20" t="s">
        <v>12</v>
      </c>
      <c r="F501" s="8">
        <v>35</v>
      </c>
      <c r="G501" s="8" t="s">
        <v>36</v>
      </c>
      <c r="H501" s="84" t="s">
        <v>6899</v>
      </c>
      <c r="I501" s="9" t="s">
        <v>2987</v>
      </c>
      <c r="J501" s="9"/>
      <c r="K501" s="8">
        <v>68262508</v>
      </c>
      <c r="L501" s="361">
        <v>7</v>
      </c>
      <c r="M501" s="362"/>
      <c r="N501" s="353" t="s">
        <v>2720</v>
      </c>
      <c r="O501" s="354"/>
      <c r="P501" s="38" t="s">
        <v>6115</v>
      </c>
      <c r="Q501" s="8" t="s">
        <v>1336</v>
      </c>
      <c r="R501" s="19" t="s">
        <v>6116</v>
      </c>
      <c r="S501" s="19">
        <v>1</v>
      </c>
      <c r="T501" s="19">
        <v>10</v>
      </c>
      <c r="U501" s="19">
        <v>2</v>
      </c>
      <c r="V501" s="19" t="s">
        <v>7137</v>
      </c>
      <c r="W501" s="18" t="s">
        <v>1253</v>
      </c>
    </row>
    <row r="502" spans="1:23" ht="31.5" customHeight="1" x14ac:dyDescent="0.25">
      <c r="A502" s="11" t="s">
        <v>6125</v>
      </c>
      <c r="B502" s="9" t="s">
        <v>6014</v>
      </c>
      <c r="C502" s="10">
        <v>44362</v>
      </c>
      <c r="D502" s="8" t="s">
        <v>6119</v>
      </c>
      <c r="E502" s="20" t="s">
        <v>12</v>
      </c>
      <c r="F502" s="8">
        <v>30</v>
      </c>
      <c r="G502" s="8" t="s">
        <v>36</v>
      </c>
      <c r="H502" s="19" t="s">
        <v>6120</v>
      </c>
      <c r="I502" s="9" t="s">
        <v>2987</v>
      </c>
      <c r="J502" s="9"/>
      <c r="K502" s="8">
        <v>68010848</v>
      </c>
      <c r="L502" s="361">
        <v>3</v>
      </c>
      <c r="M502" s="362"/>
      <c r="N502" s="353" t="s">
        <v>2720</v>
      </c>
      <c r="O502" s="354"/>
      <c r="P502" s="38" t="s">
        <v>1525</v>
      </c>
      <c r="Q502" s="8" t="s">
        <v>1336</v>
      </c>
      <c r="R502" s="19" t="s">
        <v>6121</v>
      </c>
      <c r="S502" s="19">
        <v>1</v>
      </c>
      <c r="T502" s="19">
        <v>4</v>
      </c>
      <c r="U502" s="19">
        <v>0</v>
      </c>
      <c r="V502" s="19" t="s">
        <v>6988</v>
      </c>
      <c r="W502" s="18" t="s">
        <v>1253</v>
      </c>
    </row>
    <row r="503" spans="1:23" ht="31.5" customHeight="1" x14ac:dyDescent="0.25">
      <c r="A503" s="11" t="s">
        <v>6126</v>
      </c>
      <c r="B503" s="9" t="s">
        <v>6015</v>
      </c>
      <c r="C503" s="10">
        <v>44362</v>
      </c>
      <c r="D503" s="8" t="s">
        <v>6122</v>
      </c>
      <c r="E503" s="20" t="s">
        <v>12</v>
      </c>
      <c r="F503" s="8">
        <v>33</v>
      </c>
      <c r="G503" s="8" t="s">
        <v>36</v>
      </c>
      <c r="H503" s="19" t="s">
        <v>6327</v>
      </c>
      <c r="I503" s="9" t="s">
        <v>2987</v>
      </c>
      <c r="J503" s="9"/>
      <c r="K503" s="8">
        <v>56074775</v>
      </c>
      <c r="L503" s="361">
        <v>5</v>
      </c>
      <c r="M503" s="362"/>
      <c r="N503" s="353" t="s">
        <v>2720</v>
      </c>
      <c r="O503" s="354"/>
      <c r="P503" s="38" t="s">
        <v>6123</v>
      </c>
      <c r="Q503" s="8" t="s">
        <v>1336</v>
      </c>
      <c r="R503" s="19" t="s">
        <v>6124</v>
      </c>
      <c r="S503" s="19">
        <v>1</v>
      </c>
      <c r="T503" s="19">
        <v>7</v>
      </c>
      <c r="U503" s="19">
        <v>1</v>
      </c>
      <c r="V503" s="19">
        <v>3</v>
      </c>
      <c r="W503" s="18" t="s">
        <v>1253</v>
      </c>
    </row>
    <row r="504" spans="1:23" ht="31.5" customHeight="1" x14ac:dyDescent="0.25">
      <c r="A504" s="11" t="s">
        <v>6233</v>
      </c>
      <c r="B504" s="9" t="s">
        <v>6038</v>
      </c>
      <c r="C504" s="10">
        <v>44369</v>
      </c>
      <c r="D504" s="8" t="s">
        <v>6234</v>
      </c>
      <c r="E504" s="20" t="s">
        <v>12</v>
      </c>
      <c r="F504" s="8">
        <v>37</v>
      </c>
      <c r="G504" s="8" t="s">
        <v>6177</v>
      </c>
      <c r="H504" s="19" t="s">
        <v>6178</v>
      </c>
      <c r="I504" s="8" t="s">
        <v>2988</v>
      </c>
      <c r="J504" s="8"/>
      <c r="K504" s="8">
        <v>98176722</v>
      </c>
      <c r="L504" s="350">
        <v>3</v>
      </c>
      <c r="M504" s="350"/>
      <c r="N504" s="351" t="s">
        <v>914</v>
      </c>
      <c r="O504" s="352"/>
      <c r="P504" s="38" t="s">
        <v>3029</v>
      </c>
      <c r="Q504" s="8" t="s">
        <v>1585</v>
      </c>
      <c r="R504" s="19" t="s">
        <v>6179</v>
      </c>
      <c r="S504" s="19">
        <v>1</v>
      </c>
      <c r="T504" s="19">
        <v>14</v>
      </c>
      <c r="U504" s="19">
        <v>0</v>
      </c>
      <c r="V504" s="19" t="s">
        <v>6988</v>
      </c>
      <c r="W504" s="18" t="s">
        <v>1253</v>
      </c>
    </row>
    <row r="505" spans="1:23" ht="31.5" customHeight="1" x14ac:dyDescent="0.25">
      <c r="A505" s="11" t="s">
        <v>6182</v>
      </c>
      <c r="B505" s="9" t="s">
        <v>6039</v>
      </c>
      <c r="C505" s="10">
        <v>44369</v>
      </c>
      <c r="D505" s="8" t="s">
        <v>6180</v>
      </c>
      <c r="E505" s="20" t="s">
        <v>12</v>
      </c>
      <c r="F505" s="8">
        <v>36</v>
      </c>
      <c r="G505" s="8" t="s">
        <v>36</v>
      </c>
      <c r="H505" s="19" t="s">
        <v>6181</v>
      </c>
      <c r="I505" s="8" t="s">
        <v>2988</v>
      </c>
      <c r="J505" s="8"/>
      <c r="K505" s="8">
        <v>68210557</v>
      </c>
      <c r="L505" s="350">
        <v>4</v>
      </c>
      <c r="M505" s="350"/>
      <c r="N505" s="351" t="s">
        <v>914</v>
      </c>
      <c r="O505" s="352"/>
      <c r="P505" s="38" t="s">
        <v>1544</v>
      </c>
      <c r="Q505" s="8" t="s">
        <v>1336</v>
      </c>
      <c r="R505" s="19" t="s">
        <v>6186</v>
      </c>
      <c r="S505" s="19">
        <v>0</v>
      </c>
      <c r="T505" s="19" t="s">
        <v>6988</v>
      </c>
      <c r="U505" s="19">
        <v>2</v>
      </c>
      <c r="V505" s="19" t="s">
        <v>7096</v>
      </c>
      <c r="W505" s="18" t="s">
        <v>1253</v>
      </c>
    </row>
    <row r="506" spans="1:23" ht="31.5" customHeight="1" x14ac:dyDescent="0.25">
      <c r="A506" s="11" t="s">
        <v>6190</v>
      </c>
      <c r="B506" s="9" t="s">
        <v>6040</v>
      </c>
      <c r="C506" s="10">
        <v>44369</v>
      </c>
      <c r="D506" s="8" t="s">
        <v>6183</v>
      </c>
      <c r="E506" s="20" t="s">
        <v>12</v>
      </c>
      <c r="F506" s="8">
        <v>44</v>
      </c>
      <c r="G506" s="8" t="s">
        <v>36</v>
      </c>
      <c r="H506" s="19" t="s">
        <v>6184</v>
      </c>
      <c r="I506" s="8" t="s">
        <v>2988</v>
      </c>
      <c r="J506" s="8"/>
      <c r="K506" s="8">
        <v>93448804</v>
      </c>
      <c r="L506" s="350">
        <v>4</v>
      </c>
      <c r="M506" s="350"/>
      <c r="N506" s="351" t="s">
        <v>914</v>
      </c>
      <c r="O506" s="352"/>
      <c r="P506" s="38" t="s">
        <v>6185</v>
      </c>
      <c r="Q506" s="8" t="s">
        <v>1585</v>
      </c>
      <c r="R506" s="19" t="s">
        <v>6187</v>
      </c>
      <c r="S506" s="19">
        <v>1</v>
      </c>
      <c r="T506" s="19">
        <v>6</v>
      </c>
      <c r="U506" s="19">
        <v>1</v>
      </c>
      <c r="V506" s="19">
        <v>21</v>
      </c>
      <c r="W506" s="18" t="s">
        <v>1253</v>
      </c>
    </row>
    <row r="507" spans="1:23" ht="31.5" customHeight="1" x14ac:dyDescent="0.25">
      <c r="A507" s="11" t="s">
        <v>6191</v>
      </c>
      <c r="B507" s="9" t="s">
        <v>6041</v>
      </c>
      <c r="C507" s="10">
        <v>44369</v>
      </c>
      <c r="D507" s="8" t="s">
        <v>6188</v>
      </c>
      <c r="E507" s="20" t="s">
        <v>7150</v>
      </c>
      <c r="F507" s="8">
        <v>39</v>
      </c>
      <c r="G507" s="8" t="s">
        <v>36</v>
      </c>
      <c r="H507" s="19" t="s">
        <v>6289</v>
      </c>
      <c r="I507" s="8" t="s">
        <v>2988</v>
      </c>
      <c r="J507" s="8"/>
      <c r="K507" s="8">
        <v>56468790</v>
      </c>
      <c r="L507" s="350">
        <v>4</v>
      </c>
      <c r="M507" s="350"/>
      <c r="N507" s="355" t="s">
        <v>916</v>
      </c>
      <c r="O507" s="356"/>
      <c r="P507" s="38" t="s">
        <v>6185</v>
      </c>
      <c r="Q507" s="8" t="s">
        <v>1336</v>
      </c>
      <c r="R507" s="19" t="s">
        <v>6189</v>
      </c>
      <c r="S507" s="19">
        <v>1</v>
      </c>
      <c r="T507" s="19">
        <v>20</v>
      </c>
      <c r="U507" s="19">
        <v>2</v>
      </c>
      <c r="V507" s="19" t="s">
        <v>7090</v>
      </c>
      <c r="W507" s="18" t="s">
        <v>1253</v>
      </c>
    </row>
    <row r="508" spans="1:23" ht="31.5" customHeight="1" x14ac:dyDescent="0.25">
      <c r="A508" s="11" t="s">
        <v>6201</v>
      </c>
      <c r="B508" s="9" t="s">
        <v>6042</v>
      </c>
      <c r="C508" s="10">
        <v>44382</v>
      </c>
      <c r="D508" s="8" t="s">
        <v>6197</v>
      </c>
      <c r="E508" s="20" t="s">
        <v>12</v>
      </c>
      <c r="F508" s="8">
        <v>50</v>
      </c>
      <c r="G508" s="8" t="s">
        <v>36</v>
      </c>
      <c r="H508" s="19" t="s">
        <v>6198</v>
      </c>
      <c r="I508" s="8" t="s">
        <v>2988</v>
      </c>
      <c r="J508" s="8"/>
      <c r="K508" s="8">
        <v>56282579</v>
      </c>
      <c r="L508" s="350">
        <v>3</v>
      </c>
      <c r="M508" s="350"/>
      <c r="N508" s="351" t="s">
        <v>914</v>
      </c>
      <c r="O508" s="352"/>
      <c r="P508" s="38" t="s">
        <v>6199</v>
      </c>
      <c r="Q508" s="8" t="s">
        <v>890</v>
      </c>
      <c r="R508" s="19" t="s">
        <v>6200</v>
      </c>
      <c r="S508" s="19">
        <v>0</v>
      </c>
      <c r="T508" s="19" t="s">
        <v>6988</v>
      </c>
      <c r="U508" s="19">
        <v>3</v>
      </c>
      <c r="V508" s="19" t="s">
        <v>7138</v>
      </c>
      <c r="W508" s="18" t="s">
        <v>1253</v>
      </c>
    </row>
    <row r="509" spans="1:23" ht="31.5" customHeight="1" x14ac:dyDescent="0.25">
      <c r="A509" s="11" t="s">
        <v>6219</v>
      </c>
      <c r="B509" s="9" t="s">
        <v>6192</v>
      </c>
      <c r="C509" s="10">
        <v>44385</v>
      </c>
      <c r="D509" s="8" t="s">
        <v>6209</v>
      </c>
      <c r="E509" s="20" t="s">
        <v>12</v>
      </c>
      <c r="F509" s="8">
        <v>39</v>
      </c>
      <c r="G509" s="8" t="s">
        <v>36</v>
      </c>
      <c r="H509" s="84" t="s">
        <v>6900</v>
      </c>
      <c r="I509" s="8" t="s">
        <v>2988</v>
      </c>
      <c r="J509" s="8"/>
      <c r="K509" s="8">
        <v>53786699</v>
      </c>
      <c r="L509" s="350">
        <v>6</v>
      </c>
      <c r="M509" s="350"/>
      <c r="N509" s="351" t="s">
        <v>914</v>
      </c>
      <c r="O509" s="352"/>
      <c r="P509" s="38" t="s">
        <v>1548</v>
      </c>
      <c r="Q509" s="8" t="s">
        <v>1336</v>
      </c>
      <c r="R509" s="19" t="s">
        <v>6475</v>
      </c>
      <c r="S509" s="19">
        <v>1</v>
      </c>
      <c r="T509" s="19">
        <v>16</v>
      </c>
      <c r="U509" s="19">
        <v>3</v>
      </c>
      <c r="V509" s="19" t="s">
        <v>7139</v>
      </c>
      <c r="W509" s="18" t="s">
        <v>1253</v>
      </c>
    </row>
    <row r="510" spans="1:23" ht="31.5" customHeight="1" x14ac:dyDescent="0.25">
      <c r="A510" s="11" t="s">
        <v>6220</v>
      </c>
      <c r="B510" s="9" t="s">
        <v>6193</v>
      </c>
      <c r="C510" s="10">
        <v>44385</v>
      </c>
      <c r="D510" s="8" t="s">
        <v>6210</v>
      </c>
      <c r="E510" s="20" t="s">
        <v>12</v>
      </c>
      <c r="F510" s="8">
        <v>37</v>
      </c>
      <c r="G510" s="8" t="s">
        <v>36</v>
      </c>
      <c r="H510" s="19" t="s">
        <v>6211</v>
      </c>
      <c r="I510" s="8" t="s">
        <v>2988</v>
      </c>
      <c r="J510" s="8"/>
      <c r="K510" s="8">
        <v>56281785</v>
      </c>
      <c r="L510" s="350">
        <v>3</v>
      </c>
      <c r="M510" s="350"/>
      <c r="N510" s="351" t="s">
        <v>914</v>
      </c>
      <c r="O510" s="352"/>
      <c r="P510" s="38" t="s">
        <v>1525</v>
      </c>
      <c r="Q510" s="8" t="s">
        <v>1336</v>
      </c>
      <c r="R510" s="19" t="s">
        <v>6212</v>
      </c>
      <c r="S510" s="19">
        <v>1</v>
      </c>
      <c r="T510" s="19">
        <v>7</v>
      </c>
      <c r="U510" s="19">
        <v>0</v>
      </c>
      <c r="V510" s="19" t="s">
        <v>6988</v>
      </c>
      <c r="W510" s="18" t="s">
        <v>1253</v>
      </c>
    </row>
    <row r="511" spans="1:23" ht="31.5" customHeight="1" x14ac:dyDescent="0.25">
      <c r="A511" s="11" t="s">
        <v>6221</v>
      </c>
      <c r="B511" s="9" t="s">
        <v>6194</v>
      </c>
      <c r="C511" s="10">
        <v>44385</v>
      </c>
      <c r="D511" s="8" t="s">
        <v>6213</v>
      </c>
      <c r="E511" s="20" t="s">
        <v>7152</v>
      </c>
      <c r="F511" s="8">
        <v>35</v>
      </c>
      <c r="G511" s="8" t="s">
        <v>36</v>
      </c>
      <c r="H511" s="19" t="s">
        <v>6214</v>
      </c>
      <c r="I511" s="8" t="s">
        <v>2988</v>
      </c>
      <c r="J511" s="8"/>
      <c r="K511" s="8">
        <v>66897052</v>
      </c>
      <c r="L511" s="350">
        <v>3</v>
      </c>
      <c r="M511" s="350"/>
      <c r="N511" s="353" t="s">
        <v>2720</v>
      </c>
      <c r="O511" s="354"/>
      <c r="P511" s="38" t="s">
        <v>1548</v>
      </c>
      <c r="Q511" s="8" t="s">
        <v>1336</v>
      </c>
      <c r="R511" s="19" t="s">
        <v>6215</v>
      </c>
      <c r="S511" s="19">
        <v>1</v>
      </c>
      <c r="T511" s="19">
        <v>10</v>
      </c>
      <c r="U511" s="19">
        <v>0</v>
      </c>
      <c r="V511" s="19" t="s">
        <v>6988</v>
      </c>
      <c r="W511" s="18" t="s">
        <v>1253</v>
      </c>
    </row>
    <row r="512" spans="1:23" ht="31.5" customHeight="1" x14ac:dyDescent="0.25">
      <c r="A512" s="11" t="s">
        <v>6222</v>
      </c>
      <c r="B512" s="9" t="s">
        <v>6202</v>
      </c>
      <c r="C512" s="10">
        <v>44385</v>
      </c>
      <c r="D512" s="8" t="s">
        <v>6216</v>
      </c>
      <c r="E512" s="20" t="s">
        <v>12</v>
      </c>
      <c r="F512" s="8">
        <v>44</v>
      </c>
      <c r="G512" s="8" t="s">
        <v>36</v>
      </c>
      <c r="H512" s="19" t="s">
        <v>6217</v>
      </c>
      <c r="I512" s="8" t="s">
        <v>2988</v>
      </c>
      <c r="J512" s="8"/>
      <c r="K512" s="8">
        <v>94012544</v>
      </c>
      <c r="L512" s="350">
        <v>3</v>
      </c>
      <c r="M512" s="350"/>
      <c r="N512" s="353" t="s">
        <v>2720</v>
      </c>
      <c r="O512" s="354"/>
      <c r="P512" s="38" t="s">
        <v>2773</v>
      </c>
      <c r="Q512" s="8" t="s">
        <v>1336</v>
      </c>
      <c r="R512" s="19" t="s">
        <v>6218</v>
      </c>
      <c r="S512" s="19">
        <v>1</v>
      </c>
      <c r="T512" s="19">
        <v>12</v>
      </c>
      <c r="U512" s="19">
        <v>0</v>
      </c>
      <c r="V512" s="19" t="s">
        <v>6988</v>
      </c>
      <c r="W512" s="18" t="s">
        <v>1253</v>
      </c>
    </row>
    <row r="513" spans="1:23" ht="31.5" customHeight="1" x14ac:dyDescent="0.25">
      <c r="A513" s="11" t="s">
        <v>6241</v>
      </c>
      <c r="B513" s="9" t="s">
        <v>6203</v>
      </c>
      <c r="C513" s="10">
        <v>44412</v>
      </c>
      <c r="D513" s="8" t="s">
        <v>6235</v>
      </c>
      <c r="E513" s="20" t="s">
        <v>12</v>
      </c>
      <c r="F513" s="8">
        <v>37</v>
      </c>
      <c r="G513" s="8" t="s">
        <v>36</v>
      </c>
      <c r="H513" s="19" t="s">
        <v>6236</v>
      </c>
      <c r="I513" s="8" t="s">
        <v>2988</v>
      </c>
      <c r="J513" s="8"/>
      <c r="K513" s="8">
        <v>64985566</v>
      </c>
      <c r="L513" s="350">
        <v>4</v>
      </c>
      <c r="M513" s="350"/>
      <c r="N513" s="353" t="s">
        <v>2720</v>
      </c>
      <c r="O513" s="354"/>
      <c r="P513" s="38" t="s">
        <v>1525</v>
      </c>
      <c r="Q513" s="8" t="s">
        <v>1336</v>
      </c>
      <c r="R513" s="19" t="s">
        <v>6237</v>
      </c>
      <c r="S513" s="19">
        <v>2</v>
      </c>
      <c r="T513" s="19" t="s">
        <v>7102</v>
      </c>
      <c r="U513" s="19">
        <v>0</v>
      </c>
      <c r="V513" s="19" t="s">
        <v>6988</v>
      </c>
      <c r="W513" s="18" t="s">
        <v>1253</v>
      </c>
    </row>
    <row r="514" spans="1:23" ht="31.5" customHeight="1" x14ac:dyDescent="0.25">
      <c r="A514" s="11" t="s">
        <v>6242</v>
      </c>
      <c r="B514" s="9" t="s">
        <v>6204</v>
      </c>
      <c r="C514" s="10">
        <v>44412</v>
      </c>
      <c r="D514" s="8" t="s">
        <v>6238</v>
      </c>
      <c r="E514" s="20" t="s">
        <v>12</v>
      </c>
      <c r="F514" s="8">
        <v>29</v>
      </c>
      <c r="G514" s="8" t="s">
        <v>36</v>
      </c>
      <c r="H514" s="84" t="s">
        <v>6901</v>
      </c>
      <c r="I514" s="8" t="s">
        <v>2988</v>
      </c>
      <c r="J514" s="8"/>
      <c r="K514" s="8">
        <v>52225982</v>
      </c>
      <c r="L514" s="350">
        <v>4</v>
      </c>
      <c r="M514" s="350"/>
      <c r="N514" s="353" t="s">
        <v>2720</v>
      </c>
      <c r="O514" s="354"/>
      <c r="P514" s="38" t="s">
        <v>6239</v>
      </c>
      <c r="Q514" s="8" t="s">
        <v>1336</v>
      </c>
      <c r="R514" s="19" t="s">
        <v>6240</v>
      </c>
      <c r="S514" s="19">
        <v>1</v>
      </c>
      <c r="T514" s="19">
        <v>8</v>
      </c>
      <c r="U514" s="19">
        <v>1</v>
      </c>
      <c r="V514" s="19">
        <v>2</v>
      </c>
      <c r="W514" s="18" t="s">
        <v>1253</v>
      </c>
    </row>
    <row r="515" spans="1:23" ht="31.5" customHeight="1" x14ac:dyDescent="0.25">
      <c r="A515" s="114" t="s">
        <v>6255</v>
      </c>
      <c r="B515" s="9" t="s">
        <v>6205</v>
      </c>
      <c r="C515" s="10">
        <v>44420</v>
      </c>
      <c r="D515" s="8" t="s">
        <v>6247</v>
      </c>
      <c r="E515" s="20" t="s">
        <v>12</v>
      </c>
      <c r="F515" s="8">
        <v>32</v>
      </c>
      <c r="G515" s="8" t="s">
        <v>36</v>
      </c>
      <c r="H515" s="84" t="s">
        <v>6902</v>
      </c>
      <c r="I515" s="8" t="s">
        <v>2988</v>
      </c>
      <c r="J515" s="8"/>
      <c r="K515" s="8">
        <v>66766992</v>
      </c>
      <c r="L515" s="350">
        <v>4</v>
      </c>
      <c r="M515" s="350"/>
      <c r="N515" s="353" t="s">
        <v>2720</v>
      </c>
      <c r="O515" s="354"/>
      <c r="P515" s="38" t="s">
        <v>6248</v>
      </c>
      <c r="Q515" s="8" t="s">
        <v>1336</v>
      </c>
      <c r="R515" s="19" t="s">
        <v>6249</v>
      </c>
      <c r="S515" s="19">
        <v>1</v>
      </c>
      <c r="T515" s="19">
        <v>7</v>
      </c>
      <c r="U515" s="19">
        <v>1</v>
      </c>
      <c r="V515" s="19">
        <v>3</v>
      </c>
      <c r="W515" s="18" t="s">
        <v>1253</v>
      </c>
    </row>
    <row r="516" spans="1:23" ht="31.5" customHeight="1" x14ac:dyDescent="0.25">
      <c r="A516" s="114" t="s">
        <v>6256</v>
      </c>
      <c r="B516" s="9" t="s">
        <v>6206</v>
      </c>
      <c r="C516" s="10">
        <v>44420</v>
      </c>
      <c r="D516" s="8" t="s">
        <v>6250</v>
      </c>
      <c r="E516" s="20" t="s">
        <v>12</v>
      </c>
      <c r="F516" s="8">
        <v>51</v>
      </c>
      <c r="G516" s="8" t="s">
        <v>36</v>
      </c>
      <c r="H516" s="19" t="s">
        <v>6275</v>
      </c>
      <c r="I516" s="8" t="s">
        <v>2988</v>
      </c>
      <c r="J516" s="8"/>
      <c r="K516" s="8">
        <v>90625811</v>
      </c>
      <c r="L516" s="350">
        <v>3</v>
      </c>
      <c r="M516" s="350"/>
      <c r="N516" s="353" t="s">
        <v>2720</v>
      </c>
      <c r="O516" s="354"/>
      <c r="P516" s="38" t="s">
        <v>1525</v>
      </c>
      <c r="Q516" s="8" t="s">
        <v>1336</v>
      </c>
      <c r="R516" s="19" t="s">
        <v>6251</v>
      </c>
      <c r="S516" s="19">
        <v>1</v>
      </c>
      <c r="T516" s="19">
        <v>18</v>
      </c>
      <c r="U516" s="19">
        <v>0</v>
      </c>
      <c r="V516" s="19" t="s">
        <v>6988</v>
      </c>
      <c r="W516" s="18" t="s">
        <v>1253</v>
      </c>
    </row>
    <row r="517" spans="1:23" ht="31.5" customHeight="1" x14ac:dyDescent="0.25">
      <c r="A517" s="114" t="s">
        <v>6257</v>
      </c>
      <c r="B517" s="9" t="s">
        <v>6314</v>
      </c>
      <c r="C517" s="10">
        <v>44420</v>
      </c>
      <c r="D517" s="8" t="s">
        <v>6252</v>
      </c>
      <c r="E517" s="20" t="s">
        <v>7150</v>
      </c>
      <c r="F517" s="8">
        <v>35</v>
      </c>
      <c r="G517" s="8" t="s">
        <v>36</v>
      </c>
      <c r="H517" s="19" t="s">
        <v>6253</v>
      </c>
      <c r="I517" s="8" t="s">
        <v>2988</v>
      </c>
      <c r="J517" s="8"/>
      <c r="K517" s="8">
        <v>62281095</v>
      </c>
      <c r="L517" s="350">
        <v>2</v>
      </c>
      <c r="M517" s="350"/>
      <c r="N517" s="357" t="s">
        <v>914</v>
      </c>
      <c r="O517" s="358"/>
      <c r="P517" s="38" t="s">
        <v>1525</v>
      </c>
      <c r="Q517" s="8" t="s">
        <v>6515</v>
      </c>
      <c r="R517" s="19" t="s">
        <v>6254</v>
      </c>
      <c r="S517" s="19">
        <v>0</v>
      </c>
      <c r="T517" s="19" t="s">
        <v>6988</v>
      </c>
      <c r="U517" s="19">
        <v>1</v>
      </c>
      <c r="V517" s="19">
        <v>4</v>
      </c>
      <c r="W517" s="18" t="s">
        <v>1253</v>
      </c>
    </row>
    <row r="518" spans="1:23" ht="31.5" customHeight="1" x14ac:dyDescent="0.25">
      <c r="A518" s="11" t="s">
        <v>6283</v>
      </c>
      <c r="B518" s="9" t="s">
        <v>6207</v>
      </c>
      <c r="C518" s="10">
        <v>44425</v>
      </c>
      <c r="D518" s="8" t="s">
        <v>6262</v>
      </c>
      <c r="E518" s="20" t="s">
        <v>12</v>
      </c>
      <c r="F518" s="8">
        <v>45</v>
      </c>
      <c r="G518" s="8" t="s">
        <v>36</v>
      </c>
      <c r="H518" s="84" t="s">
        <v>6266</v>
      </c>
      <c r="I518" s="8" t="s">
        <v>2988</v>
      </c>
      <c r="J518" s="8"/>
      <c r="K518" s="8">
        <v>52272914</v>
      </c>
      <c r="L518" s="350">
        <v>4</v>
      </c>
      <c r="M518" s="350"/>
      <c r="N518" s="353" t="s">
        <v>2720</v>
      </c>
      <c r="O518" s="354"/>
      <c r="P518" s="38" t="s">
        <v>2773</v>
      </c>
      <c r="Q518" s="8" t="s">
        <v>1336</v>
      </c>
      <c r="R518" s="19" t="s">
        <v>6264</v>
      </c>
      <c r="S518" s="19">
        <v>0</v>
      </c>
      <c r="T518" s="19" t="s">
        <v>6988</v>
      </c>
      <c r="U518" s="19">
        <v>2</v>
      </c>
      <c r="V518" s="19" t="s">
        <v>7140</v>
      </c>
      <c r="W518" s="18" t="s">
        <v>1253</v>
      </c>
    </row>
    <row r="519" spans="1:23" ht="31.5" customHeight="1" x14ac:dyDescent="0.25">
      <c r="A519" s="11" t="s">
        <v>6284</v>
      </c>
      <c r="B519" s="9" t="s">
        <v>6208</v>
      </c>
      <c r="C519" s="10">
        <v>44425</v>
      </c>
      <c r="D519" s="8" t="s">
        <v>6265</v>
      </c>
      <c r="E519" s="20" t="s">
        <v>12</v>
      </c>
      <c r="F519" s="8">
        <v>43</v>
      </c>
      <c r="G519" s="8" t="s">
        <v>36</v>
      </c>
      <c r="H519" s="133" t="s">
        <v>6903</v>
      </c>
      <c r="I519" s="8" t="s">
        <v>6889</v>
      </c>
      <c r="J519" s="8"/>
      <c r="K519" s="8">
        <v>68519606</v>
      </c>
      <c r="L519" s="350">
        <v>5</v>
      </c>
      <c r="M519" s="350"/>
      <c r="N519" s="353" t="s">
        <v>2720</v>
      </c>
      <c r="O519" s="354"/>
      <c r="P519" s="38" t="s">
        <v>1525</v>
      </c>
      <c r="Q519" s="8" t="s">
        <v>1336</v>
      </c>
      <c r="R519" s="19" t="s">
        <v>6267</v>
      </c>
      <c r="S519" s="19">
        <v>1</v>
      </c>
      <c r="T519" s="19">
        <v>22</v>
      </c>
      <c r="U519" s="19">
        <v>2</v>
      </c>
      <c r="V519" s="19" t="s">
        <v>7141</v>
      </c>
      <c r="W519" s="18" t="s">
        <v>1253</v>
      </c>
    </row>
    <row r="520" spans="1:23" ht="31.5" customHeight="1" x14ac:dyDescent="0.25">
      <c r="A520" s="11" t="s">
        <v>6285</v>
      </c>
      <c r="B520" s="9" t="s">
        <v>6258</v>
      </c>
      <c r="C520" s="10">
        <v>44425</v>
      </c>
      <c r="D520" s="8" t="s">
        <v>6268</v>
      </c>
      <c r="E520" s="20" t="s">
        <v>12</v>
      </c>
      <c r="F520" s="8">
        <v>29</v>
      </c>
      <c r="G520" s="8" t="s">
        <v>36</v>
      </c>
      <c r="H520" s="84" t="s">
        <v>6904</v>
      </c>
      <c r="I520" s="8" t="s">
        <v>2988</v>
      </c>
      <c r="J520" s="8"/>
      <c r="K520" s="8">
        <v>56932164</v>
      </c>
      <c r="L520" s="350">
        <v>4</v>
      </c>
      <c r="M520" s="350"/>
      <c r="N520" s="353" t="s">
        <v>2720</v>
      </c>
      <c r="O520" s="354"/>
      <c r="P520" s="38" t="s">
        <v>6269</v>
      </c>
      <c r="Q520" s="8" t="s">
        <v>1336</v>
      </c>
      <c r="R520" s="19" t="s">
        <v>6270</v>
      </c>
      <c r="S520" s="19">
        <v>1</v>
      </c>
      <c r="T520" s="19">
        <v>6</v>
      </c>
      <c r="U520" s="19">
        <v>1</v>
      </c>
      <c r="V520" s="19" t="s">
        <v>6939</v>
      </c>
      <c r="W520" s="18" t="s">
        <v>1253</v>
      </c>
    </row>
    <row r="521" spans="1:23" ht="31.5" customHeight="1" x14ac:dyDescent="0.25">
      <c r="A521" s="11" t="s">
        <v>6286</v>
      </c>
      <c r="B521" s="9" t="s">
        <v>6259</v>
      </c>
      <c r="C521" s="10">
        <v>44425</v>
      </c>
      <c r="D521" s="8" t="s">
        <v>6271</v>
      </c>
      <c r="E521" s="20" t="s">
        <v>7150</v>
      </c>
      <c r="F521" s="8">
        <v>32</v>
      </c>
      <c r="G521" s="8" t="s">
        <v>36</v>
      </c>
      <c r="H521" s="19" t="s">
        <v>6272</v>
      </c>
      <c r="I521" s="8" t="s">
        <v>2988</v>
      </c>
      <c r="J521" s="8"/>
      <c r="K521" s="8">
        <v>60149002</v>
      </c>
      <c r="L521" s="350">
        <v>2</v>
      </c>
      <c r="M521" s="350"/>
      <c r="N521" s="353" t="s">
        <v>2720</v>
      </c>
      <c r="O521" s="354"/>
      <c r="P521" s="38" t="s">
        <v>6273</v>
      </c>
      <c r="Q521" s="8" t="s">
        <v>6515</v>
      </c>
      <c r="R521" s="19" t="s">
        <v>6274</v>
      </c>
      <c r="S521" s="19">
        <v>0</v>
      </c>
      <c r="T521" s="19" t="s">
        <v>6988</v>
      </c>
      <c r="U521" s="19">
        <v>1</v>
      </c>
      <c r="V521" s="19">
        <v>4</v>
      </c>
      <c r="W521" s="18" t="s">
        <v>1253</v>
      </c>
    </row>
    <row r="522" spans="1:23" ht="31.5" customHeight="1" x14ac:dyDescent="0.25">
      <c r="A522" s="11" t="s">
        <v>6287</v>
      </c>
      <c r="B522" s="9" t="s">
        <v>6260</v>
      </c>
      <c r="C522" s="10">
        <v>44425</v>
      </c>
      <c r="D522" s="8" t="s">
        <v>6288</v>
      </c>
      <c r="E522" s="20" t="s">
        <v>12</v>
      </c>
      <c r="F522" s="8">
        <v>35</v>
      </c>
      <c r="G522" s="8" t="s">
        <v>36</v>
      </c>
      <c r="H522" s="19" t="s">
        <v>6292</v>
      </c>
      <c r="I522" s="9" t="s">
        <v>2987</v>
      </c>
      <c r="J522" s="9"/>
      <c r="K522" s="8">
        <v>67452531</v>
      </c>
      <c r="L522" s="350">
        <v>3</v>
      </c>
      <c r="M522" s="350"/>
      <c r="N522" s="353" t="s">
        <v>2720</v>
      </c>
      <c r="O522" s="354"/>
      <c r="P522" s="38" t="s">
        <v>6276</v>
      </c>
      <c r="Q522" s="8" t="s">
        <v>1336</v>
      </c>
      <c r="R522" s="19" t="s">
        <v>6277</v>
      </c>
      <c r="S522" s="19">
        <v>0</v>
      </c>
      <c r="T522" s="19" t="s">
        <v>6988</v>
      </c>
      <c r="U522" s="19">
        <v>1</v>
      </c>
      <c r="V522" s="19">
        <v>6</v>
      </c>
      <c r="W522" s="18" t="s">
        <v>1253</v>
      </c>
    </row>
    <row r="523" spans="1:23" ht="31.5" customHeight="1" x14ac:dyDescent="0.25">
      <c r="A523" s="11" t="s">
        <v>6296</v>
      </c>
      <c r="B523" s="9" t="s">
        <v>6261</v>
      </c>
      <c r="C523" s="10">
        <v>44434</v>
      </c>
      <c r="D523" s="8" t="s">
        <v>6291</v>
      </c>
      <c r="E523" s="20" t="s">
        <v>12</v>
      </c>
      <c r="F523" s="8">
        <v>31</v>
      </c>
      <c r="G523" s="8" t="s">
        <v>36</v>
      </c>
      <c r="H523" s="19" t="s">
        <v>6293</v>
      </c>
      <c r="I523" s="8" t="s">
        <v>2988</v>
      </c>
      <c r="J523" s="8"/>
      <c r="K523" s="8">
        <v>59115619</v>
      </c>
      <c r="L523" s="350">
        <v>4</v>
      </c>
      <c r="M523" s="350"/>
      <c r="N523" s="351" t="s">
        <v>914</v>
      </c>
      <c r="O523" s="352"/>
      <c r="P523" s="38" t="s">
        <v>6294</v>
      </c>
      <c r="Q523" s="8" t="s">
        <v>1336</v>
      </c>
      <c r="R523" s="19" t="s">
        <v>6295</v>
      </c>
      <c r="S523" s="19">
        <v>0</v>
      </c>
      <c r="T523" s="19" t="s">
        <v>6988</v>
      </c>
      <c r="U523" s="19">
        <v>2</v>
      </c>
      <c r="V523" s="19" t="s">
        <v>7091</v>
      </c>
      <c r="W523" s="18" t="s">
        <v>1253</v>
      </c>
    </row>
    <row r="524" spans="1:23" ht="31.5" customHeight="1" x14ac:dyDescent="0.25">
      <c r="A524" s="11" t="s">
        <v>6309</v>
      </c>
      <c r="B524" s="9" t="s">
        <v>6278</v>
      </c>
      <c r="C524" s="10">
        <v>44438</v>
      </c>
      <c r="D524" s="8" t="s">
        <v>6297</v>
      </c>
      <c r="E524" s="20" t="s">
        <v>231</v>
      </c>
      <c r="F524" s="8">
        <v>35</v>
      </c>
      <c r="G524" s="8" t="s">
        <v>36</v>
      </c>
      <c r="H524" s="19" t="s">
        <v>6298</v>
      </c>
      <c r="I524" s="8" t="s">
        <v>2988</v>
      </c>
      <c r="J524" s="8"/>
      <c r="K524" s="8">
        <v>67376052</v>
      </c>
      <c r="L524" s="350">
        <v>2</v>
      </c>
      <c r="M524" s="350"/>
      <c r="N524" s="355" t="s">
        <v>916</v>
      </c>
      <c r="O524" s="356"/>
      <c r="P524" s="38" t="s">
        <v>6299</v>
      </c>
      <c r="Q524" s="8" t="s">
        <v>890</v>
      </c>
      <c r="R524" s="19" t="s">
        <v>6300</v>
      </c>
      <c r="S524" s="19">
        <v>1</v>
      </c>
      <c r="T524" s="19">
        <v>9</v>
      </c>
      <c r="U524" s="19">
        <v>0</v>
      </c>
      <c r="V524" s="19" t="s">
        <v>6988</v>
      </c>
      <c r="W524" s="18" t="s">
        <v>1253</v>
      </c>
    </row>
    <row r="525" spans="1:23" ht="31.5" customHeight="1" x14ac:dyDescent="0.25">
      <c r="A525" s="11" t="s">
        <v>6312</v>
      </c>
      <c r="B525" s="9" t="s">
        <v>6279</v>
      </c>
      <c r="C525" s="10">
        <v>44438</v>
      </c>
      <c r="D525" s="8" t="s">
        <v>6472</v>
      </c>
      <c r="E525" s="20" t="s">
        <v>7150</v>
      </c>
      <c r="F525" s="8">
        <v>37</v>
      </c>
      <c r="G525" s="8" t="s">
        <v>36</v>
      </c>
      <c r="H525" s="19" t="s">
        <v>6303</v>
      </c>
      <c r="I525" s="8" t="s">
        <v>2988</v>
      </c>
      <c r="J525" s="8"/>
      <c r="K525" s="8">
        <v>59316876</v>
      </c>
      <c r="L525" s="350">
        <v>2</v>
      </c>
      <c r="M525" s="350"/>
      <c r="N525" s="351" t="s">
        <v>914</v>
      </c>
      <c r="O525" s="352"/>
      <c r="P525" s="38" t="s">
        <v>6301</v>
      </c>
      <c r="Q525" s="8" t="s">
        <v>890</v>
      </c>
      <c r="R525" s="19" t="s">
        <v>6302</v>
      </c>
      <c r="S525" s="19">
        <v>0</v>
      </c>
      <c r="T525" s="19" t="s">
        <v>6988</v>
      </c>
      <c r="U525" s="19">
        <v>1</v>
      </c>
      <c r="V525" s="19">
        <v>8</v>
      </c>
      <c r="W525" s="18" t="s">
        <v>1253</v>
      </c>
    </row>
    <row r="526" spans="1:23" ht="31.5" customHeight="1" x14ac:dyDescent="0.25">
      <c r="A526" s="11" t="s">
        <v>6310</v>
      </c>
      <c r="B526" s="9" t="s">
        <v>6280</v>
      </c>
      <c r="C526" s="10">
        <v>44438</v>
      </c>
      <c r="D526" s="8" t="s">
        <v>6304</v>
      </c>
      <c r="E526" s="20" t="s">
        <v>12</v>
      </c>
      <c r="F526" s="8">
        <v>29</v>
      </c>
      <c r="G526" s="8" t="s">
        <v>36</v>
      </c>
      <c r="H526" s="84" t="s">
        <v>6905</v>
      </c>
      <c r="I526" s="8" t="s">
        <v>2988</v>
      </c>
      <c r="J526" s="8"/>
      <c r="K526" s="8">
        <v>52668312</v>
      </c>
      <c r="L526" s="350">
        <v>4</v>
      </c>
      <c r="M526" s="350"/>
      <c r="N526" s="351" t="s">
        <v>914</v>
      </c>
      <c r="O526" s="352"/>
      <c r="P526" s="38" t="s">
        <v>6305</v>
      </c>
      <c r="Q526" s="8" t="s">
        <v>1336</v>
      </c>
      <c r="R526" s="19" t="s">
        <v>6306</v>
      </c>
      <c r="S526" s="19">
        <v>1</v>
      </c>
      <c r="T526" s="19">
        <v>8</v>
      </c>
      <c r="U526" s="19">
        <v>1</v>
      </c>
      <c r="V526" s="19">
        <v>4</v>
      </c>
      <c r="W526" s="18" t="s">
        <v>1253</v>
      </c>
    </row>
    <row r="527" spans="1:23" ht="31.5" customHeight="1" x14ac:dyDescent="0.25">
      <c r="A527" s="11" t="s">
        <v>6311</v>
      </c>
      <c r="B527" s="9" t="s">
        <v>6281</v>
      </c>
      <c r="C527" s="10">
        <v>44438</v>
      </c>
      <c r="D527" s="8" t="s">
        <v>6307</v>
      </c>
      <c r="E527" s="20" t="s">
        <v>7152</v>
      </c>
      <c r="F527" s="8">
        <v>33</v>
      </c>
      <c r="G527" s="8" t="s">
        <v>36</v>
      </c>
      <c r="H527" s="19" t="s">
        <v>6308</v>
      </c>
      <c r="I527" s="8" t="s">
        <v>2988</v>
      </c>
      <c r="J527" s="8"/>
      <c r="K527" s="8">
        <v>61884318</v>
      </c>
      <c r="L527" s="350">
        <v>3</v>
      </c>
      <c r="M527" s="350"/>
      <c r="N527" s="351" t="s">
        <v>914</v>
      </c>
      <c r="O527" s="352"/>
      <c r="P527" s="38" t="s">
        <v>6301</v>
      </c>
      <c r="Q527" s="8" t="s">
        <v>890</v>
      </c>
      <c r="R527" s="19" t="s">
        <v>6319</v>
      </c>
      <c r="S527" s="19">
        <v>0</v>
      </c>
      <c r="T527" s="19" t="s">
        <v>6988</v>
      </c>
      <c r="U527" s="19">
        <v>2</v>
      </c>
      <c r="V527" s="19" t="s">
        <v>7142</v>
      </c>
      <c r="W527" s="18" t="s">
        <v>1253</v>
      </c>
    </row>
    <row r="528" spans="1:23" ht="31.5" customHeight="1" x14ac:dyDescent="0.25">
      <c r="A528" s="11" t="s">
        <v>6325</v>
      </c>
      <c r="B528" s="9" t="s">
        <v>6315</v>
      </c>
      <c r="C528" s="10">
        <v>44448</v>
      </c>
      <c r="D528" s="8" t="s">
        <v>6317</v>
      </c>
      <c r="E528" s="20" t="s">
        <v>12</v>
      </c>
      <c r="F528" s="8">
        <v>41</v>
      </c>
      <c r="G528" s="8" t="s">
        <v>6318</v>
      </c>
      <c r="H528" s="19" t="s">
        <v>6322</v>
      </c>
      <c r="I528" s="9" t="s">
        <v>2987</v>
      </c>
      <c r="J528" s="9"/>
      <c r="K528" s="8">
        <v>97024142</v>
      </c>
      <c r="L528" s="361">
        <v>3</v>
      </c>
      <c r="M528" s="362"/>
      <c r="N528" s="353" t="s">
        <v>2720</v>
      </c>
      <c r="O528" s="354"/>
      <c r="P528" s="38" t="s">
        <v>1207</v>
      </c>
      <c r="Q528" s="8" t="s">
        <v>1336</v>
      </c>
      <c r="R528" s="19" t="s">
        <v>6320</v>
      </c>
      <c r="S528" s="19">
        <v>0</v>
      </c>
      <c r="T528" s="19" t="s">
        <v>6988</v>
      </c>
      <c r="U528" s="19">
        <v>1</v>
      </c>
      <c r="V528" s="19">
        <v>8</v>
      </c>
      <c r="W528" s="18" t="s">
        <v>1253</v>
      </c>
    </row>
    <row r="529" spans="1:23" ht="31.5" customHeight="1" x14ac:dyDescent="0.25">
      <c r="A529" s="11" t="s">
        <v>6326</v>
      </c>
      <c r="B529" s="9" t="s">
        <v>6316</v>
      </c>
      <c r="C529" s="10">
        <v>44448</v>
      </c>
      <c r="D529" s="8" t="s">
        <v>6321</v>
      </c>
      <c r="E529" s="20" t="s">
        <v>12</v>
      </c>
      <c r="F529" s="8">
        <v>47</v>
      </c>
      <c r="G529" s="8" t="s">
        <v>6318</v>
      </c>
      <c r="H529" s="19" t="s">
        <v>6354</v>
      </c>
      <c r="I529" s="9" t="s">
        <v>2987</v>
      </c>
      <c r="J529" s="9"/>
      <c r="K529" s="8">
        <v>51627968</v>
      </c>
      <c r="L529" s="361">
        <v>4</v>
      </c>
      <c r="M529" s="362"/>
      <c r="N529" s="353" t="s">
        <v>2720</v>
      </c>
      <c r="O529" s="354"/>
      <c r="P529" s="38" t="s">
        <v>6323</v>
      </c>
      <c r="Q529" s="8" t="s">
        <v>1336</v>
      </c>
      <c r="R529" s="19" t="s">
        <v>6324</v>
      </c>
      <c r="S529" s="19">
        <v>1</v>
      </c>
      <c r="T529" s="19">
        <v>16</v>
      </c>
      <c r="U529" s="19">
        <v>1</v>
      </c>
      <c r="V529" s="19">
        <v>11</v>
      </c>
      <c r="W529" s="18" t="s">
        <v>1253</v>
      </c>
    </row>
    <row r="530" spans="1:23" ht="31.5" customHeight="1" x14ac:dyDescent="0.25">
      <c r="A530" s="11" t="s">
        <v>6334</v>
      </c>
      <c r="B530" s="9" t="s">
        <v>6328</v>
      </c>
      <c r="C530" s="10">
        <v>44462</v>
      </c>
      <c r="D530" s="8" t="s">
        <v>6331</v>
      </c>
      <c r="E530" s="20" t="s">
        <v>12</v>
      </c>
      <c r="F530" s="8">
        <v>32</v>
      </c>
      <c r="G530" s="8" t="s">
        <v>6318</v>
      </c>
      <c r="H530" s="19" t="s">
        <v>6332</v>
      </c>
      <c r="I530" s="8" t="s">
        <v>2988</v>
      </c>
      <c r="J530" s="8"/>
      <c r="K530" s="8">
        <v>65813233</v>
      </c>
      <c r="L530" s="350">
        <v>3</v>
      </c>
      <c r="M530" s="350"/>
      <c r="N530" s="353" t="s">
        <v>2720</v>
      </c>
      <c r="O530" s="354"/>
      <c r="P530" s="38" t="s">
        <v>6323</v>
      </c>
      <c r="Q530" s="8" t="s">
        <v>1336</v>
      </c>
      <c r="R530" s="19" t="s">
        <v>6333</v>
      </c>
      <c r="S530" s="19">
        <v>1</v>
      </c>
      <c r="T530" s="19">
        <v>4</v>
      </c>
      <c r="U530" s="19">
        <v>0</v>
      </c>
      <c r="V530" s="19" t="s">
        <v>6988</v>
      </c>
      <c r="W530" s="18" t="s">
        <v>1253</v>
      </c>
    </row>
    <row r="531" spans="1:23" ht="31.5" customHeight="1" x14ac:dyDescent="0.25">
      <c r="A531" s="11" t="s">
        <v>6344</v>
      </c>
      <c r="B531" s="9" t="s">
        <v>6329</v>
      </c>
      <c r="C531" s="10">
        <v>44453</v>
      </c>
      <c r="D531" s="8" t="s">
        <v>6338</v>
      </c>
      <c r="E531" s="20" t="s">
        <v>12</v>
      </c>
      <c r="F531" s="8">
        <v>42</v>
      </c>
      <c r="G531" s="8" t="s">
        <v>6339</v>
      </c>
      <c r="H531" s="19" t="s">
        <v>6342</v>
      </c>
      <c r="I531" s="8" t="s">
        <v>2988</v>
      </c>
      <c r="J531" s="8"/>
      <c r="K531" s="8">
        <v>53032792</v>
      </c>
      <c r="L531" s="350">
        <v>3</v>
      </c>
      <c r="M531" s="350"/>
      <c r="N531" s="351" t="s">
        <v>914</v>
      </c>
      <c r="O531" s="352"/>
      <c r="P531" s="38" t="s">
        <v>2773</v>
      </c>
      <c r="Q531" s="8" t="s">
        <v>1336</v>
      </c>
      <c r="R531" s="19" t="s">
        <v>6340</v>
      </c>
      <c r="S531" s="19">
        <v>2</v>
      </c>
      <c r="T531" s="19" t="s">
        <v>7055</v>
      </c>
      <c r="U531" s="19">
        <v>0</v>
      </c>
      <c r="V531" s="19" t="s">
        <v>6988</v>
      </c>
      <c r="W531" s="18" t="s">
        <v>1253</v>
      </c>
    </row>
    <row r="532" spans="1:23" ht="31.5" customHeight="1" x14ac:dyDescent="0.25">
      <c r="A532" s="11" t="s">
        <v>6345</v>
      </c>
      <c r="B532" s="9" t="s">
        <v>6330</v>
      </c>
      <c r="C532" s="10">
        <v>44466</v>
      </c>
      <c r="D532" s="8" t="s">
        <v>6341</v>
      </c>
      <c r="E532" s="20" t="s">
        <v>12</v>
      </c>
      <c r="F532" s="8">
        <v>46</v>
      </c>
      <c r="G532" s="8" t="s">
        <v>6339</v>
      </c>
      <c r="H532" s="19" t="s">
        <v>6347</v>
      </c>
      <c r="I532" s="8" t="s">
        <v>2988</v>
      </c>
      <c r="J532" s="8"/>
      <c r="K532" s="8">
        <v>69961081</v>
      </c>
      <c r="L532" s="350">
        <v>2</v>
      </c>
      <c r="M532" s="350"/>
      <c r="N532" s="353" t="s">
        <v>2720</v>
      </c>
      <c r="O532" s="354"/>
      <c r="P532" s="38" t="s">
        <v>2773</v>
      </c>
      <c r="Q532" s="8" t="s">
        <v>1336</v>
      </c>
      <c r="R532" s="19" t="s">
        <v>6343</v>
      </c>
      <c r="S532" s="19">
        <v>1</v>
      </c>
      <c r="T532" s="19">
        <v>10</v>
      </c>
      <c r="U532" s="19">
        <v>2</v>
      </c>
      <c r="V532" s="19" t="s">
        <v>7143</v>
      </c>
      <c r="W532" s="18" t="s">
        <v>1253</v>
      </c>
    </row>
    <row r="533" spans="1:23" ht="31.5" customHeight="1" x14ac:dyDescent="0.25">
      <c r="A533" s="11" t="s">
        <v>6360</v>
      </c>
      <c r="B533" s="9" t="s">
        <v>6335</v>
      </c>
      <c r="C533" s="10">
        <v>44476</v>
      </c>
      <c r="D533" s="8" t="s">
        <v>6349</v>
      </c>
      <c r="E533" s="20" t="s">
        <v>12</v>
      </c>
      <c r="F533" s="8">
        <v>33</v>
      </c>
      <c r="G533" s="8" t="s">
        <v>6350</v>
      </c>
      <c r="H533" s="19" t="s">
        <v>6442</v>
      </c>
      <c r="I533" s="9" t="s">
        <v>2987</v>
      </c>
      <c r="J533" s="9"/>
      <c r="K533" s="8">
        <v>52268582</v>
      </c>
      <c r="L533" s="361">
        <v>4</v>
      </c>
      <c r="M533" s="362"/>
      <c r="N533" s="351" t="s">
        <v>914</v>
      </c>
      <c r="O533" s="352"/>
      <c r="P533" s="38" t="s">
        <v>6351</v>
      </c>
      <c r="Q533" s="8" t="s">
        <v>1336</v>
      </c>
      <c r="R533" s="19" t="s">
        <v>6352</v>
      </c>
      <c r="S533" s="19">
        <v>2</v>
      </c>
      <c r="T533" s="19" t="s">
        <v>7038</v>
      </c>
      <c r="U533" s="19">
        <v>0</v>
      </c>
      <c r="V533" s="19" t="s">
        <v>6988</v>
      </c>
      <c r="W533" s="18" t="s">
        <v>1253</v>
      </c>
    </row>
    <row r="534" spans="1:23" ht="31.5" customHeight="1" x14ac:dyDescent="0.25">
      <c r="A534" s="11" t="s">
        <v>6361</v>
      </c>
      <c r="B534" s="9" t="s">
        <v>6336</v>
      </c>
      <c r="C534" s="10">
        <v>44476</v>
      </c>
      <c r="D534" s="8" t="s">
        <v>6353</v>
      </c>
      <c r="E534" s="20" t="s">
        <v>12</v>
      </c>
      <c r="F534" s="8">
        <v>36</v>
      </c>
      <c r="G534" s="8" t="s">
        <v>6350</v>
      </c>
      <c r="H534" s="19" t="s">
        <v>6356</v>
      </c>
      <c r="I534" s="9" t="s">
        <v>2987</v>
      </c>
      <c r="J534" s="9"/>
      <c r="K534" s="8">
        <v>51733030</v>
      </c>
      <c r="L534" s="361">
        <v>4</v>
      </c>
      <c r="M534" s="362"/>
      <c r="N534" s="353" t="s">
        <v>2720</v>
      </c>
      <c r="O534" s="354"/>
      <c r="P534" s="38" t="s">
        <v>1525</v>
      </c>
      <c r="Q534" s="8" t="s">
        <v>1336</v>
      </c>
      <c r="R534" s="19" t="s">
        <v>6355</v>
      </c>
      <c r="S534" s="19">
        <v>1</v>
      </c>
      <c r="T534" s="19">
        <v>8</v>
      </c>
      <c r="U534" s="19">
        <v>1</v>
      </c>
      <c r="V534" s="19">
        <v>4</v>
      </c>
      <c r="W534" s="18" t="s">
        <v>1253</v>
      </c>
    </row>
    <row r="535" spans="1:23" ht="31.5" customHeight="1" x14ac:dyDescent="0.25">
      <c r="A535" s="11" t="s">
        <v>6372</v>
      </c>
      <c r="B535" s="9" t="s">
        <v>6337</v>
      </c>
      <c r="C535" s="10">
        <v>44481</v>
      </c>
      <c r="D535" s="8" t="s">
        <v>6363</v>
      </c>
      <c r="E535" s="20" t="s">
        <v>7150</v>
      </c>
      <c r="F535" s="8">
        <v>42</v>
      </c>
      <c r="G535" s="8" t="s">
        <v>6350</v>
      </c>
      <c r="H535" s="19" t="s">
        <v>6364</v>
      </c>
      <c r="I535" s="8" t="s">
        <v>2988</v>
      </c>
      <c r="J535" s="8"/>
      <c r="K535" s="8">
        <v>91375120</v>
      </c>
      <c r="L535" s="350">
        <v>3</v>
      </c>
      <c r="M535" s="350"/>
      <c r="N535" s="353" t="s">
        <v>2720</v>
      </c>
      <c r="O535" s="354"/>
      <c r="P535" s="38" t="s">
        <v>1525</v>
      </c>
      <c r="Q535" s="8" t="s">
        <v>890</v>
      </c>
      <c r="R535" s="19" t="s">
        <v>6365</v>
      </c>
      <c r="S535" s="19">
        <v>1</v>
      </c>
      <c r="T535" s="19">
        <v>9</v>
      </c>
      <c r="U535" s="19">
        <v>1</v>
      </c>
      <c r="V535" s="19">
        <v>6</v>
      </c>
      <c r="W535" s="18" t="s">
        <v>1253</v>
      </c>
    </row>
    <row r="536" spans="1:23" ht="31.5" customHeight="1" x14ac:dyDescent="0.25">
      <c r="A536" s="11" t="s">
        <v>6373</v>
      </c>
      <c r="B536" s="9" t="s">
        <v>6357</v>
      </c>
      <c r="C536" s="10">
        <v>44481</v>
      </c>
      <c r="D536" s="8" t="s">
        <v>6366</v>
      </c>
      <c r="E536" s="20" t="s">
        <v>7150</v>
      </c>
      <c r="F536" s="8">
        <v>36</v>
      </c>
      <c r="G536" s="8" t="s">
        <v>6350</v>
      </c>
      <c r="H536" s="19" t="s">
        <v>6367</v>
      </c>
      <c r="I536" s="8" t="s">
        <v>2988</v>
      </c>
      <c r="J536" s="8"/>
      <c r="K536" s="8">
        <v>56339529</v>
      </c>
      <c r="L536" s="350">
        <v>2</v>
      </c>
      <c r="M536" s="350"/>
      <c r="N536" s="353" t="s">
        <v>2720</v>
      </c>
      <c r="O536" s="354"/>
      <c r="P536" s="38" t="s">
        <v>6351</v>
      </c>
      <c r="Q536" s="8" t="s">
        <v>890</v>
      </c>
      <c r="R536" s="19" t="s">
        <v>6368</v>
      </c>
      <c r="S536" s="19">
        <v>1</v>
      </c>
      <c r="T536" s="19">
        <v>4</v>
      </c>
      <c r="U536" s="19">
        <v>0</v>
      </c>
      <c r="V536" s="19" t="s">
        <v>6988</v>
      </c>
      <c r="W536" s="18" t="s">
        <v>1253</v>
      </c>
    </row>
    <row r="537" spans="1:23" ht="31.5" customHeight="1" x14ac:dyDescent="0.25">
      <c r="A537" s="11" t="s">
        <v>6378</v>
      </c>
      <c r="B537" s="9" t="s">
        <v>6358</v>
      </c>
      <c r="C537" s="10">
        <v>44481</v>
      </c>
      <c r="D537" s="8" t="s">
        <v>6369</v>
      </c>
      <c r="E537" s="20" t="s">
        <v>12</v>
      </c>
      <c r="F537" s="8">
        <v>41</v>
      </c>
      <c r="G537" s="8" t="s">
        <v>6350</v>
      </c>
      <c r="H537" s="19" t="s">
        <v>6370</v>
      </c>
      <c r="I537" s="8" t="s">
        <v>2988</v>
      </c>
      <c r="J537" s="8"/>
      <c r="K537" s="8">
        <v>55384667</v>
      </c>
      <c r="L537" s="350">
        <v>4</v>
      </c>
      <c r="M537" s="350"/>
      <c r="N537" s="353" t="s">
        <v>2720</v>
      </c>
      <c r="O537" s="354"/>
      <c r="P537" s="38" t="s">
        <v>6351</v>
      </c>
      <c r="Q537" s="8" t="s">
        <v>1336</v>
      </c>
      <c r="R537" s="19" t="s">
        <v>6371</v>
      </c>
      <c r="S537" s="19">
        <v>1</v>
      </c>
      <c r="T537" s="19">
        <v>20</v>
      </c>
      <c r="U537" s="19">
        <v>1</v>
      </c>
      <c r="V537" s="19">
        <v>4</v>
      </c>
      <c r="W537" s="18" t="s">
        <v>1253</v>
      </c>
    </row>
    <row r="538" spans="1:23" ht="31.5" customHeight="1" x14ac:dyDescent="0.25">
      <c r="A538" s="114" t="s">
        <v>6391</v>
      </c>
      <c r="B538" s="9" t="s">
        <v>6359</v>
      </c>
      <c r="C538" s="10">
        <v>44488</v>
      </c>
      <c r="D538" s="8" t="s">
        <v>6379</v>
      </c>
      <c r="E538" s="20" t="s">
        <v>7150</v>
      </c>
      <c r="F538" s="8">
        <v>33</v>
      </c>
      <c r="G538" s="8" t="s">
        <v>36</v>
      </c>
      <c r="H538" s="84" t="s">
        <v>6906</v>
      </c>
      <c r="I538" s="8" t="s">
        <v>2988</v>
      </c>
      <c r="J538" s="8"/>
      <c r="K538" s="8">
        <v>51109244</v>
      </c>
      <c r="L538" s="350">
        <v>2</v>
      </c>
      <c r="M538" s="350"/>
      <c r="N538" s="351" t="s">
        <v>914</v>
      </c>
      <c r="O538" s="352"/>
      <c r="P538" s="38" t="s">
        <v>6380</v>
      </c>
      <c r="Q538" s="8" t="s">
        <v>890</v>
      </c>
      <c r="R538" s="19" t="s">
        <v>6381</v>
      </c>
      <c r="S538" s="19">
        <v>1</v>
      </c>
      <c r="T538" s="19">
        <v>2</v>
      </c>
      <c r="U538" s="19">
        <v>0</v>
      </c>
      <c r="V538" s="19" t="s">
        <v>6988</v>
      </c>
      <c r="W538" s="18" t="s">
        <v>1253</v>
      </c>
    </row>
    <row r="539" spans="1:23" ht="31.5" customHeight="1" x14ac:dyDescent="0.25">
      <c r="A539" s="114" t="s">
        <v>6392</v>
      </c>
      <c r="B539" s="9" t="s">
        <v>6374</v>
      </c>
      <c r="C539" s="10">
        <v>44488</v>
      </c>
      <c r="D539" s="8" t="s">
        <v>6382</v>
      </c>
      <c r="E539" s="20" t="s">
        <v>12</v>
      </c>
      <c r="F539" s="8">
        <v>29</v>
      </c>
      <c r="G539" s="8" t="s">
        <v>36</v>
      </c>
      <c r="H539" s="84" t="s">
        <v>6907</v>
      </c>
      <c r="I539" s="8" t="s">
        <v>2988</v>
      </c>
      <c r="J539" s="8"/>
      <c r="K539" s="8">
        <v>62701440</v>
      </c>
      <c r="L539" s="350">
        <v>4</v>
      </c>
      <c r="M539" s="350"/>
      <c r="N539" s="351" t="s">
        <v>914</v>
      </c>
      <c r="O539" s="352"/>
      <c r="P539" s="38" t="s">
        <v>6351</v>
      </c>
      <c r="Q539" s="8" t="s">
        <v>1336</v>
      </c>
      <c r="R539" s="19" t="s">
        <v>6383</v>
      </c>
      <c r="S539" s="19">
        <v>1</v>
      </c>
      <c r="T539" s="19">
        <v>3</v>
      </c>
      <c r="U539" s="19">
        <v>1</v>
      </c>
      <c r="V539" s="19">
        <v>6</v>
      </c>
      <c r="W539" s="18" t="s">
        <v>1253</v>
      </c>
    </row>
    <row r="540" spans="1:23" ht="31.5" customHeight="1" x14ac:dyDescent="0.25">
      <c r="A540" s="11" t="s">
        <v>6394</v>
      </c>
      <c r="B540" s="9" t="s">
        <v>6375</v>
      </c>
      <c r="C540" s="10">
        <v>44488</v>
      </c>
      <c r="D540" s="8" t="s">
        <v>6384</v>
      </c>
      <c r="E540" s="20" t="s">
        <v>7150</v>
      </c>
      <c r="F540" s="8">
        <v>40</v>
      </c>
      <c r="G540" s="8" t="s">
        <v>36</v>
      </c>
      <c r="H540" s="19" t="s">
        <v>6387</v>
      </c>
      <c r="I540" s="8" t="s">
        <v>2988</v>
      </c>
      <c r="J540" s="8"/>
      <c r="K540" s="8">
        <v>59319393</v>
      </c>
      <c r="L540" s="350">
        <v>3</v>
      </c>
      <c r="M540" s="350"/>
      <c r="N540" s="351" t="s">
        <v>914</v>
      </c>
      <c r="O540" s="352"/>
      <c r="P540" s="38" t="s">
        <v>6351</v>
      </c>
      <c r="Q540" s="8" t="s">
        <v>890</v>
      </c>
      <c r="R540" s="19" t="s">
        <v>6385</v>
      </c>
      <c r="S540" s="19">
        <v>1</v>
      </c>
      <c r="T540" s="19">
        <v>2</v>
      </c>
      <c r="U540" s="19">
        <v>0</v>
      </c>
      <c r="V540" s="19" t="s">
        <v>6988</v>
      </c>
      <c r="W540" s="18" t="s">
        <v>1253</v>
      </c>
    </row>
    <row r="541" spans="1:23" ht="31.5" customHeight="1" x14ac:dyDescent="0.25">
      <c r="A541" s="11" t="s">
        <v>6393</v>
      </c>
      <c r="B541" s="9" t="s">
        <v>6376</v>
      </c>
      <c r="C541" s="10">
        <v>44488</v>
      </c>
      <c r="D541" s="8" t="s">
        <v>6386</v>
      </c>
      <c r="E541" s="20" t="s">
        <v>12</v>
      </c>
      <c r="F541" s="8">
        <v>43</v>
      </c>
      <c r="G541" s="8" t="s">
        <v>36</v>
      </c>
      <c r="H541" s="19" t="s">
        <v>6389</v>
      </c>
      <c r="I541" s="8" t="s">
        <v>2988</v>
      </c>
      <c r="J541" s="8"/>
      <c r="K541" s="8">
        <v>61998158</v>
      </c>
      <c r="L541" s="350">
        <v>3</v>
      </c>
      <c r="M541" s="350"/>
      <c r="N541" s="351" t="s">
        <v>914</v>
      </c>
      <c r="O541" s="352"/>
      <c r="P541" s="38" t="s">
        <v>6351</v>
      </c>
      <c r="Q541" s="8" t="s">
        <v>1336</v>
      </c>
      <c r="R541" s="19" t="s">
        <v>6390</v>
      </c>
      <c r="S541" s="19">
        <v>0</v>
      </c>
      <c r="T541" s="19" t="s">
        <v>6988</v>
      </c>
      <c r="U541" s="19">
        <v>1</v>
      </c>
      <c r="V541" s="19">
        <v>7</v>
      </c>
      <c r="W541" s="18" t="s">
        <v>1253</v>
      </c>
    </row>
    <row r="542" spans="1:23" ht="31.5" customHeight="1" x14ac:dyDescent="0.25">
      <c r="A542" s="11" t="s">
        <v>6411</v>
      </c>
      <c r="B542" s="9" t="s">
        <v>6377</v>
      </c>
      <c r="C542" s="10">
        <v>44502</v>
      </c>
      <c r="D542" s="8" t="s">
        <v>6400</v>
      </c>
      <c r="E542" s="20" t="s">
        <v>7152</v>
      </c>
      <c r="F542" s="8">
        <v>47</v>
      </c>
      <c r="G542" s="8" t="s">
        <v>6401</v>
      </c>
      <c r="H542" s="19" t="s">
        <v>6402</v>
      </c>
      <c r="I542" s="8" t="s">
        <v>2988</v>
      </c>
      <c r="J542" s="8"/>
      <c r="K542" s="8">
        <v>62738670</v>
      </c>
      <c r="L542" s="350">
        <v>3</v>
      </c>
      <c r="M542" s="350"/>
      <c r="N542" s="353" t="s">
        <v>2720</v>
      </c>
      <c r="O542" s="354"/>
      <c r="P542" s="38" t="s">
        <v>2767</v>
      </c>
      <c r="Q542" s="8" t="s">
        <v>890</v>
      </c>
      <c r="R542" s="19" t="s">
        <v>6403</v>
      </c>
      <c r="S542" s="19">
        <v>2</v>
      </c>
      <c r="T542" s="19" t="s">
        <v>7098</v>
      </c>
      <c r="U542" s="19">
        <v>0</v>
      </c>
      <c r="V542" s="19" t="s">
        <v>6988</v>
      </c>
      <c r="W542" s="18" t="s">
        <v>1253</v>
      </c>
    </row>
    <row r="543" spans="1:23" ht="31.5" customHeight="1" x14ac:dyDescent="0.25">
      <c r="A543" s="11" t="s">
        <v>6412</v>
      </c>
      <c r="B543" s="9" t="s">
        <v>6398</v>
      </c>
      <c r="C543" s="10">
        <v>44502</v>
      </c>
      <c r="D543" s="8" t="s">
        <v>6404</v>
      </c>
      <c r="E543" s="20" t="s">
        <v>12</v>
      </c>
      <c r="F543" s="8">
        <v>30</v>
      </c>
      <c r="G543" s="8" t="s">
        <v>6401</v>
      </c>
      <c r="H543" s="19" t="s">
        <v>6405</v>
      </c>
      <c r="I543" s="8" t="s">
        <v>2988</v>
      </c>
      <c r="J543" s="8"/>
      <c r="K543" s="8">
        <v>51696028</v>
      </c>
      <c r="L543" s="350">
        <v>4</v>
      </c>
      <c r="M543" s="350"/>
      <c r="N543" s="353" t="s">
        <v>2720</v>
      </c>
      <c r="O543" s="354"/>
      <c r="P543" s="38" t="s">
        <v>2767</v>
      </c>
      <c r="Q543" s="8" t="s">
        <v>1336</v>
      </c>
      <c r="R543" s="19" t="s">
        <v>6406</v>
      </c>
      <c r="S543" s="19">
        <v>1</v>
      </c>
      <c r="T543" s="19">
        <v>8</v>
      </c>
      <c r="U543" s="19">
        <v>1</v>
      </c>
      <c r="V543" s="19">
        <v>3</v>
      </c>
      <c r="W543" s="18" t="s">
        <v>1253</v>
      </c>
    </row>
    <row r="544" spans="1:23" ht="31.5" customHeight="1" x14ac:dyDescent="0.25">
      <c r="A544" s="11" t="s">
        <v>6413</v>
      </c>
      <c r="B544" s="9" t="s">
        <v>6399</v>
      </c>
      <c r="C544" s="10">
        <v>44502</v>
      </c>
      <c r="D544" s="8" t="s">
        <v>6410</v>
      </c>
      <c r="E544" s="20" t="s">
        <v>12</v>
      </c>
      <c r="F544" s="8">
        <v>47</v>
      </c>
      <c r="G544" s="8" t="s">
        <v>6407</v>
      </c>
      <c r="H544" s="19" t="s">
        <v>6408</v>
      </c>
      <c r="I544" s="8" t="s">
        <v>2988</v>
      </c>
      <c r="J544" s="8"/>
      <c r="K544" s="8">
        <v>54055580</v>
      </c>
      <c r="L544" s="350">
        <v>2</v>
      </c>
      <c r="M544" s="350"/>
      <c r="N544" s="353" t="s">
        <v>2720</v>
      </c>
      <c r="O544" s="354"/>
      <c r="P544" s="38" t="s">
        <v>2773</v>
      </c>
      <c r="Q544" s="8" t="s">
        <v>1336</v>
      </c>
      <c r="R544" s="19" t="s">
        <v>6409</v>
      </c>
      <c r="S544" s="19">
        <v>1</v>
      </c>
      <c r="T544" s="19">
        <v>13</v>
      </c>
      <c r="U544" s="19">
        <v>0</v>
      </c>
      <c r="V544" s="19" t="s">
        <v>6988</v>
      </c>
      <c r="W544" s="18" t="s">
        <v>1253</v>
      </c>
    </row>
    <row r="545" spans="1:23" ht="31.5" customHeight="1" x14ac:dyDescent="0.25">
      <c r="A545" s="11" t="s">
        <v>6419</v>
      </c>
      <c r="B545" s="9" t="s">
        <v>6415</v>
      </c>
      <c r="C545" s="10">
        <v>44511</v>
      </c>
      <c r="D545" s="8" t="s">
        <v>6416</v>
      </c>
      <c r="E545" s="20" t="s">
        <v>7150</v>
      </c>
      <c r="F545" s="8">
        <v>36</v>
      </c>
      <c r="G545" s="8" t="s">
        <v>36</v>
      </c>
      <c r="H545" s="19" t="s">
        <v>6417</v>
      </c>
      <c r="I545" s="8" t="s">
        <v>2988</v>
      </c>
      <c r="J545" s="8"/>
      <c r="K545" s="8">
        <v>67670959</v>
      </c>
      <c r="L545" s="350">
        <v>2</v>
      </c>
      <c r="M545" s="350"/>
      <c r="N545" s="353" t="s">
        <v>2720</v>
      </c>
      <c r="O545" s="354"/>
      <c r="P545" s="38" t="s">
        <v>1525</v>
      </c>
      <c r="Q545" s="8" t="s">
        <v>890</v>
      </c>
      <c r="R545" s="19" t="s">
        <v>6418</v>
      </c>
      <c r="S545" s="19">
        <v>1</v>
      </c>
      <c r="T545" s="19">
        <v>4</v>
      </c>
      <c r="U545" s="19">
        <v>0</v>
      </c>
      <c r="V545" s="19" t="s">
        <v>6988</v>
      </c>
      <c r="W545" s="18" t="s">
        <v>1253</v>
      </c>
    </row>
    <row r="546" spans="1:23" ht="31.5" customHeight="1" x14ac:dyDescent="0.25">
      <c r="A546" s="11" t="s">
        <v>6428</v>
      </c>
      <c r="B546" s="9" t="s">
        <v>6420</v>
      </c>
      <c r="C546" s="10">
        <v>44516</v>
      </c>
      <c r="D546" s="8" t="s">
        <v>6422</v>
      </c>
      <c r="E546" s="20" t="s">
        <v>7150</v>
      </c>
      <c r="F546" s="8">
        <v>44</v>
      </c>
      <c r="G546" s="8" t="s">
        <v>36</v>
      </c>
      <c r="H546" s="19" t="s">
        <v>6423</v>
      </c>
      <c r="I546" s="8" t="s">
        <v>2988</v>
      </c>
      <c r="J546" s="8"/>
      <c r="K546" s="8">
        <v>92989681</v>
      </c>
      <c r="L546" s="350">
        <v>3</v>
      </c>
      <c r="M546" s="350"/>
      <c r="N546" s="351" t="s">
        <v>914</v>
      </c>
      <c r="O546" s="352"/>
      <c r="P546" s="38" t="s">
        <v>1525</v>
      </c>
      <c r="Q546" s="8" t="s">
        <v>1336</v>
      </c>
      <c r="R546" s="19" t="s">
        <v>6424</v>
      </c>
      <c r="S546" s="19">
        <v>1</v>
      </c>
      <c r="T546" s="19">
        <v>19</v>
      </c>
      <c r="U546" s="19">
        <v>1</v>
      </c>
      <c r="V546" s="19">
        <v>22</v>
      </c>
      <c r="W546" s="18" t="s">
        <v>1253</v>
      </c>
    </row>
    <row r="547" spans="1:23" ht="31.5" customHeight="1" x14ac:dyDescent="0.25">
      <c r="A547" s="11" t="s">
        <v>6429</v>
      </c>
      <c r="B547" s="9" t="s">
        <v>6421</v>
      </c>
      <c r="C547" s="10">
        <v>44516</v>
      </c>
      <c r="D547" s="8" t="s">
        <v>6425</v>
      </c>
      <c r="E547" s="20" t="s">
        <v>7150</v>
      </c>
      <c r="F547" s="8">
        <v>40</v>
      </c>
      <c r="G547" s="8" t="s">
        <v>36</v>
      </c>
      <c r="H547" s="19" t="s">
        <v>6426</v>
      </c>
      <c r="I547" s="8" t="s">
        <v>2988</v>
      </c>
      <c r="J547" s="8"/>
      <c r="K547" s="8">
        <v>69536482</v>
      </c>
      <c r="L547" s="350">
        <v>2</v>
      </c>
      <c r="M547" s="350"/>
      <c r="N547" s="351" t="s">
        <v>914</v>
      </c>
      <c r="O547" s="352"/>
      <c r="P547" s="38" t="s">
        <v>2881</v>
      </c>
      <c r="Q547" s="8" t="s">
        <v>890</v>
      </c>
      <c r="R547" s="19" t="s">
        <v>6427</v>
      </c>
      <c r="S547" s="19">
        <v>0</v>
      </c>
      <c r="T547" s="19" t="s">
        <v>6988</v>
      </c>
      <c r="U547" s="19">
        <v>1</v>
      </c>
      <c r="V547" s="19">
        <v>1</v>
      </c>
      <c r="W547" s="18" t="s">
        <v>1253</v>
      </c>
    </row>
    <row r="548" spans="1:23" ht="31.5" customHeight="1" x14ac:dyDescent="0.25">
      <c r="A548" s="11" t="s">
        <v>6437</v>
      </c>
      <c r="B548" s="9" t="s">
        <v>6433</v>
      </c>
      <c r="C548" s="10">
        <v>44530</v>
      </c>
      <c r="D548" s="8" t="s">
        <v>6434</v>
      </c>
      <c r="E548" s="20" t="s">
        <v>12</v>
      </c>
      <c r="F548" s="8">
        <v>33</v>
      </c>
      <c r="G548" s="8" t="s">
        <v>36</v>
      </c>
      <c r="H548" s="19" t="s">
        <v>6435</v>
      </c>
      <c r="I548" s="8" t="s">
        <v>2988</v>
      </c>
      <c r="J548" s="8"/>
      <c r="K548" s="8">
        <v>62108688</v>
      </c>
      <c r="L548" s="350">
        <v>4</v>
      </c>
      <c r="M548" s="350"/>
      <c r="N548" s="351" t="s">
        <v>914</v>
      </c>
      <c r="O548" s="352"/>
      <c r="P548" s="38" t="s">
        <v>2881</v>
      </c>
      <c r="Q548" s="8" t="s">
        <v>1336</v>
      </c>
      <c r="R548" s="19" t="s">
        <v>6436</v>
      </c>
      <c r="S548" s="19">
        <v>2</v>
      </c>
      <c r="T548" s="19" t="s">
        <v>7024</v>
      </c>
      <c r="U548" s="19">
        <v>0</v>
      </c>
      <c r="V548" s="19" t="s">
        <v>6988</v>
      </c>
      <c r="W548" s="18" t="s">
        <v>1253</v>
      </c>
    </row>
    <row r="549" spans="1:23" ht="31.5" customHeight="1" x14ac:dyDescent="0.25">
      <c r="A549" s="11" t="s">
        <v>6452</v>
      </c>
      <c r="B549" s="9" t="s">
        <v>6438</v>
      </c>
      <c r="C549" s="10">
        <v>44567</v>
      </c>
      <c r="D549" s="8" t="s">
        <v>6441</v>
      </c>
      <c r="E549" s="20" t="s">
        <v>12</v>
      </c>
      <c r="F549" s="8">
        <v>47</v>
      </c>
      <c r="G549" s="8" t="s">
        <v>36</v>
      </c>
      <c r="H549" s="19" t="s">
        <v>6451</v>
      </c>
      <c r="I549" s="9" t="s">
        <v>2995</v>
      </c>
      <c r="J549" s="9"/>
      <c r="K549" s="8">
        <v>64212613</v>
      </c>
      <c r="L549" s="350">
        <v>2</v>
      </c>
      <c r="M549" s="350"/>
      <c r="N549" s="353" t="s">
        <v>2720</v>
      </c>
      <c r="O549" s="354"/>
      <c r="P549" s="38" t="s">
        <v>6263</v>
      </c>
      <c r="Q549" s="8" t="s">
        <v>1336</v>
      </c>
      <c r="R549" s="19" t="s">
        <v>6443</v>
      </c>
      <c r="S549" s="19">
        <v>1</v>
      </c>
      <c r="T549" s="19">
        <v>13</v>
      </c>
      <c r="U549" s="19">
        <v>0</v>
      </c>
      <c r="V549" s="19" t="s">
        <v>6988</v>
      </c>
      <c r="W549" s="18" t="s">
        <v>1253</v>
      </c>
    </row>
    <row r="550" spans="1:23" ht="31.5" customHeight="1" x14ac:dyDescent="0.25">
      <c r="A550" s="11" t="s">
        <v>6453</v>
      </c>
      <c r="B550" s="9" t="s">
        <v>6439</v>
      </c>
      <c r="C550" s="10">
        <v>44567</v>
      </c>
      <c r="D550" s="8" t="s">
        <v>6444</v>
      </c>
      <c r="E550" s="20" t="s">
        <v>7150</v>
      </c>
      <c r="F550" s="8">
        <v>48</v>
      </c>
      <c r="G550" s="8" t="s">
        <v>36</v>
      </c>
      <c r="H550" s="19" t="s">
        <v>6445</v>
      </c>
      <c r="I550" s="9" t="s">
        <v>2995</v>
      </c>
      <c r="J550" s="9"/>
      <c r="K550" s="8">
        <v>55455592</v>
      </c>
      <c r="L550" s="350">
        <v>3</v>
      </c>
      <c r="M550" s="350"/>
      <c r="N550" s="355" t="s">
        <v>916</v>
      </c>
      <c r="O550" s="356"/>
      <c r="P550" s="38" t="s">
        <v>6446</v>
      </c>
      <c r="Q550" s="8" t="s">
        <v>1336</v>
      </c>
      <c r="R550" s="19" t="s">
        <v>6447</v>
      </c>
      <c r="S550" s="19">
        <v>1</v>
      </c>
      <c r="T550" s="19">
        <v>9</v>
      </c>
      <c r="U550" s="19">
        <v>0</v>
      </c>
      <c r="V550" s="19" t="s">
        <v>6988</v>
      </c>
      <c r="W550" s="18" t="s">
        <v>1253</v>
      </c>
    </row>
    <row r="551" spans="1:23" ht="31.5" customHeight="1" x14ac:dyDescent="0.25">
      <c r="A551" s="11" t="s">
        <v>6454</v>
      </c>
      <c r="B551" s="9" t="s">
        <v>6440</v>
      </c>
      <c r="C551" s="10">
        <v>44567</v>
      </c>
      <c r="D551" s="8" t="s">
        <v>6448</v>
      </c>
      <c r="E551" s="20" t="s">
        <v>12</v>
      </c>
      <c r="F551" s="8">
        <v>34</v>
      </c>
      <c r="G551" s="8" t="s">
        <v>36</v>
      </c>
      <c r="H551" s="19" t="s">
        <v>6449</v>
      </c>
      <c r="I551" s="8" t="s">
        <v>2988</v>
      </c>
      <c r="J551" s="8"/>
      <c r="K551" s="8">
        <v>94320484</v>
      </c>
      <c r="L551" s="350">
        <v>4</v>
      </c>
      <c r="M551" s="350"/>
      <c r="N551" s="353" t="s">
        <v>2720</v>
      </c>
      <c r="O551" s="354"/>
      <c r="P551" s="38" t="s">
        <v>2881</v>
      </c>
      <c r="Q551" s="8" t="s">
        <v>1336</v>
      </c>
      <c r="R551" s="19" t="s">
        <v>6450</v>
      </c>
      <c r="S551" s="19">
        <v>1</v>
      </c>
      <c r="T551" s="19">
        <v>5</v>
      </c>
      <c r="U551" s="19">
        <v>1</v>
      </c>
      <c r="V551" s="19">
        <v>4</v>
      </c>
      <c r="W551" s="18" t="s">
        <v>1253</v>
      </c>
    </row>
    <row r="552" spans="1:23" ht="31.5" customHeight="1" x14ac:dyDescent="0.25">
      <c r="A552" s="11" t="s">
        <v>6463</v>
      </c>
      <c r="B552" s="9" t="s">
        <v>6460</v>
      </c>
      <c r="C552" s="10">
        <v>44572</v>
      </c>
      <c r="D552" s="8" t="s">
        <v>6461</v>
      </c>
      <c r="E552" s="20" t="s">
        <v>12</v>
      </c>
      <c r="F552" s="8">
        <v>53</v>
      </c>
      <c r="G552" s="8" t="s">
        <v>36</v>
      </c>
      <c r="H552" s="19" t="s">
        <v>6462</v>
      </c>
      <c r="I552" s="8" t="s">
        <v>2988</v>
      </c>
      <c r="J552" s="8"/>
      <c r="K552" s="8">
        <v>60918778</v>
      </c>
      <c r="L552" s="350">
        <v>2</v>
      </c>
      <c r="M552" s="350"/>
      <c r="N552" s="351" t="s">
        <v>914</v>
      </c>
      <c r="O552" s="352"/>
      <c r="P552" s="38" t="s">
        <v>2773</v>
      </c>
      <c r="Q552" s="8" t="s">
        <v>1336</v>
      </c>
      <c r="R552" s="19" t="s">
        <v>6500</v>
      </c>
      <c r="S552" s="19">
        <v>0</v>
      </c>
      <c r="T552" s="19" t="s">
        <v>6988</v>
      </c>
      <c r="U552" s="19">
        <v>1</v>
      </c>
      <c r="V552" s="19">
        <v>15</v>
      </c>
      <c r="W552" s="18" t="s">
        <v>1253</v>
      </c>
    </row>
    <row r="553" spans="1:23" ht="31.5" customHeight="1" x14ac:dyDescent="0.25">
      <c r="A553" s="11" t="s">
        <v>6492</v>
      </c>
      <c r="B553" s="9" t="s">
        <v>6476</v>
      </c>
      <c r="C553" s="10">
        <v>44652</v>
      </c>
      <c r="D553" s="8" t="s">
        <v>6480</v>
      </c>
      <c r="E553" s="20" t="s">
        <v>12</v>
      </c>
      <c r="F553" s="8">
        <v>38</v>
      </c>
      <c r="G553" s="8" t="s">
        <v>36</v>
      </c>
      <c r="H553" s="19" t="s">
        <v>6481</v>
      </c>
      <c r="I553" s="8" t="s">
        <v>2988</v>
      </c>
      <c r="J553" s="8"/>
      <c r="K553" s="8">
        <v>62275501</v>
      </c>
      <c r="L553" s="350">
        <v>4</v>
      </c>
      <c r="M553" s="350"/>
      <c r="N553" s="351" t="s">
        <v>914</v>
      </c>
      <c r="O553" s="352"/>
      <c r="P553" s="38" t="s">
        <v>2881</v>
      </c>
      <c r="Q553" s="8" t="s">
        <v>1336</v>
      </c>
      <c r="R553" s="19" t="s">
        <v>6485</v>
      </c>
      <c r="S553" s="19">
        <v>0</v>
      </c>
      <c r="T553" s="19" t="s">
        <v>6988</v>
      </c>
      <c r="U553" s="19">
        <v>2</v>
      </c>
      <c r="V553" s="19" t="s">
        <v>7089</v>
      </c>
      <c r="W553" s="18" t="s">
        <v>1253</v>
      </c>
    </row>
    <row r="554" spans="1:23" ht="31.5" customHeight="1" x14ac:dyDescent="0.25">
      <c r="A554" s="11" t="s">
        <v>6493</v>
      </c>
      <c r="B554" s="9" t="s">
        <v>6477</v>
      </c>
      <c r="C554" s="10">
        <v>44652</v>
      </c>
      <c r="D554" s="8" t="s">
        <v>6502</v>
      </c>
      <c r="E554" s="20" t="s">
        <v>12</v>
      </c>
      <c r="F554" s="8">
        <v>40</v>
      </c>
      <c r="G554" s="8" t="s">
        <v>36</v>
      </c>
      <c r="H554" s="19" t="s">
        <v>6526</v>
      </c>
      <c r="I554" s="8" t="s">
        <v>6483</v>
      </c>
      <c r="J554" s="8"/>
      <c r="K554" s="8">
        <v>95525169</v>
      </c>
      <c r="L554" s="350">
        <v>4</v>
      </c>
      <c r="M554" s="350"/>
      <c r="N554" s="351" t="s">
        <v>914</v>
      </c>
      <c r="O554" s="352"/>
      <c r="P554" s="38" t="s">
        <v>6484</v>
      </c>
      <c r="Q554" s="8" t="s">
        <v>1336</v>
      </c>
      <c r="R554" s="19" t="s">
        <v>6486</v>
      </c>
      <c r="S554" s="19">
        <v>2</v>
      </c>
      <c r="T554" s="19" t="s">
        <v>7136</v>
      </c>
      <c r="U554" s="19">
        <v>0</v>
      </c>
      <c r="V554" s="19" t="s">
        <v>6988</v>
      </c>
      <c r="W554" s="18" t="s">
        <v>1253</v>
      </c>
    </row>
    <row r="555" spans="1:23" ht="31.5" customHeight="1" x14ac:dyDescent="0.25">
      <c r="A555" s="11" t="s">
        <v>6619</v>
      </c>
      <c r="B555" s="9" t="s">
        <v>6478</v>
      </c>
      <c r="C555" s="10">
        <v>44652</v>
      </c>
      <c r="D555" s="8" t="s">
        <v>6487</v>
      </c>
      <c r="E555" s="20" t="s">
        <v>7152</v>
      </c>
      <c r="F555" s="8">
        <v>39</v>
      </c>
      <c r="G555" s="8" t="s">
        <v>36</v>
      </c>
      <c r="H555" s="19" t="s">
        <v>6488</v>
      </c>
      <c r="I555" s="8" t="s">
        <v>6490</v>
      </c>
      <c r="J555" s="8"/>
      <c r="K555" s="8">
        <v>65826791</v>
      </c>
      <c r="L555" s="350">
        <v>2</v>
      </c>
      <c r="M555" s="350"/>
      <c r="N555" s="351" t="s">
        <v>914</v>
      </c>
      <c r="O555" s="352"/>
      <c r="P555" s="38" t="s">
        <v>6484</v>
      </c>
      <c r="Q555" s="8" t="s">
        <v>1336</v>
      </c>
      <c r="R555" s="19" t="s">
        <v>6499</v>
      </c>
      <c r="S555" s="19">
        <v>1</v>
      </c>
      <c r="T555" s="19">
        <v>7</v>
      </c>
      <c r="U555" s="19">
        <v>0</v>
      </c>
      <c r="V555" s="19" t="s">
        <v>6988</v>
      </c>
      <c r="W555" s="18" t="s">
        <v>1253</v>
      </c>
    </row>
    <row r="556" spans="1:23" ht="31.5" customHeight="1" x14ac:dyDescent="0.25">
      <c r="A556" s="11" t="s">
        <v>6494</v>
      </c>
      <c r="B556" s="9" t="s">
        <v>6479</v>
      </c>
      <c r="C556" s="10">
        <v>44655</v>
      </c>
      <c r="D556" s="8" t="s">
        <v>6503</v>
      </c>
      <c r="E556" s="20" t="s">
        <v>12</v>
      </c>
      <c r="F556" s="8">
        <v>36</v>
      </c>
      <c r="G556" s="8" t="s">
        <v>36</v>
      </c>
      <c r="H556" s="19" t="s">
        <v>6489</v>
      </c>
      <c r="I556" s="8" t="s">
        <v>2988</v>
      </c>
      <c r="J556" s="8"/>
      <c r="K556" s="8">
        <v>54959796</v>
      </c>
      <c r="L556" s="350">
        <v>3</v>
      </c>
      <c r="M556" s="350"/>
      <c r="N556" s="351" t="s">
        <v>914</v>
      </c>
      <c r="O556" s="352"/>
      <c r="P556" s="38" t="s">
        <v>2881</v>
      </c>
      <c r="Q556" s="8" t="s">
        <v>890</v>
      </c>
      <c r="R556" s="19" t="s">
        <v>6491</v>
      </c>
      <c r="S556" s="19">
        <v>0</v>
      </c>
      <c r="T556" s="19" t="s">
        <v>6988</v>
      </c>
      <c r="U556" s="19">
        <v>1</v>
      </c>
      <c r="V556" s="19">
        <v>11</v>
      </c>
      <c r="W556" s="18" t="s">
        <v>1253</v>
      </c>
    </row>
    <row r="557" spans="1:23" ht="31.5" customHeight="1" x14ac:dyDescent="0.25">
      <c r="A557" s="11" t="s">
        <v>6501</v>
      </c>
      <c r="B557" s="9" t="s">
        <v>6495</v>
      </c>
      <c r="C557" s="10">
        <v>44655</v>
      </c>
      <c r="D557" s="8" t="s">
        <v>6620</v>
      </c>
      <c r="E557" s="20" t="s">
        <v>12</v>
      </c>
      <c r="F557" s="8">
        <v>49</v>
      </c>
      <c r="G557" s="8" t="s">
        <v>6496</v>
      </c>
      <c r="H557" s="19" t="s">
        <v>6497</v>
      </c>
      <c r="I557" s="8" t="s">
        <v>2988</v>
      </c>
      <c r="J557" s="8"/>
      <c r="K557" s="8">
        <v>51878721</v>
      </c>
      <c r="L557" s="350">
        <v>3</v>
      </c>
      <c r="M557" s="350"/>
      <c r="N557" s="353" t="s">
        <v>2720</v>
      </c>
      <c r="O557" s="354"/>
      <c r="P557" s="38" t="s">
        <v>2881</v>
      </c>
      <c r="Q557" s="8" t="s">
        <v>1336</v>
      </c>
      <c r="R557" s="19" t="s">
        <v>6498</v>
      </c>
      <c r="S557" s="19">
        <v>0</v>
      </c>
      <c r="T557" s="19" t="s">
        <v>6988</v>
      </c>
      <c r="U557" s="19">
        <v>1</v>
      </c>
      <c r="V557" s="19">
        <v>7</v>
      </c>
      <c r="W557" s="18" t="s">
        <v>1253</v>
      </c>
    </row>
    <row r="558" spans="1:23" ht="31.5" customHeight="1" x14ac:dyDescent="0.25">
      <c r="A558" s="11" t="s">
        <v>6536</v>
      </c>
      <c r="B558" s="9" t="s">
        <v>6523</v>
      </c>
      <c r="C558" s="10">
        <v>44706</v>
      </c>
      <c r="D558" s="8" t="s">
        <v>6524</v>
      </c>
      <c r="E558" s="20" t="s">
        <v>12</v>
      </c>
      <c r="F558" s="8">
        <v>46</v>
      </c>
      <c r="G558" s="8" t="s">
        <v>6525</v>
      </c>
      <c r="H558" s="19" t="s">
        <v>6527</v>
      </c>
      <c r="I558" s="8" t="s">
        <v>2987</v>
      </c>
      <c r="J558" s="8"/>
      <c r="K558" s="8">
        <v>52237585</v>
      </c>
      <c r="L558" s="350">
        <v>3</v>
      </c>
      <c r="M558" s="350"/>
      <c r="N558" s="353" t="s">
        <v>2720</v>
      </c>
      <c r="O558" s="354"/>
      <c r="P558" s="38" t="s">
        <v>2881</v>
      </c>
      <c r="Q558" s="8" t="s">
        <v>1336</v>
      </c>
      <c r="R558" s="19" t="s">
        <v>6528</v>
      </c>
      <c r="S558" s="19">
        <v>0</v>
      </c>
      <c r="T558" s="19" t="s">
        <v>6988</v>
      </c>
      <c r="U558" s="19">
        <v>1</v>
      </c>
      <c r="V558" s="19">
        <v>9</v>
      </c>
      <c r="W558" s="18" t="s">
        <v>1253</v>
      </c>
    </row>
    <row r="559" spans="1:23" ht="31.5" customHeight="1" x14ac:dyDescent="0.25">
      <c r="A559" s="11" t="s">
        <v>6535</v>
      </c>
      <c r="B559" s="9" t="s">
        <v>6530</v>
      </c>
      <c r="C559" s="10">
        <v>44711</v>
      </c>
      <c r="D559" s="8" t="s">
        <v>6531</v>
      </c>
      <c r="E559" s="20" t="s">
        <v>12</v>
      </c>
      <c r="F559" s="8">
        <v>29</v>
      </c>
      <c r="G559" s="8" t="s">
        <v>6532</v>
      </c>
      <c r="H559" s="19" t="s">
        <v>6533</v>
      </c>
      <c r="I559" s="8" t="s">
        <v>2988</v>
      </c>
      <c r="J559" s="8"/>
      <c r="K559" s="8">
        <v>57468148</v>
      </c>
      <c r="L559" s="350">
        <v>4</v>
      </c>
      <c r="M559" s="350"/>
      <c r="N559" s="351" t="s">
        <v>914</v>
      </c>
      <c r="O559" s="352"/>
      <c r="P559" s="38" t="s">
        <v>2881</v>
      </c>
      <c r="Q559" s="8" t="s">
        <v>1336</v>
      </c>
      <c r="R559" s="19" t="s">
        <v>6534</v>
      </c>
      <c r="S559" s="19">
        <v>1</v>
      </c>
      <c r="T559" s="19">
        <v>3</v>
      </c>
      <c r="U559" s="19">
        <v>1</v>
      </c>
      <c r="V559" s="19">
        <v>9</v>
      </c>
      <c r="W559" s="18" t="s">
        <v>1253</v>
      </c>
    </row>
    <row r="560" spans="1:23" ht="31.5" customHeight="1" x14ac:dyDescent="0.25">
      <c r="A560" s="11" t="s">
        <v>6541</v>
      </c>
      <c r="B560" s="9" t="s">
        <v>6537</v>
      </c>
      <c r="C560" s="10">
        <v>44711</v>
      </c>
      <c r="D560" s="8" t="s">
        <v>6538</v>
      </c>
      <c r="E560" s="20" t="s">
        <v>12</v>
      </c>
      <c r="F560" s="8">
        <v>31</v>
      </c>
      <c r="G560" s="8" t="s">
        <v>6539</v>
      </c>
      <c r="H560" s="19" t="s">
        <v>6621</v>
      </c>
      <c r="I560" s="8" t="s">
        <v>2988</v>
      </c>
      <c r="J560" s="8"/>
      <c r="K560" s="8">
        <v>69721555</v>
      </c>
      <c r="L560" s="350">
        <v>4</v>
      </c>
      <c r="M560" s="350"/>
      <c r="N560" s="353" t="s">
        <v>2720</v>
      </c>
      <c r="O560" s="354"/>
      <c r="P560" s="38" t="s">
        <v>2881</v>
      </c>
      <c r="Q560" s="8" t="s">
        <v>1336</v>
      </c>
      <c r="R560" s="19" t="s">
        <v>6540</v>
      </c>
      <c r="S560" s="19">
        <v>1</v>
      </c>
      <c r="T560" s="19">
        <v>2</v>
      </c>
      <c r="U560" s="19">
        <v>1</v>
      </c>
      <c r="V560" s="19">
        <v>5</v>
      </c>
      <c r="W560" s="18" t="s">
        <v>1253</v>
      </c>
    </row>
    <row r="561" spans="1:24" ht="31.5" customHeight="1" x14ac:dyDescent="0.25">
      <c r="A561" s="11" t="s">
        <v>6547</v>
      </c>
      <c r="B561" s="9" t="s">
        <v>6542</v>
      </c>
      <c r="C561" s="10">
        <v>44713</v>
      </c>
      <c r="D561" s="8" t="s">
        <v>6543</v>
      </c>
      <c r="E561" s="20" t="s">
        <v>7150</v>
      </c>
      <c r="F561" s="8">
        <v>52</v>
      </c>
      <c r="G561" s="8" t="s">
        <v>6544</v>
      </c>
      <c r="H561" s="19" t="s">
        <v>6545</v>
      </c>
      <c r="I561" s="8" t="s">
        <v>2988</v>
      </c>
      <c r="J561" s="8"/>
      <c r="K561" s="8">
        <v>66969048</v>
      </c>
      <c r="L561" s="350">
        <v>3</v>
      </c>
      <c r="M561" s="350"/>
      <c r="N561" s="353" t="s">
        <v>2720</v>
      </c>
      <c r="O561" s="354"/>
      <c r="P561" s="38" t="s">
        <v>2881</v>
      </c>
      <c r="Q561" s="8" t="s">
        <v>890</v>
      </c>
      <c r="R561" s="19" t="s">
        <v>6546</v>
      </c>
      <c r="S561" s="19">
        <v>1</v>
      </c>
      <c r="T561" s="19">
        <v>11</v>
      </c>
      <c r="U561" s="19">
        <v>1</v>
      </c>
      <c r="V561" s="19">
        <v>8</v>
      </c>
      <c r="W561" s="18" t="s">
        <v>1253</v>
      </c>
    </row>
    <row r="562" spans="1:24" ht="31.5" customHeight="1" x14ac:dyDescent="0.25">
      <c r="A562" s="11" t="s">
        <v>6554</v>
      </c>
      <c r="B562" s="9" t="s">
        <v>6549</v>
      </c>
      <c r="C562" s="10">
        <v>44720</v>
      </c>
      <c r="D562" s="8" t="s">
        <v>6550</v>
      </c>
      <c r="E562" s="20" t="s">
        <v>12</v>
      </c>
      <c r="F562" s="8">
        <f>2022-1982</f>
        <v>40</v>
      </c>
      <c r="G562" s="8" t="s">
        <v>36</v>
      </c>
      <c r="H562" s="19" t="s">
        <v>6551</v>
      </c>
      <c r="I562" s="8" t="s">
        <v>2988</v>
      </c>
      <c r="J562" s="8"/>
      <c r="K562" s="8">
        <v>52009490</v>
      </c>
      <c r="L562" s="350">
        <v>5</v>
      </c>
      <c r="M562" s="350"/>
      <c r="N562" s="353" t="s">
        <v>2720</v>
      </c>
      <c r="O562" s="354"/>
      <c r="P562" s="38" t="s">
        <v>6552</v>
      </c>
      <c r="Q562" s="8" t="s">
        <v>1336</v>
      </c>
      <c r="R562" s="19" t="s">
        <v>6553</v>
      </c>
      <c r="S562" s="19">
        <v>2</v>
      </c>
      <c r="T562" s="19" t="s">
        <v>7006</v>
      </c>
      <c r="U562" s="19">
        <v>1</v>
      </c>
      <c r="V562" s="19">
        <v>10</v>
      </c>
      <c r="W562" s="18" t="s">
        <v>1253</v>
      </c>
    </row>
    <row r="563" spans="1:24" ht="31.5" customHeight="1" x14ac:dyDescent="0.25">
      <c r="A563" s="11" t="s">
        <v>6560</v>
      </c>
      <c r="B563" s="9" t="s">
        <v>6555</v>
      </c>
      <c r="C563" s="10">
        <v>44721</v>
      </c>
      <c r="D563" s="8" t="s">
        <v>6556</v>
      </c>
      <c r="E563" s="20" t="s">
        <v>7150</v>
      </c>
      <c r="F563" s="8">
        <f>2022-1980</f>
        <v>42</v>
      </c>
      <c r="G563" s="8" t="s">
        <v>6557</v>
      </c>
      <c r="H563" s="19" t="s">
        <v>6558</v>
      </c>
      <c r="I563" s="8" t="s">
        <v>2988</v>
      </c>
      <c r="J563" s="8"/>
      <c r="K563" s="8">
        <v>55439096</v>
      </c>
      <c r="L563" s="350">
        <v>2</v>
      </c>
      <c r="M563" s="350"/>
      <c r="N563" s="351" t="s">
        <v>914</v>
      </c>
      <c r="O563" s="352"/>
      <c r="P563" s="38" t="s">
        <v>6552</v>
      </c>
      <c r="Q563" s="8" t="s">
        <v>890</v>
      </c>
      <c r="R563" s="19" t="s">
        <v>6559</v>
      </c>
      <c r="S563" s="19">
        <v>1</v>
      </c>
      <c r="T563" s="19">
        <v>5</v>
      </c>
      <c r="U563" s="19">
        <v>0</v>
      </c>
      <c r="V563" s="19" t="s">
        <v>6988</v>
      </c>
      <c r="W563" s="18" t="s">
        <v>1253</v>
      </c>
    </row>
    <row r="564" spans="1:24" ht="31.5" customHeight="1" x14ac:dyDescent="0.25">
      <c r="A564" s="11" t="s">
        <v>6587</v>
      </c>
      <c r="B564" s="9" t="s">
        <v>6585</v>
      </c>
      <c r="C564" s="10">
        <v>44734</v>
      </c>
      <c r="D564" s="8" t="s">
        <v>6576</v>
      </c>
      <c r="E564" s="20" t="s">
        <v>12</v>
      </c>
      <c r="F564" s="8">
        <v>43</v>
      </c>
      <c r="G564" s="8" t="s">
        <v>36</v>
      </c>
      <c r="H564" s="19" t="s">
        <v>6577</v>
      </c>
      <c r="I564" s="8" t="s">
        <v>2988</v>
      </c>
      <c r="J564" s="8"/>
      <c r="K564" s="8">
        <v>56039911</v>
      </c>
      <c r="L564" s="350">
        <v>4</v>
      </c>
      <c r="M564" s="350"/>
      <c r="N564" s="353" t="s">
        <v>2720</v>
      </c>
      <c r="O564" s="354"/>
      <c r="P564" s="38" t="s">
        <v>6578</v>
      </c>
      <c r="Q564" s="8" t="s">
        <v>1336</v>
      </c>
      <c r="R564" s="19" t="s">
        <v>6579</v>
      </c>
      <c r="S564" s="19">
        <v>2</v>
      </c>
      <c r="T564" s="19" t="s">
        <v>7144</v>
      </c>
      <c r="U564" s="19">
        <v>0</v>
      </c>
      <c r="V564" s="19" t="s">
        <v>6988</v>
      </c>
      <c r="W564" s="18" t="s">
        <v>1253</v>
      </c>
    </row>
    <row r="565" spans="1:24" ht="31.5" customHeight="1" x14ac:dyDescent="0.25">
      <c r="A565" s="11" t="s">
        <v>6588</v>
      </c>
      <c r="B565" s="9" t="s">
        <v>6586</v>
      </c>
      <c r="C565" s="10">
        <v>44734</v>
      </c>
      <c r="D565" s="8" t="s">
        <v>6580</v>
      </c>
      <c r="E565" s="20" t="s">
        <v>12</v>
      </c>
      <c r="F565" s="8">
        <v>30</v>
      </c>
      <c r="G565" s="8" t="s">
        <v>36</v>
      </c>
      <c r="H565" s="19" t="s">
        <v>6581</v>
      </c>
      <c r="I565" s="8" t="s">
        <v>2988</v>
      </c>
      <c r="J565" s="8"/>
      <c r="K565" s="8">
        <v>69262832</v>
      </c>
      <c r="L565" s="350">
        <v>3</v>
      </c>
      <c r="M565" s="350"/>
      <c r="N565" s="353" t="s">
        <v>2720</v>
      </c>
      <c r="O565" s="354"/>
      <c r="P565" s="38" t="s">
        <v>6582</v>
      </c>
      <c r="Q565" s="8" t="s">
        <v>6583</v>
      </c>
      <c r="R565" s="19" t="s">
        <v>6584</v>
      </c>
      <c r="S565" s="19">
        <v>1</v>
      </c>
      <c r="T565" s="19">
        <v>3</v>
      </c>
      <c r="U565" s="19">
        <v>0</v>
      </c>
      <c r="V565" s="19" t="s">
        <v>6988</v>
      </c>
      <c r="W565" s="18" t="s">
        <v>1253</v>
      </c>
    </row>
    <row r="566" spans="1:24" ht="31.5" customHeight="1" x14ac:dyDescent="0.25">
      <c r="A566" s="11" t="s">
        <v>6598</v>
      </c>
      <c r="B566" s="9" t="s">
        <v>6589</v>
      </c>
      <c r="C566" s="10">
        <v>44735</v>
      </c>
      <c r="D566" s="8" t="s">
        <v>6591</v>
      </c>
      <c r="E566" s="20" t="s">
        <v>7150</v>
      </c>
      <c r="F566" s="8">
        <v>41</v>
      </c>
      <c r="G566" s="8" t="s">
        <v>36</v>
      </c>
      <c r="H566" s="19" t="s">
        <v>6592</v>
      </c>
      <c r="I566" s="8" t="s">
        <v>2988</v>
      </c>
      <c r="J566" s="8"/>
      <c r="K566" s="8">
        <v>69979811</v>
      </c>
      <c r="L566" s="350">
        <v>2</v>
      </c>
      <c r="M566" s="350"/>
      <c r="N566" s="353" t="s">
        <v>2720</v>
      </c>
      <c r="O566" s="354"/>
      <c r="P566" s="38" t="s">
        <v>2565</v>
      </c>
      <c r="Q566" s="8" t="s">
        <v>132</v>
      </c>
      <c r="R566" s="19" t="s">
        <v>6593</v>
      </c>
      <c r="S566" s="19">
        <v>0</v>
      </c>
      <c r="T566" s="19" t="s">
        <v>6988</v>
      </c>
      <c r="U566" s="19">
        <v>1</v>
      </c>
      <c r="V566" s="19">
        <v>5</v>
      </c>
      <c r="W566" s="18" t="s">
        <v>1253</v>
      </c>
    </row>
    <row r="567" spans="1:24" ht="31.5" customHeight="1" x14ac:dyDescent="0.25">
      <c r="A567" s="11" t="s">
        <v>6599</v>
      </c>
      <c r="B567" s="9" t="s">
        <v>6590</v>
      </c>
      <c r="C567" s="10">
        <v>44735</v>
      </c>
      <c r="D567" s="8" t="s">
        <v>6594</v>
      </c>
      <c r="E567" s="20" t="s">
        <v>7150</v>
      </c>
      <c r="F567" s="8">
        <v>41</v>
      </c>
      <c r="G567" s="8" t="s">
        <v>6595</v>
      </c>
      <c r="H567" s="19" t="s">
        <v>6596</v>
      </c>
      <c r="I567" s="8" t="s">
        <v>2988</v>
      </c>
      <c r="J567" s="8"/>
      <c r="K567" s="8">
        <v>52207360</v>
      </c>
      <c r="L567" s="350">
        <v>2</v>
      </c>
      <c r="M567" s="350"/>
      <c r="N567" s="351" t="s">
        <v>914</v>
      </c>
      <c r="O567" s="352"/>
      <c r="P567" s="38" t="s">
        <v>2565</v>
      </c>
      <c r="Q567" s="8" t="s">
        <v>132</v>
      </c>
      <c r="R567" s="19" t="s">
        <v>6597</v>
      </c>
      <c r="S567" s="19">
        <v>0</v>
      </c>
      <c r="T567" s="19" t="s">
        <v>6988</v>
      </c>
      <c r="U567" s="19">
        <v>1</v>
      </c>
      <c r="V567" s="19">
        <v>9</v>
      </c>
      <c r="W567" s="18" t="s">
        <v>1253</v>
      </c>
    </row>
    <row r="568" spans="1:24" ht="31.5" customHeight="1" x14ac:dyDescent="0.25">
      <c r="A568" s="11" t="s">
        <v>6604</v>
      </c>
      <c r="B568" s="9" t="s">
        <v>6600</v>
      </c>
      <c r="C568" s="10">
        <v>44736</v>
      </c>
      <c r="D568" s="8" t="s">
        <v>6601</v>
      </c>
      <c r="E568" s="20" t="s">
        <v>12</v>
      </c>
      <c r="F568" s="8">
        <f>2022-1980</f>
        <v>42</v>
      </c>
      <c r="G568" s="8" t="s">
        <v>6595</v>
      </c>
      <c r="H568" s="19" t="s">
        <v>6602</v>
      </c>
      <c r="I568" s="8" t="s">
        <v>2988</v>
      </c>
      <c r="J568" s="8"/>
      <c r="K568" s="8">
        <v>62000625</v>
      </c>
      <c r="L568" s="350">
        <v>3</v>
      </c>
      <c r="M568" s="350"/>
      <c r="N568" s="355" t="s">
        <v>916</v>
      </c>
      <c r="O568" s="356"/>
      <c r="P568" s="38" t="s">
        <v>2565</v>
      </c>
      <c r="Q568" s="8" t="s">
        <v>132</v>
      </c>
      <c r="R568" s="19" t="s">
        <v>6603</v>
      </c>
      <c r="S568" s="19">
        <v>1</v>
      </c>
      <c r="T568" s="19">
        <v>4</v>
      </c>
      <c r="U568" s="19">
        <v>0</v>
      </c>
      <c r="V568" s="19" t="s">
        <v>6988</v>
      </c>
      <c r="W568" s="18" t="s">
        <v>1253</v>
      </c>
    </row>
    <row r="569" spans="1:24" ht="31.5" customHeight="1" x14ac:dyDescent="0.25">
      <c r="A569" s="11" t="s">
        <v>6613</v>
      </c>
      <c r="B569" s="9" t="s">
        <v>6605</v>
      </c>
      <c r="C569" s="10">
        <v>44739</v>
      </c>
      <c r="D569" s="8" t="s">
        <v>6607</v>
      </c>
      <c r="E569" s="20" t="s">
        <v>12</v>
      </c>
      <c r="F569" s="8">
        <v>44</v>
      </c>
      <c r="G569" s="8" t="s">
        <v>6608</v>
      </c>
      <c r="H569" s="19" t="s">
        <v>6609</v>
      </c>
      <c r="I569" s="8" t="s">
        <v>2988</v>
      </c>
      <c r="J569" s="8"/>
      <c r="K569" s="8">
        <v>54065973</v>
      </c>
      <c r="L569" s="350">
        <v>3</v>
      </c>
      <c r="M569" s="350"/>
      <c r="N569" s="351" t="s">
        <v>914</v>
      </c>
      <c r="O569" s="352"/>
      <c r="P569" s="38" t="s">
        <v>6610</v>
      </c>
      <c r="Q569" s="8" t="s">
        <v>132</v>
      </c>
      <c r="R569" s="19" t="s">
        <v>6611</v>
      </c>
      <c r="S569" s="19">
        <v>1</v>
      </c>
      <c r="T569" s="19">
        <v>10</v>
      </c>
      <c r="U569" s="19">
        <v>0</v>
      </c>
      <c r="V569" s="19" t="s">
        <v>6988</v>
      </c>
      <c r="W569" s="18"/>
      <c r="X569" s="18" t="s">
        <v>1253</v>
      </c>
    </row>
    <row r="570" spans="1:24" ht="31.5" customHeight="1" x14ac:dyDescent="0.25">
      <c r="A570" s="11" t="s">
        <v>6617</v>
      </c>
      <c r="B570" s="9" t="s">
        <v>6606</v>
      </c>
      <c r="C570" s="10">
        <v>44740</v>
      </c>
      <c r="D570" s="8" t="s">
        <v>6614</v>
      </c>
      <c r="E570" s="20" t="s">
        <v>12</v>
      </c>
      <c r="F570" s="8">
        <f>2022-1982</f>
        <v>40</v>
      </c>
      <c r="G570" s="8" t="s">
        <v>36</v>
      </c>
      <c r="H570" s="19" t="s">
        <v>6615</v>
      </c>
      <c r="I570" s="8" t="s">
        <v>2988</v>
      </c>
      <c r="J570" s="8"/>
      <c r="K570" s="8">
        <v>55960598</v>
      </c>
      <c r="L570" s="350">
        <v>4</v>
      </c>
      <c r="M570" s="350"/>
      <c r="N570" s="351" t="s">
        <v>914</v>
      </c>
      <c r="O570" s="352"/>
      <c r="P570" s="38" t="s">
        <v>6610</v>
      </c>
      <c r="Q570" s="8" t="s">
        <v>132</v>
      </c>
      <c r="R570" s="19" t="s">
        <v>6616</v>
      </c>
      <c r="S570" s="19">
        <v>0</v>
      </c>
      <c r="T570" s="19" t="s">
        <v>6988</v>
      </c>
      <c r="U570" s="19">
        <v>2</v>
      </c>
      <c r="V570" s="19" t="s">
        <v>7145</v>
      </c>
      <c r="W570" s="18"/>
      <c r="X570" s="18" t="s">
        <v>1253</v>
      </c>
    </row>
    <row r="571" spans="1:24" ht="31.5" customHeight="1" x14ac:dyDescent="0.25">
      <c r="A571" s="11" t="s">
        <v>6632</v>
      </c>
      <c r="B571" s="9" t="s">
        <v>6622</v>
      </c>
      <c r="C571" s="10">
        <v>44757</v>
      </c>
      <c r="D571" s="8" t="s">
        <v>6624</v>
      </c>
      <c r="E571" s="20" t="s">
        <v>12</v>
      </c>
      <c r="F571" s="8">
        <v>35</v>
      </c>
      <c r="G571" s="8" t="s">
        <v>36</v>
      </c>
      <c r="H571" s="19" t="s">
        <v>6625</v>
      </c>
      <c r="I571" s="8" t="s">
        <v>2988</v>
      </c>
      <c r="J571" s="8"/>
      <c r="K571" s="8">
        <v>98877535</v>
      </c>
      <c r="L571" s="350">
        <v>5</v>
      </c>
      <c r="M571" s="350"/>
      <c r="N571" s="353" t="s">
        <v>2720</v>
      </c>
      <c r="O571" s="354"/>
      <c r="P571" s="38" t="s">
        <v>6626</v>
      </c>
      <c r="Q571" s="8" t="s">
        <v>132</v>
      </c>
      <c r="R571" s="19" t="s">
        <v>6627</v>
      </c>
      <c r="S571" s="19">
        <v>1</v>
      </c>
      <c r="T571" s="19">
        <v>4</v>
      </c>
      <c r="U571" s="19">
        <v>1</v>
      </c>
      <c r="V571" s="19">
        <v>12</v>
      </c>
      <c r="W571" s="18"/>
      <c r="X571" s="18" t="s">
        <v>1253</v>
      </c>
    </row>
    <row r="572" spans="1:24" ht="31.5" customHeight="1" x14ac:dyDescent="0.25">
      <c r="A572" s="11" t="s">
        <v>6633</v>
      </c>
      <c r="B572" s="9" t="s">
        <v>6623</v>
      </c>
      <c r="C572" s="10">
        <v>44757</v>
      </c>
      <c r="D572" s="8" t="s">
        <v>6628</v>
      </c>
      <c r="E572" s="20" t="s">
        <v>12</v>
      </c>
      <c r="F572" s="8">
        <v>37</v>
      </c>
      <c r="G572" s="8" t="s">
        <v>6629</v>
      </c>
      <c r="H572" s="19" t="s">
        <v>6630</v>
      </c>
      <c r="I572" s="8" t="s">
        <v>2988</v>
      </c>
      <c r="J572" s="8"/>
      <c r="K572" s="8">
        <v>59966833</v>
      </c>
      <c r="L572" s="350">
        <v>3</v>
      </c>
      <c r="M572" s="350"/>
      <c r="N572" s="353" t="s">
        <v>2720</v>
      </c>
      <c r="O572" s="354"/>
      <c r="P572" s="38" t="s">
        <v>6626</v>
      </c>
      <c r="Q572" s="8" t="s">
        <v>132</v>
      </c>
      <c r="R572" s="19" t="s">
        <v>6631</v>
      </c>
      <c r="S572" s="19">
        <v>0</v>
      </c>
      <c r="T572" s="19" t="s">
        <v>6988</v>
      </c>
      <c r="U572" s="19">
        <v>1</v>
      </c>
      <c r="V572" s="19">
        <v>1</v>
      </c>
      <c r="W572" s="18"/>
      <c r="X572" s="18" t="s">
        <v>1253</v>
      </c>
    </row>
    <row r="573" spans="1:24" ht="31.5" customHeight="1" x14ac:dyDescent="0.25">
      <c r="A573" s="11" t="s">
        <v>6647</v>
      </c>
      <c r="B573" s="9" t="s">
        <v>6637</v>
      </c>
      <c r="C573" s="10">
        <v>44764</v>
      </c>
      <c r="D573" s="98" t="s">
        <v>6639</v>
      </c>
      <c r="E573" s="20" t="s">
        <v>12</v>
      </c>
      <c r="F573" s="8">
        <v>45</v>
      </c>
      <c r="G573" s="8" t="s">
        <v>36</v>
      </c>
      <c r="H573" s="19" t="s">
        <v>6643</v>
      </c>
      <c r="I573" s="8" t="s">
        <v>6640</v>
      </c>
      <c r="J573" s="8"/>
      <c r="K573" s="8">
        <v>54015783</v>
      </c>
      <c r="L573" s="350">
        <v>3</v>
      </c>
      <c r="M573" s="350"/>
      <c r="N573" s="351" t="s">
        <v>914</v>
      </c>
      <c r="O573" s="352"/>
      <c r="P573" s="38" t="s">
        <v>1525</v>
      </c>
      <c r="Q573" s="8" t="s">
        <v>132</v>
      </c>
      <c r="R573" s="19" t="s">
        <v>6641</v>
      </c>
      <c r="S573" s="19">
        <v>0</v>
      </c>
      <c r="T573" s="19" t="s">
        <v>6988</v>
      </c>
      <c r="U573" s="19">
        <v>1</v>
      </c>
      <c r="V573" s="19">
        <v>14</v>
      </c>
      <c r="W573" s="18"/>
      <c r="X573" s="18" t="s">
        <v>1253</v>
      </c>
    </row>
    <row r="574" spans="1:24" ht="31.5" customHeight="1" x14ac:dyDescent="0.25">
      <c r="A574" s="11" t="s">
        <v>6648</v>
      </c>
      <c r="B574" s="9" t="s">
        <v>6638</v>
      </c>
      <c r="C574" s="10">
        <v>44769</v>
      </c>
      <c r="D574" s="8" t="s">
        <v>6642</v>
      </c>
      <c r="E574" s="20" t="s">
        <v>12</v>
      </c>
      <c r="F574" s="8">
        <v>35</v>
      </c>
      <c r="G574" s="8" t="s">
        <v>36</v>
      </c>
      <c r="H574" s="19" t="s">
        <v>6644</v>
      </c>
      <c r="I574" s="8" t="s">
        <v>6640</v>
      </c>
      <c r="J574" s="8"/>
      <c r="K574" s="8">
        <v>67598917</v>
      </c>
      <c r="L574" s="350">
        <v>4</v>
      </c>
      <c r="M574" s="350"/>
      <c r="N574" s="351" t="s">
        <v>914</v>
      </c>
      <c r="O574" s="352"/>
      <c r="P574" s="38" t="s">
        <v>1525</v>
      </c>
      <c r="Q574" s="8" t="s">
        <v>132</v>
      </c>
      <c r="R574" s="19" t="s">
        <v>6645</v>
      </c>
      <c r="S574" s="19">
        <v>0</v>
      </c>
      <c r="T574" s="19" t="s">
        <v>6988</v>
      </c>
      <c r="U574" s="19">
        <v>2</v>
      </c>
      <c r="V574" s="19" t="s">
        <v>7046</v>
      </c>
      <c r="W574" s="18"/>
      <c r="X574" s="18" t="s">
        <v>1253</v>
      </c>
    </row>
    <row r="575" spans="1:24" ht="31.5" customHeight="1" x14ac:dyDescent="0.25">
      <c r="A575" s="11" t="s">
        <v>6657</v>
      </c>
      <c r="B575" s="9" t="s">
        <v>6649</v>
      </c>
      <c r="C575" s="10">
        <v>44771</v>
      </c>
      <c r="D575" s="8" t="s">
        <v>6651</v>
      </c>
      <c r="E575" s="20" t="s">
        <v>12</v>
      </c>
      <c r="F575" s="8">
        <v>31</v>
      </c>
      <c r="G575" s="8" t="s">
        <v>36</v>
      </c>
      <c r="H575" s="19" t="s">
        <v>6652</v>
      </c>
      <c r="I575" s="8" t="s">
        <v>2988</v>
      </c>
      <c r="J575" s="8"/>
      <c r="K575" s="8">
        <v>54238828</v>
      </c>
      <c r="L575" s="350">
        <v>4</v>
      </c>
      <c r="M575" s="350"/>
      <c r="N575" s="351" t="s">
        <v>914</v>
      </c>
      <c r="O575" s="352"/>
      <c r="P575" s="38" t="s">
        <v>2881</v>
      </c>
      <c r="Q575" s="8" t="s">
        <v>132</v>
      </c>
      <c r="R575" s="19" t="s">
        <v>6653</v>
      </c>
      <c r="S575" s="19">
        <v>2</v>
      </c>
      <c r="T575" s="19" t="s">
        <v>7103</v>
      </c>
      <c r="U575" s="19">
        <v>0</v>
      </c>
      <c r="V575" s="19" t="s">
        <v>6988</v>
      </c>
      <c r="W575" s="18"/>
      <c r="X575" s="18" t="s">
        <v>1253</v>
      </c>
    </row>
    <row r="576" spans="1:24" ht="31.5" customHeight="1" x14ac:dyDescent="0.25">
      <c r="A576" s="11" t="s">
        <v>6658</v>
      </c>
      <c r="B576" s="9" t="s">
        <v>6650</v>
      </c>
      <c r="C576" s="10">
        <v>44771</v>
      </c>
      <c r="D576" s="98" t="s">
        <v>6654</v>
      </c>
      <c r="E576" s="20" t="s">
        <v>12</v>
      </c>
      <c r="F576" s="8">
        <v>44</v>
      </c>
      <c r="G576" s="8" t="s">
        <v>36</v>
      </c>
      <c r="H576" s="19" t="s">
        <v>6699</v>
      </c>
      <c r="I576" s="8" t="s">
        <v>2996</v>
      </c>
      <c r="J576" s="8"/>
      <c r="K576" s="8">
        <v>60726983</v>
      </c>
      <c r="L576" s="350">
        <v>4</v>
      </c>
      <c r="M576" s="350"/>
      <c r="N576" s="351" t="s">
        <v>914</v>
      </c>
      <c r="O576" s="352"/>
      <c r="P576" s="38" t="s">
        <v>6655</v>
      </c>
      <c r="Q576" s="8" t="s">
        <v>132</v>
      </c>
      <c r="R576" s="19" t="s">
        <v>6656</v>
      </c>
      <c r="S576" s="19">
        <v>1</v>
      </c>
      <c r="T576" s="19">
        <v>9</v>
      </c>
      <c r="U576" s="19">
        <v>1</v>
      </c>
      <c r="V576" s="19">
        <v>12</v>
      </c>
      <c r="W576" s="18"/>
      <c r="X576" s="18" t="s">
        <v>1253</v>
      </c>
    </row>
    <row r="577" spans="1:24" ht="31.5" customHeight="1" x14ac:dyDescent="0.25">
      <c r="A577" s="11" t="s">
        <v>6664</v>
      </c>
      <c r="B577" s="9" t="s">
        <v>6659</v>
      </c>
      <c r="C577" s="10">
        <v>44781</v>
      </c>
      <c r="D577" s="8" t="s">
        <v>6660</v>
      </c>
      <c r="E577" s="20" t="s">
        <v>12</v>
      </c>
      <c r="F577" s="8">
        <v>33</v>
      </c>
      <c r="G577" s="8" t="s">
        <v>36</v>
      </c>
      <c r="H577" s="19" t="s">
        <v>6661</v>
      </c>
      <c r="I577" s="8" t="s">
        <v>2988</v>
      </c>
      <c r="J577" s="8"/>
      <c r="K577" s="8">
        <v>96277845</v>
      </c>
      <c r="L577" s="350">
        <v>5</v>
      </c>
      <c r="M577" s="350"/>
      <c r="N577" s="353" t="s">
        <v>2720</v>
      </c>
      <c r="O577" s="354"/>
      <c r="P577" s="38" t="s">
        <v>2881</v>
      </c>
      <c r="Q577" s="8" t="s">
        <v>132</v>
      </c>
      <c r="R577" s="19" t="s">
        <v>6662</v>
      </c>
      <c r="S577" s="19">
        <v>1</v>
      </c>
      <c r="T577" s="19">
        <v>9</v>
      </c>
      <c r="U577" s="19">
        <v>2</v>
      </c>
      <c r="V577" s="19" t="s">
        <v>7146</v>
      </c>
      <c r="W577" s="18"/>
      <c r="X577" s="18" t="s">
        <v>1253</v>
      </c>
    </row>
    <row r="578" spans="1:24" ht="31.5" customHeight="1" x14ac:dyDescent="0.25">
      <c r="A578" s="11" t="s">
        <v>6681</v>
      </c>
      <c r="B578" s="9" t="s">
        <v>6665</v>
      </c>
      <c r="C578" s="10">
        <v>37477</v>
      </c>
      <c r="D578" s="8" t="s">
        <v>6668</v>
      </c>
      <c r="E578" s="20" t="s">
        <v>7150</v>
      </c>
      <c r="F578" s="8">
        <v>52</v>
      </c>
      <c r="G578" s="8" t="s">
        <v>6669</v>
      </c>
      <c r="H578" s="19" t="s">
        <v>6670</v>
      </c>
      <c r="I578" s="8" t="s">
        <v>2987</v>
      </c>
      <c r="J578" s="8"/>
      <c r="K578" s="8">
        <v>54024943</v>
      </c>
      <c r="L578" s="350">
        <v>4</v>
      </c>
      <c r="M578" s="350"/>
      <c r="N578" s="351" t="s">
        <v>914</v>
      </c>
      <c r="O578" s="352"/>
      <c r="P578" s="38" t="s">
        <v>1525</v>
      </c>
      <c r="Q578" s="8" t="s">
        <v>6675</v>
      </c>
      <c r="R578" s="19" t="s">
        <v>6671</v>
      </c>
      <c r="S578" s="19">
        <v>0</v>
      </c>
      <c r="T578" s="19" t="s">
        <v>6988</v>
      </c>
      <c r="U578" s="19">
        <v>3</v>
      </c>
      <c r="V578" s="19" t="s">
        <v>7147</v>
      </c>
      <c r="W578" s="18"/>
      <c r="X578" s="18" t="s">
        <v>1253</v>
      </c>
    </row>
    <row r="579" spans="1:24" ht="31.5" customHeight="1" x14ac:dyDescent="0.25">
      <c r="A579" s="11" t="s">
        <v>6683</v>
      </c>
      <c r="B579" s="9" t="s">
        <v>6667</v>
      </c>
      <c r="C579" s="10">
        <v>44782</v>
      </c>
      <c r="D579" s="8" t="s">
        <v>6677</v>
      </c>
      <c r="E579" s="20" t="s">
        <v>7150</v>
      </c>
      <c r="F579" s="8">
        <v>40</v>
      </c>
      <c r="G579" s="8" t="s">
        <v>6678</v>
      </c>
      <c r="H579" s="19" t="s">
        <v>6679</v>
      </c>
      <c r="I579" s="8" t="s">
        <v>2988</v>
      </c>
      <c r="J579" s="8"/>
      <c r="K579" s="8">
        <v>51397900</v>
      </c>
      <c r="L579" s="350">
        <v>2</v>
      </c>
      <c r="M579" s="350"/>
      <c r="N579" s="351" t="s">
        <v>914</v>
      </c>
      <c r="O579" s="352"/>
      <c r="P579" s="38" t="s">
        <v>1525</v>
      </c>
      <c r="Q579" s="8" t="s">
        <v>132</v>
      </c>
      <c r="R579" s="19" t="s">
        <v>6680</v>
      </c>
      <c r="S579" s="19">
        <v>1</v>
      </c>
      <c r="T579" s="19" t="s">
        <v>7148</v>
      </c>
      <c r="U579" s="19">
        <v>1</v>
      </c>
      <c r="V579" s="19">
        <v>9</v>
      </c>
      <c r="W579" s="18"/>
      <c r="X579" s="18" t="s">
        <v>1253</v>
      </c>
    </row>
    <row r="580" spans="1:24" ht="31.5" customHeight="1" x14ac:dyDescent="0.25">
      <c r="A580" s="11" t="s">
        <v>6689</v>
      </c>
      <c r="B580" s="9" t="s">
        <v>6684</v>
      </c>
      <c r="C580" s="10">
        <v>44784</v>
      </c>
      <c r="D580" s="8" t="s">
        <v>6685</v>
      </c>
      <c r="E580" s="20" t="s">
        <v>12</v>
      </c>
      <c r="F580" s="8">
        <v>38</v>
      </c>
      <c r="G580" s="8" t="s">
        <v>6686</v>
      </c>
      <c r="H580" s="19" t="s">
        <v>6687</v>
      </c>
      <c r="I580" s="8" t="s">
        <v>2988</v>
      </c>
      <c r="J580" s="8"/>
      <c r="K580" s="8">
        <v>98825219</v>
      </c>
      <c r="L580" s="350">
        <v>4</v>
      </c>
      <c r="M580" s="350"/>
      <c r="N580" s="351" t="s">
        <v>914</v>
      </c>
      <c r="O580" s="352"/>
      <c r="P580" s="38" t="s">
        <v>1525</v>
      </c>
      <c r="Q580" s="8" t="s">
        <v>132</v>
      </c>
      <c r="R580" s="19" t="s">
        <v>6688</v>
      </c>
      <c r="S580" s="19">
        <v>1</v>
      </c>
      <c r="T580" s="19">
        <v>11</v>
      </c>
      <c r="U580" s="19">
        <v>1</v>
      </c>
      <c r="V580" s="19">
        <v>6</v>
      </c>
      <c r="W580" s="18"/>
      <c r="X580" s="18" t="s">
        <v>1253</v>
      </c>
    </row>
    <row r="581" spans="1:24" ht="31.5" customHeight="1" x14ac:dyDescent="0.25">
      <c r="A581" s="11" t="s">
        <v>6702</v>
      </c>
      <c r="B581" s="9" t="s">
        <v>6697</v>
      </c>
      <c r="C581" s="10">
        <v>37484</v>
      </c>
      <c r="D581" s="8" t="s">
        <v>6698</v>
      </c>
      <c r="E581" s="20" t="s">
        <v>12</v>
      </c>
      <c r="F581" s="8">
        <v>48</v>
      </c>
      <c r="G581" s="8" t="s">
        <v>142</v>
      </c>
      <c r="H581" s="19" t="s">
        <v>6700</v>
      </c>
      <c r="I581" s="8" t="s">
        <v>2987</v>
      </c>
      <c r="J581" s="8"/>
      <c r="K581" s="8">
        <v>98675978</v>
      </c>
      <c r="L581" s="350">
        <v>6</v>
      </c>
      <c r="M581" s="350"/>
      <c r="N581" s="353" t="s">
        <v>2720</v>
      </c>
      <c r="O581" s="354"/>
      <c r="P581" s="38" t="s">
        <v>1525</v>
      </c>
      <c r="Q581" s="8" t="s">
        <v>890</v>
      </c>
      <c r="R581" s="19" t="s">
        <v>6701</v>
      </c>
      <c r="S581" s="19">
        <v>2</v>
      </c>
      <c r="T581" s="19" t="s">
        <v>7149</v>
      </c>
      <c r="U581" s="19">
        <v>2</v>
      </c>
      <c r="V581" s="19" t="s">
        <v>7083</v>
      </c>
      <c r="W581" s="18"/>
      <c r="X581" s="18" t="s">
        <v>1253</v>
      </c>
    </row>
    <row r="582" spans="1:24" ht="31.5" customHeight="1" x14ac:dyDescent="0.25">
      <c r="A582" s="11" t="s">
        <v>6711</v>
      </c>
      <c r="B582" s="9" t="s">
        <v>6703</v>
      </c>
      <c r="C582" s="10">
        <v>44791</v>
      </c>
      <c r="D582" s="8" t="s">
        <v>6705</v>
      </c>
      <c r="E582" s="20" t="s">
        <v>12</v>
      </c>
      <c r="F582" s="8">
        <f>2022-1981</f>
        <v>41</v>
      </c>
      <c r="G582" s="8" t="s">
        <v>142</v>
      </c>
      <c r="H582" s="19" t="s">
        <v>6706</v>
      </c>
      <c r="I582" s="8" t="s">
        <v>2988</v>
      </c>
      <c r="J582" s="8"/>
      <c r="K582" s="8">
        <v>69996512</v>
      </c>
      <c r="L582" s="350">
        <v>4</v>
      </c>
      <c r="M582" s="350"/>
      <c r="N582" s="353" t="s">
        <v>2720</v>
      </c>
      <c r="O582" s="354"/>
      <c r="P582" s="38" t="s">
        <v>2881</v>
      </c>
      <c r="Q582" s="8" t="s">
        <v>132</v>
      </c>
      <c r="R582" s="19" t="s">
        <v>6707</v>
      </c>
      <c r="S582" s="19">
        <v>0</v>
      </c>
      <c r="T582" s="19" t="s">
        <v>6988</v>
      </c>
      <c r="U582" s="19">
        <v>2</v>
      </c>
      <c r="V582" s="19" t="s">
        <v>7035</v>
      </c>
      <c r="W582" s="18"/>
      <c r="X582" s="18" t="s">
        <v>1253</v>
      </c>
    </row>
    <row r="583" spans="1:24" ht="31.5" customHeight="1" x14ac:dyDescent="0.25">
      <c r="A583" s="11" t="s">
        <v>6712</v>
      </c>
      <c r="B583" s="9" t="s">
        <v>6704</v>
      </c>
      <c r="C583" s="10">
        <v>44791</v>
      </c>
      <c r="D583" s="8" t="s">
        <v>6708</v>
      </c>
      <c r="E583" s="20" t="s">
        <v>12</v>
      </c>
      <c r="F583" s="8">
        <f>2022-1985</f>
        <v>37</v>
      </c>
      <c r="G583" s="8" t="s">
        <v>142</v>
      </c>
      <c r="H583" s="19" t="s">
        <v>6710</v>
      </c>
      <c r="I583" s="8" t="s">
        <v>2987</v>
      </c>
      <c r="J583" s="8"/>
      <c r="K583" s="8">
        <v>96675883</v>
      </c>
      <c r="L583" s="350">
        <v>3</v>
      </c>
      <c r="M583" s="350"/>
      <c r="N583" s="353" t="s">
        <v>2720</v>
      </c>
      <c r="O583" s="354"/>
      <c r="P583" s="38" t="s">
        <v>1525</v>
      </c>
      <c r="Q583" s="8" t="s">
        <v>132</v>
      </c>
      <c r="R583" s="19" t="s">
        <v>6709</v>
      </c>
      <c r="S583" s="19">
        <v>1</v>
      </c>
      <c r="T583" s="19">
        <v>7</v>
      </c>
      <c r="U583" s="19">
        <v>0</v>
      </c>
      <c r="V583" s="19" t="s">
        <v>6988</v>
      </c>
      <c r="W583" s="18"/>
      <c r="X583" s="18" t="s">
        <v>1253</v>
      </c>
    </row>
    <row r="584" spans="1:24" ht="31.5" customHeight="1" x14ac:dyDescent="0.25">
      <c r="A584" s="11"/>
      <c r="B584" s="9"/>
      <c r="C584" s="10"/>
      <c r="D584" s="8"/>
      <c r="E584" s="20"/>
      <c r="F584" s="8"/>
      <c r="G584" s="8"/>
      <c r="H584" s="19"/>
      <c r="I584" s="8"/>
      <c r="J584" s="8"/>
      <c r="K584" s="8"/>
      <c r="L584" s="350"/>
      <c r="M584" s="350"/>
      <c r="N584" s="351"/>
      <c r="O584" s="352"/>
      <c r="P584" s="38"/>
      <c r="Q584" s="8"/>
      <c r="R584" s="19"/>
      <c r="S584" s="19"/>
      <c r="T584" s="19"/>
      <c r="U584" s="19"/>
      <c r="V584" s="19"/>
      <c r="W584" s="18"/>
      <c r="X584" s="72"/>
    </row>
    <row r="585" spans="1:24" ht="31.5" customHeight="1" x14ac:dyDescent="0.25">
      <c r="A585" s="11"/>
      <c r="B585" s="9"/>
      <c r="C585" s="10"/>
      <c r="D585" s="8"/>
      <c r="E585" s="20"/>
      <c r="F585" s="8"/>
      <c r="G585" s="8"/>
      <c r="H585" s="19"/>
      <c r="I585" s="8"/>
      <c r="J585" s="8"/>
      <c r="K585" s="8"/>
      <c r="L585" s="350"/>
      <c r="M585" s="350"/>
      <c r="N585" s="351"/>
      <c r="O585" s="352"/>
      <c r="P585" s="38"/>
      <c r="Q585" s="8"/>
      <c r="R585" s="19"/>
      <c r="S585" s="19"/>
      <c r="T585" s="19"/>
      <c r="U585" s="19"/>
      <c r="V585" s="19"/>
      <c r="W585" s="18"/>
      <c r="X585" s="72"/>
    </row>
    <row r="586" spans="1:24" ht="31.5" customHeight="1" x14ac:dyDescent="0.25">
      <c r="A586" s="11"/>
      <c r="B586" s="9"/>
      <c r="C586" s="10"/>
      <c r="D586" s="8"/>
      <c r="E586" s="20"/>
      <c r="F586" s="8"/>
      <c r="G586" s="8"/>
      <c r="H586" s="19"/>
      <c r="I586" s="8"/>
      <c r="J586" s="8"/>
      <c r="K586" s="8"/>
      <c r="L586" s="350"/>
      <c r="M586" s="350"/>
      <c r="N586" s="351"/>
      <c r="O586" s="352"/>
      <c r="P586" s="38"/>
      <c r="Q586" s="8"/>
      <c r="R586" s="19"/>
      <c r="S586" s="19"/>
      <c r="T586" s="19"/>
      <c r="U586" s="19"/>
      <c r="V586" s="19"/>
      <c r="W586" s="18"/>
      <c r="X586" s="72"/>
    </row>
    <row r="587" spans="1:24" ht="31.5" customHeight="1" x14ac:dyDescent="0.25">
      <c r="A587" s="11"/>
      <c r="B587" s="9"/>
      <c r="C587" s="10"/>
      <c r="D587" s="8"/>
      <c r="E587" s="20"/>
      <c r="F587" s="8"/>
      <c r="G587" s="8"/>
      <c r="H587" s="19"/>
      <c r="I587" s="8"/>
      <c r="J587" s="8"/>
      <c r="K587" s="8"/>
      <c r="L587" s="350"/>
      <c r="M587" s="350"/>
      <c r="N587" s="351"/>
      <c r="O587" s="352"/>
      <c r="P587" s="38"/>
      <c r="Q587" s="8"/>
      <c r="R587" s="19"/>
      <c r="S587" s="19"/>
      <c r="T587" s="19"/>
      <c r="U587" s="19"/>
      <c r="V587" s="19"/>
      <c r="W587" s="18"/>
      <c r="X587" s="72"/>
    </row>
    <row r="588" spans="1:24" ht="31.5" customHeight="1" x14ac:dyDescent="0.25">
      <c r="A588" s="11"/>
      <c r="B588" s="9"/>
      <c r="C588" s="10"/>
      <c r="D588" s="8"/>
      <c r="E588" s="20"/>
      <c r="F588" s="8"/>
      <c r="G588" s="8"/>
      <c r="H588" s="19"/>
      <c r="I588" s="8"/>
      <c r="J588" s="8"/>
      <c r="K588" s="8"/>
      <c r="L588" s="350"/>
      <c r="M588" s="350"/>
      <c r="N588" s="353"/>
      <c r="O588" s="354"/>
      <c r="P588" s="38"/>
      <c r="Q588" s="8"/>
      <c r="R588" s="19"/>
      <c r="S588" s="19"/>
      <c r="T588" s="19"/>
      <c r="U588" s="19"/>
      <c r="V588" s="19"/>
      <c r="W588" s="18"/>
    </row>
    <row r="1110" spans="11:11" x14ac:dyDescent="0.25">
      <c r="K1110" s="115">
        <v>39181</v>
      </c>
    </row>
  </sheetData>
  <mergeCells count="1175">
    <mergeCell ref="N523:O523"/>
    <mergeCell ref="N524:O524"/>
    <mergeCell ref="N525:O525"/>
    <mergeCell ref="L564:M564"/>
    <mergeCell ref="N532:O532"/>
    <mergeCell ref="L537:M537"/>
    <mergeCell ref="L530:M530"/>
    <mergeCell ref="N559:O559"/>
    <mergeCell ref="L565:M565"/>
    <mergeCell ref="L572:M572"/>
    <mergeCell ref="L573:M573"/>
    <mergeCell ref="N564:O564"/>
    <mergeCell ref="N565:O565"/>
    <mergeCell ref="N572:O572"/>
    <mergeCell ref="N573:O573"/>
    <mergeCell ref="L563:M563"/>
    <mergeCell ref="N563:O563"/>
    <mergeCell ref="L560:M560"/>
    <mergeCell ref="L561:M561"/>
    <mergeCell ref="L538:M538"/>
    <mergeCell ref="L552:M552"/>
    <mergeCell ref="L553:M553"/>
    <mergeCell ref="L562:M562"/>
    <mergeCell ref="N562:O562"/>
    <mergeCell ref="N554:O554"/>
    <mergeCell ref="N555:O555"/>
    <mergeCell ref="N556:O556"/>
    <mergeCell ref="N557:O557"/>
    <mergeCell ref="N558:O558"/>
    <mergeCell ref="L539:M539"/>
    <mergeCell ref="N534:O534"/>
    <mergeCell ref="L551:M551"/>
    <mergeCell ref="N228:O228"/>
    <mergeCell ref="N231:O231"/>
    <mergeCell ref="L251:M251"/>
    <mergeCell ref="N230:O230"/>
    <mergeCell ref="L230:M230"/>
    <mergeCell ref="L542:M542"/>
    <mergeCell ref="L543:M543"/>
    <mergeCell ref="L544:M544"/>
    <mergeCell ref="N539:O539"/>
    <mergeCell ref="N540:O540"/>
    <mergeCell ref="N541:O541"/>
    <mergeCell ref="N548:O548"/>
    <mergeCell ref="N536:O536"/>
    <mergeCell ref="N537:O537"/>
    <mergeCell ref="N538:O538"/>
    <mergeCell ref="N545:O545"/>
    <mergeCell ref="N546:O546"/>
    <mergeCell ref="N353:O353"/>
    <mergeCell ref="L353:M353"/>
    <mergeCell ref="L518:M518"/>
    <mergeCell ref="L519:M519"/>
    <mergeCell ref="L520:M520"/>
    <mergeCell ref="L521:M521"/>
    <mergeCell ref="N518:O518"/>
    <mergeCell ref="N519:O519"/>
    <mergeCell ref="N520:O520"/>
    <mergeCell ref="N521:O521"/>
    <mergeCell ref="L523:M523"/>
    <mergeCell ref="L524:M524"/>
    <mergeCell ref="L525:M525"/>
    <mergeCell ref="L526:M526"/>
    <mergeCell ref="L527:M527"/>
    <mergeCell ref="N551:O551"/>
    <mergeCell ref="N552:O552"/>
    <mergeCell ref="N553:O553"/>
    <mergeCell ref="L228:M228"/>
    <mergeCell ref="L231:M231"/>
    <mergeCell ref="N298:O298"/>
    <mergeCell ref="N285:O285"/>
    <mergeCell ref="L283:M283"/>
    <mergeCell ref="N278:O278"/>
    <mergeCell ref="L296:M296"/>
    <mergeCell ref="N296:O296"/>
    <mergeCell ref="L297:M297"/>
    <mergeCell ref="N297:O297"/>
    <mergeCell ref="N277:O277"/>
    <mergeCell ref="L278:M278"/>
    <mergeCell ref="L276:M276"/>
    <mergeCell ref="L280:M280"/>
    <mergeCell ref="N280:O280"/>
    <mergeCell ref="L281:M281"/>
    <mergeCell ref="L247:M247"/>
    <mergeCell ref="N247:O247"/>
    <mergeCell ref="L285:M285"/>
    <mergeCell ref="N279:O279"/>
    <mergeCell ref="L252:M252"/>
    <mergeCell ref="N253:O253"/>
    <mergeCell ref="L260:M260"/>
    <mergeCell ref="N260:O260"/>
    <mergeCell ref="L248:M248"/>
    <mergeCell ref="N248:O248"/>
    <mergeCell ref="L259:M259"/>
    <mergeCell ref="L269:M269"/>
    <mergeCell ref="N271:O271"/>
    <mergeCell ref="N273:O273"/>
    <mergeCell ref="L354:M354"/>
    <mergeCell ref="N366:O366"/>
    <mergeCell ref="N575:O575"/>
    <mergeCell ref="N560:O560"/>
    <mergeCell ref="N561:O561"/>
    <mergeCell ref="N574:O574"/>
    <mergeCell ref="L554:M554"/>
    <mergeCell ref="L555:M555"/>
    <mergeCell ref="L556:M556"/>
    <mergeCell ref="L557:M557"/>
    <mergeCell ref="L566:M566"/>
    <mergeCell ref="L567:M567"/>
    <mergeCell ref="L568:M568"/>
    <mergeCell ref="L569:M569"/>
    <mergeCell ref="L570:M570"/>
    <mergeCell ref="L571:M571"/>
    <mergeCell ref="N528:O528"/>
    <mergeCell ref="L533:M533"/>
    <mergeCell ref="L534:M534"/>
    <mergeCell ref="L535:M535"/>
    <mergeCell ref="L536:M536"/>
    <mergeCell ref="L574:M574"/>
    <mergeCell ref="N542:O542"/>
    <mergeCell ref="N543:O543"/>
    <mergeCell ref="L540:M540"/>
    <mergeCell ref="L541:M541"/>
    <mergeCell ref="N549:O549"/>
    <mergeCell ref="N550:O550"/>
    <mergeCell ref="L558:M558"/>
    <mergeCell ref="L559:M559"/>
    <mergeCell ref="L531:M531"/>
    <mergeCell ref="L234:M234"/>
    <mergeCell ref="N234:O234"/>
    <mergeCell ref="L282:M282"/>
    <mergeCell ref="L528:M528"/>
    <mergeCell ref="L529:M529"/>
    <mergeCell ref="L547:M547"/>
    <mergeCell ref="N529:O529"/>
    <mergeCell ref="N547:O547"/>
    <mergeCell ref="N257:O257"/>
    <mergeCell ref="N287:O287"/>
    <mergeCell ref="L284:M284"/>
    <mergeCell ref="L294:M294"/>
    <mergeCell ref="N526:O526"/>
    <mergeCell ref="N527:O527"/>
    <mergeCell ref="L266:M266"/>
    <mergeCell ref="N266:O266"/>
    <mergeCell ref="L273:M273"/>
    <mergeCell ref="L272:M272"/>
    <mergeCell ref="N252:O252"/>
    <mergeCell ref="L288:M288"/>
    <mergeCell ref="N255:O255"/>
    <mergeCell ref="N256:O256"/>
    <mergeCell ref="L261:M261"/>
    <mergeCell ref="L253:M253"/>
    <mergeCell ref="L254:M254"/>
    <mergeCell ref="L277:M277"/>
    <mergeCell ref="N259:O259"/>
    <mergeCell ref="L258:M258"/>
    <mergeCell ref="N258:O258"/>
    <mergeCell ref="N274:O274"/>
    <mergeCell ref="L275:M275"/>
    <mergeCell ref="N264:O264"/>
    <mergeCell ref="N283:O283"/>
    <mergeCell ref="N284:O284"/>
    <mergeCell ref="L289:M289"/>
    <mergeCell ref="N227:O227"/>
    <mergeCell ref="L229:M229"/>
    <mergeCell ref="L291:M291"/>
    <mergeCell ref="N290:O290"/>
    <mergeCell ref="N544:O544"/>
    <mergeCell ref="N531:O531"/>
    <mergeCell ref="N229:O229"/>
    <mergeCell ref="L371:M371"/>
    <mergeCell ref="N370:O370"/>
    <mergeCell ref="L361:M361"/>
    <mergeCell ref="L274:M274"/>
    <mergeCell ref="N262:O262"/>
    <mergeCell ref="L256:M256"/>
    <mergeCell ref="L262:M262"/>
    <mergeCell ref="N261:O261"/>
    <mergeCell ref="L242:M242"/>
    <mergeCell ref="N239:O239"/>
    <mergeCell ref="N241:O241"/>
    <mergeCell ref="L240:M240"/>
    <mergeCell ref="L243:M243"/>
    <mergeCell ref="N232:O232"/>
    <mergeCell ref="L232:M232"/>
    <mergeCell ref="L235:M235"/>
    <mergeCell ref="L298:M298"/>
    <mergeCell ref="L249:M249"/>
    <mergeCell ref="N288:O288"/>
    <mergeCell ref="N249:O249"/>
    <mergeCell ref="N243:O243"/>
    <mergeCell ref="N235:O235"/>
    <mergeCell ref="N362:O362"/>
    <mergeCell ref="N359:O359"/>
    <mergeCell ref="N351:O351"/>
    <mergeCell ref="L351:M351"/>
    <mergeCell ref="L348:M348"/>
    <mergeCell ref="N244:O244"/>
    <mergeCell ref="L292:M292"/>
    <mergeCell ref="N272:O272"/>
    <mergeCell ref="N275:O275"/>
    <mergeCell ref="N276:O276"/>
    <mergeCell ref="L286:M286"/>
    <mergeCell ref="L257:M257"/>
    <mergeCell ref="N292:O292"/>
    <mergeCell ref="N265:O265"/>
    <mergeCell ref="L265:M265"/>
    <mergeCell ref="N281:O281"/>
    <mergeCell ref="N282:O282"/>
    <mergeCell ref="N270:O270"/>
    <mergeCell ref="L267:M267"/>
    <mergeCell ref="N251:O251"/>
    <mergeCell ref="L255:M255"/>
    <mergeCell ref="L268:M268"/>
    <mergeCell ref="L250:M250"/>
    <mergeCell ref="N250:O250"/>
    <mergeCell ref="N263:O263"/>
    <mergeCell ref="N268:O268"/>
    <mergeCell ref="L263:M263"/>
    <mergeCell ref="L264:M264"/>
    <mergeCell ref="L270:M270"/>
    <mergeCell ref="N286:O286"/>
    <mergeCell ref="L287:M287"/>
    <mergeCell ref="L279:M279"/>
    <mergeCell ref="L356:M356"/>
    <mergeCell ref="N309:O309"/>
    <mergeCell ref="L315:M315"/>
    <mergeCell ref="N311:O311"/>
    <mergeCell ref="N314:O314"/>
    <mergeCell ref="N317:O317"/>
    <mergeCell ref="L318:M318"/>
    <mergeCell ref="L323:M323"/>
    <mergeCell ref="L320:M320"/>
    <mergeCell ref="L321:M321"/>
    <mergeCell ref="N321:O321"/>
    <mergeCell ref="N350:O350"/>
    <mergeCell ref="L342:M342"/>
    <mergeCell ref="N342:O342"/>
    <mergeCell ref="L343:M343"/>
    <mergeCell ref="N346:O346"/>
    <mergeCell ref="N343:O343"/>
    <mergeCell ref="N348:O348"/>
    <mergeCell ref="N332:O332"/>
    <mergeCell ref="L345:M345"/>
    <mergeCell ref="N344:O344"/>
    <mergeCell ref="N226:O226"/>
    <mergeCell ref="N225:O225"/>
    <mergeCell ref="L226:M226"/>
    <mergeCell ref="L401:M401"/>
    <mergeCell ref="N401:O401"/>
    <mergeCell ref="N394:O394"/>
    <mergeCell ref="N391:O391"/>
    <mergeCell ref="N365:O365"/>
    <mergeCell ref="L396:M396"/>
    <mergeCell ref="N396:O396"/>
    <mergeCell ref="N392:O392"/>
    <mergeCell ref="L393:M393"/>
    <mergeCell ref="N393:O393"/>
    <mergeCell ref="L367:M367"/>
    <mergeCell ref="L398:M398"/>
    <mergeCell ref="L357:M357"/>
    <mergeCell ref="N352:O352"/>
    <mergeCell ref="L352:M352"/>
    <mergeCell ref="L391:M391"/>
    <mergeCell ref="N363:O363"/>
    <mergeCell ref="N373:O373"/>
    <mergeCell ref="L397:M397"/>
    <mergeCell ref="N397:O397"/>
    <mergeCell ref="N376:O376"/>
    <mergeCell ref="N389:O389"/>
    <mergeCell ref="L390:M390"/>
    <mergeCell ref="L375:M375"/>
    <mergeCell ref="L366:M366"/>
    <mergeCell ref="N337:O337"/>
    <mergeCell ref="L338:M338"/>
    <mergeCell ref="L334:M334"/>
    <mergeCell ref="L355:M355"/>
    <mergeCell ref="L214:M214"/>
    <mergeCell ref="N214:O214"/>
    <mergeCell ref="L209:M209"/>
    <mergeCell ref="L207:M207"/>
    <mergeCell ref="L212:M212"/>
    <mergeCell ref="L203:M203"/>
    <mergeCell ref="L218:M218"/>
    <mergeCell ref="L222:M222"/>
    <mergeCell ref="N220:O220"/>
    <mergeCell ref="L216:M216"/>
    <mergeCell ref="N216:O216"/>
    <mergeCell ref="N207:O207"/>
    <mergeCell ref="L208:M208"/>
    <mergeCell ref="N210:O210"/>
    <mergeCell ref="N213:O213"/>
    <mergeCell ref="L204:M204"/>
    <mergeCell ref="N222:O222"/>
    <mergeCell ref="L221:M221"/>
    <mergeCell ref="L211:M211"/>
    <mergeCell ref="N211:O211"/>
    <mergeCell ref="L205:M205"/>
    <mergeCell ref="N209:O209"/>
    <mergeCell ref="N204:O204"/>
    <mergeCell ref="N217:O217"/>
    <mergeCell ref="L220:M220"/>
    <mergeCell ref="N205:O205"/>
    <mergeCell ref="L206:M206"/>
    <mergeCell ref="N206:O206"/>
    <mergeCell ref="N203:O203"/>
    <mergeCell ref="L213:M213"/>
    <mergeCell ref="L217:M217"/>
    <mergeCell ref="N144:O144"/>
    <mergeCell ref="N130:O130"/>
    <mergeCell ref="N181:O181"/>
    <mergeCell ref="N183:O183"/>
    <mergeCell ref="L182:M182"/>
    <mergeCell ref="N186:O186"/>
    <mergeCell ref="N349:O349"/>
    <mergeCell ref="L331:M331"/>
    <mergeCell ref="N221:O221"/>
    <mergeCell ref="N223:O223"/>
    <mergeCell ref="L225:M225"/>
    <mergeCell ref="L224:M224"/>
    <mergeCell ref="N224:O224"/>
    <mergeCell ref="N163:O163"/>
    <mergeCell ref="L210:M210"/>
    <mergeCell ref="N191:O191"/>
    <mergeCell ref="N195:O195"/>
    <mergeCell ref="L196:M196"/>
    <mergeCell ref="L200:M200"/>
    <mergeCell ref="L191:M191"/>
    <mergeCell ref="L192:M192"/>
    <mergeCell ref="L195:M195"/>
    <mergeCell ref="L194:M194"/>
    <mergeCell ref="N196:O196"/>
    <mergeCell ref="N194:O194"/>
    <mergeCell ref="L199:M199"/>
    <mergeCell ref="N219:O219"/>
    <mergeCell ref="N212:O212"/>
    <mergeCell ref="N215:O215"/>
    <mergeCell ref="N218:O218"/>
    <mergeCell ref="L219:M219"/>
    <mergeCell ref="N208:O208"/>
    <mergeCell ref="N16:O16"/>
    <mergeCell ref="L16:M16"/>
    <mergeCell ref="N28:O28"/>
    <mergeCell ref="L24:M24"/>
    <mergeCell ref="L105:M105"/>
    <mergeCell ref="L121:M121"/>
    <mergeCell ref="N24:O24"/>
    <mergeCell ref="L27:M27"/>
    <mergeCell ref="L25:M25"/>
    <mergeCell ref="N25:O25"/>
    <mergeCell ref="N197:O197"/>
    <mergeCell ref="N199:O199"/>
    <mergeCell ref="L197:M197"/>
    <mergeCell ref="N200:O200"/>
    <mergeCell ref="L164:M164"/>
    <mergeCell ref="N174:O174"/>
    <mergeCell ref="N164:O164"/>
    <mergeCell ref="N132:O132"/>
    <mergeCell ref="L134:M134"/>
    <mergeCell ref="L135:M135"/>
    <mergeCell ref="N135:O135"/>
    <mergeCell ref="N137:O137"/>
    <mergeCell ref="L136:M136"/>
    <mergeCell ref="L138:M138"/>
    <mergeCell ref="L146:M146"/>
    <mergeCell ref="L128:M128"/>
    <mergeCell ref="L144:M144"/>
    <mergeCell ref="L147:M147"/>
    <mergeCell ref="L133:M133"/>
    <mergeCell ref="L131:M131"/>
    <mergeCell ref="N131:O131"/>
    <mergeCell ref="N136:O136"/>
    <mergeCell ref="L150:M150"/>
    <mergeCell ref="N157:O157"/>
    <mergeCell ref="N150:O150"/>
    <mergeCell ref="L174:M174"/>
    <mergeCell ref="L3:M3"/>
    <mergeCell ref="L2:M2"/>
    <mergeCell ref="N2:O2"/>
    <mergeCell ref="N3:O3"/>
    <mergeCell ref="L4:M4"/>
    <mergeCell ref="N4:O4"/>
    <mergeCell ref="N185:O185"/>
    <mergeCell ref="L165:M165"/>
    <mergeCell ref="N165:O165"/>
    <mergeCell ref="N178:O178"/>
    <mergeCell ref="L175:M175"/>
    <mergeCell ref="N172:O172"/>
    <mergeCell ref="N169:O169"/>
    <mergeCell ref="L180:M180"/>
    <mergeCell ref="N133:O133"/>
    <mergeCell ref="N14:O14"/>
    <mergeCell ref="L15:M15"/>
    <mergeCell ref="N17:O17"/>
    <mergeCell ref="L17:M17"/>
    <mergeCell ref="N134:O134"/>
    <mergeCell ref="N19:O19"/>
    <mergeCell ref="L21:M21"/>
    <mergeCell ref="N21:O21"/>
    <mergeCell ref="L20:M20"/>
    <mergeCell ref="L22:M22"/>
    <mergeCell ref="N22:O22"/>
    <mergeCell ref="N18:O18"/>
    <mergeCell ref="N26:O26"/>
    <mergeCell ref="N23:O23"/>
    <mergeCell ref="L23:M23"/>
    <mergeCell ref="N20:O20"/>
    <mergeCell ref="L19:M19"/>
    <mergeCell ref="L18:M18"/>
    <mergeCell ref="L29:M29"/>
    <mergeCell ref="N30:O30"/>
    <mergeCell ref="N31:O31"/>
    <mergeCell ref="L39:M39"/>
    <mergeCell ref="L33:M33"/>
    <mergeCell ref="L26:M26"/>
    <mergeCell ref="N27:O27"/>
    <mergeCell ref="A1:W1"/>
    <mergeCell ref="L188:M188"/>
    <mergeCell ref="L185:M185"/>
    <mergeCell ref="N173:O173"/>
    <mergeCell ref="N184:O184"/>
    <mergeCell ref="N145:O145"/>
    <mergeCell ref="L141:M141"/>
    <mergeCell ref="L139:M139"/>
    <mergeCell ref="L157:M157"/>
    <mergeCell ref="L160:M160"/>
    <mergeCell ref="N160:O160"/>
    <mergeCell ref="N148:O148"/>
    <mergeCell ref="L153:M153"/>
    <mergeCell ref="N153:O153"/>
    <mergeCell ref="L145:M145"/>
    <mergeCell ref="N155:O155"/>
    <mergeCell ref="L155:M155"/>
    <mergeCell ref="N154:O154"/>
    <mergeCell ref="L156:M156"/>
    <mergeCell ref="N156:O156"/>
    <mergeCell ref="N9:O9"/>
    <mergeCell ref="L9:M9"/>
    <mergeCell ref="L5:M5"/>
    <mergeCell ref="N5:O5"/>
    <mergeCell ref="N8:O8"/>
    <mergeCell ref="L7:M7"/>
    <mergeCell ref="N7:O7"/>
    <mergeCell ref="N6:O6"/>
    <mergeCell ref="N15:O15"/>
    <mergeCell ref="L8:M8"/>
    <mergeCell ref="L6:M6"/>
    <mergeCell ref="N10:O10"/>
    <mergeCell ref="L10:M10"/>
    <mergeCell ref="N13:O13"/>
    <mergeCell ref="N11:O11"/>
    <mergeCell ref="L13:M13"/>
    <mergeCell ref="L11:M11"/>
    <mergeCell ref="L12:M12"/>
    <mergeCell ref="N12:O12"/>
    <mergeCell ref="L14:M14"/>
    <mergeCell ref="L31:M31"/>
    <mergeCell ref="L34:M34"/>
    <mergeCell ref="N33:O33"/>
    <mergeCell ref="N40:O40"/>
    <mergeCell ref="N36:O36"/>
    <mergeCell ref="L37:M37"/>
    <mergeCell ref="N37:O37"/>
    <mergeCell ref="L28:M28"/>
    <mergeCell ref="L30:M30"/>
    <mergeCell ref="N32:O32"/>
    <mergeCell ref="L32:M32"/>
    <mergeCell ref="N39:O39"/>
    <mergeCell ref="L36:M36"/>
    <mergeCell ref="L40:M40"/>
    <mergeCell ref="L38:M38"/>
    <mergeCell ref="N29:O29"/>
    <mergeCell ref="N38:O38"/>
    <mergeCell ref="L35:M35"/>
    <mergeCell ref="N35:O35"/>
    <mergeCell ref="N34:O34"/>
    <mergeCell ref="N44:O44"/>
    <mergeCell ref="N57:O57"/>
    <mergeCell ref="L52:M52"/>
    <mergeCell ref="N52:O52"/>
    <mergeCell ref="N54:O54"/>
    <mergeCell ref="L54:M54"/>
    <mergeCell ref="N55:O55"/>
    <mergeCell ref="L55:M55"/>
    <mergeCell ref="L57:M57"/>
    <mergeCell ref="L56:M56"/>
    <mergeCell ref="N42:O42"/>
    <mergeCell ref="N41:O41"/>
    <mergeCell ref="L47:M47"/>
    <mergeCell ref="L44:M44"/>
    <mergeCell ref="N48:O48"/>
    <mergeCell ref="N43:O43"/>
    <mergeCell ref="L43:M43"/>
    <mergeCell ref="L48:M48"/>
    <mergeCell ref="L45:M45"/>
    <mergeCell ref="N47:O47"/>
    <mergeCell ref="N46:O46"/>
    <mergeCell ref="L42:M42"/>
    <mergeCell ref="N49:O49"/>
    <mergeCell ref="L46:M46"/>
    <mergeCell ref="N45:O45"/>
    <mergeCell ref="L41:M41"/>
    <mergeCell ref="N56:O56"/>
    <mergeCell ref="L50:M50"/>
    <mergeCell ref="L53:M53"/>
    <mergeCell ref="N53:O53"/>
    <mergeCell ref="N51:O51"/>
    <mergeCell ref="L51:M51"/>
    <mergeCell ref="N50:O50"/>
    <mergeCell ref="L85:M85"/>
    <mergeCell ref="L84:M84"/>
    <mergeCell ref="N78:O78"/>
    <mergeCell ref="N83:O83"/>
    <mergeCell ref="N74:O74"/>
    <mergeCell ref="N71:O71"/>
    <mergeCell ref="L79:M79"/>
    <mergeCell ref="L80:M80"/>
    <mergeCell ref="L77:M77"/>
    <mergeCell ref="N77:O77"/>
    <mergeCell ref="L49:M49"/>
    <mergeCell ref="L66:M66"/>
    <mergeCell ref="L64:M64"/>
    <mergeCell ref="N64:O64"/>
    <mergeCell ref="N62:O62"/>
    <mergeCell ref="L58:M58"/>
    <mergeCell ref="L61:M61"/>
    <mergeCell ref="N58:O58"/>
    <mergeCell ref="N59:O59"/>
    <mergeCell ref="L59:M59"/>
    <mergeCell ref="N75:O75"/>
    <mergeCell ref="L83:M83"/>
    <mergeCell ref="L62:M62"/>
    <mergeCell ref="L63:M63"/>
    <mergeCell ref="N63:O63"/>
    <mergeCell ref="N89:O89"/>
    <mergeCell ref="N86:O86"/>
    <mergeCell ref="N60:O60"/>
    <mergeCell ref="L86:M86"/>
    <mergeCell ref="L78:M78"/>
    <mergeCell ref="N80:O80"/>
    <mergeCell ref="L75:M75"/>
    <mergeCell ref="N67:O67"/>
    <mergeCell ref="L69:M69"/>
    <mergeCell ref="L70:M70"/>
    <mergeCell ref="N69:O69"/>
    <mergeCell ref="L73:M73"/>
    <mergeCell ref="L60:M60"/>
    <mergeCell ref="N61:O61"/>
    <mergeCell ref="L65:M65"/>
    <mergeCell ref="L68:M68"/>
    <mergeCell ref="L67:M67"/>
    <mergeCell ref="N88:O88"/>
    <mergeCell ref="N76:O76"/>
    <mergeCell ref="N84:O84"/>
    <mergeCell ref="N68:O68"/>
    <mergeCell ref="L71:M71"/>
    <mergeCell ref="N72:O72"/>
    <mergeCell ref="N103:O103"/>
    <mergeCell ref="L100:M100"/>
    <mergeCell ref="N100:O100"/>
    <mergeCell ref="L101:M101"/>
    <mergeCell ref="N111:O111"/>
    <mergeCell ref="N123:O123"/>
    <mergeCell ref="N124:O124"/>
    <mergeCell ref="N110:O110"/>
    <mergeCell ref="N108:O108"/>
    <mergeCell ref="L115:M115"/>
    <mergeCell ref="L109:M109"/>
    <mergeCell ref="N109:O109"/>
    <mergeCell ref="L104:M104"/>
    <mergeCell ref="N104:O104"/>
    <mergeCell ref="N114:O114"/>
    <mergeCell ref="L110:M110"/>
    <mergeCell ref="L108:M108"/>
    <mergeCell ref="L117:M117"/>
    <mergeCell ref="N92:O92"/>
    <mergeCell ref="N66:O66"/>
    <mergeCell ref="N65:O65"/>
    <mergeCell ref="L72:M72"/>
    <mergeCell ref="N79:O79"/>
    <mergeCell ref="N70:O70"/>
    <mergeCell ref="N93:O93"/>
    <mergeCell ref="N99:O99"/>
    <mergeCell ref="L97:M97"/>
    <mergeCell ref="N94:O94"/>
    <mergeCell ref="L95:M95"/>
    <mergeCell ref="L94:M94"/>
    <mergeCell ref="L93:M93"/>
    <mergeCell ref="L102:M102"/>
    <mergeCell ref="N95:O95"/>
    <mergeCell ref="L96:M96"/>
    <mergeCell ref="N82:O82"/>
    <mergeCell ref="L82:M82"/>
    <mergeCell ref="N81:O81"/>
    <mergeCell ref="L89:M89"/>
    <mergeCell ref="N85:O85"/>
    <mergeCell ref="L90:M90"/>
    <mergeCell ref="L88:M88"/>
    <mergeCell ref="L81:M81"/>
    <mergeCell ref="L76:M76"/>
    <mergeCell ref="N87:O87"/>
    <mergeCell ref="L74:M74"/>
    <mergeCell ref="N90:O90"/>
    <mergeCell ref="N73:O73"/>
    <mergeCell ref="L91:M91"/>
    <mergeCell ref="N91:O91"/>
    <mergeCell ref="L87:M87"/>
    <mergeCell ref="L125:M125"/>
    <mergeCell ref="N97:O97"/>
    <mergeCell ref="N101:O101"/>
    <mergeCell ref="N106:O106"/>
    <mergeCell ref="N96:O96"/>
    <mergeCell ref="N116:O116"/>
    <mergeCell ref="N138:O138"/>
    <mergeCell ref="L137:M137"/>
    <mergeCell ref="L143:M143"/>
    <mergeCell ref="N143:O143"/>
    <mergeCell ref="L140:M140"/>
    <mergeCell ref="N140:O140"/>
    <mergeCell ref="N139:O139"/>
    <mergeCell ref="N128:O128"/>
    <mergeCell ref="L126:M126"/>
    <mergeCell ref="L129:M129"/>
    <mergeCell ref="L107:M107"/>
    <mergeCell ref="N107:O107"/>
    <mergeCell ref="L98:M98"/>
    <mergeCell ref="L99:M99"/>
    <mergeCell ref="L103:M103"/>
    <mergeCell ref="N117:O117"/>
    <mergeCell ref="L118:M118"/>
    <mergeCell ref="N118:O118"/>
    <mergeCell ref="N127:O127"/>
    <mergeCell ref="N126:O126"/>
    <mergeCell ref="N129:O129"/>
    <mergeCell ref="L132:M132"/>
    <mergeCell ref="N141:O141"/>
    <mergeCell ref="L142:M142"/>
    <mergeCell ref="N142:O142"/>
    <mergeCell ref="L111:M111"/>
    <mergeCell ref="N149:O149"/>
    <mergeCell ref="L149:M149"/>
    <mergeCell ref="L151:M151"/>
    <mergeCell ref="L158:M158"/>
    <mergeCell ref="N158:O158"/>
    <mergeCell ref="L154:M154"/>
    <mergeCell ref="N162:O162"/>
    <mergeCell ref="N146:O146"/>
    <mergeCell ref="L92:M92"/>
    <mergeCell ref="N98:O98"/>
    <mergeCell ref="L106:M106"/>
    <mergeCell ref="N105:O105"/>
    <mergeCell ref="N102:O102"/>
    <mergeCell ref="L116:M116"/>
    <mergeCell ref="L130:M130"/>
    <mergeCell ref="L122:M122"/>
    <mergeCell ref="N121:O121"/>
    <mergeCell ref="L120:M120"/>
    <mergeCell ref="N120:O120"/>
    <mergeCell ref="L114:M114"/>
    <mergeCell ref="N112:O112"/>
    <mergeCell ref="L112:M112"/>
    <mergeCell ref="L113:M113"/>
    <mergeCell ref="N115:O115"/>
    <mergeCell ref="N113:O113"/>
    <mergeCell ref="N125:O125"/>
    <mergeCell ref="L119:M119"/>
    <mergeCell ref="L123:M123"/>
    <mergeCell ref="L124:M124"/>
    <mergeCell ref="L127:M127"/>
    <mergeCell ref="N119:O119"/>
    <mergeCell ref="N122:O122"/>
    <mergeCell ref="N176:O176"/>
    <mergeCell ref="L178:M178"/>
    <mergeCell ref="N177:O177"/>
    <mergeCell ref="N168:O168"/>
    <mergeCell ref="L173:M173"/>
    <mergeCell ref="L171:M171"/>
    <mergeCell ref="L168:M168"/>
    <mergeCell ref="L161:M161"/>
    <mergeCell ref="N161:O161"/>
    <mergeCell ref="N151:O151"/>
    <mergeCell ref="N152:O152"/>
    <mergeCell ref="L152:M152"/>
    <mergeCell ref="L162:M162"/>
    <mergeCell ref="L159:M159"/>
    <mergeCell ref="N159:O159"/>
    <mergeCell ref="L176:M176"/>
    <mergeCell ref="L181:M181"/>
    <mergeCell ref="N179:O179"/>
    <mergeCell ref="L179:M179"/>
    <mergeCell ref="L170:M170"/>
    <mergeCell ref="N170:O170"/>
    <mergeCell ref="L172:M172"/>
    <mergeCell ref="L177:M177"/>
    <mergeCell ref="L202:M202"/>
    <mergeCell ref="N202:O202"/>
    <mergeCell ref="L193:M193"/>
    <mergeCell ref="N193:O193"/>
    <mergeCell ref="L201:M201"/>
    <mergeCell ref="N201:O201"/>
    <mergeCell ref="L223:M223"/>
    <mergeCell ref="L163:M163"/>
    <mergeCell ref="L148:M148"/>
    <mergeCell ref="N147:O147"/>
    <mergeCell ref="N188:O188"/>
    <mergeCell ref="N175:O175"/>
    <mergeCell ref="N189:O189"/>
    <mergeCell ref="L198:M198"/>
    <mergeCell ref="N198:O198"/>
    <mergeCell ref="L190:M190"/>
    <mergeCell ref="L166:M166"/>
    <mergeCell ref="L169:M169"/>
    <mergeCell ref="L184:M184"/>
    <mergeCell ref="N182:O182"/>
    <mergeCell ref="L186:M186"/>
    <mergeCell ref="L183:M183"/>
    <mergeCell ref="L187:M187"/>
    <mergeCell ref="N166:O166"/>
    <mergeCell ref="N171:O171"/>
    <mergeCell ref="L167:M167"/>
    <mergeCell ref="N167:O167"/>
    <mergeCell ref="N187:O187"/>
    <mergeCell ref="N180:O180"/>
    <mergeCell ref="N190:O190"/>
    <mergeCell ref="L189:M189"/>
    <mergeCell ref="N192:O192"/>
    <mergeCell ref="L359:M359"/>
    <mergeCell ref="N383:O383"/>
    <mergeCell ref="L379:M379"/>
    <mergeCell ref="N379:O379"/>
    <mergeCell ref="L386:M386"/>
    <mergeCell ref="N233:O233"/>
    <mergeCell ref="L233:M233"/>
    <mergeCell ref="L271:M271"/>
    <mergeCell ref="N254:O254"/>
    <mergeCell ref="N267:O267"/>
    <mergeCell ref="N269:O269"/>
    <mergeCell ref="L236:M236"/>
    <mergeCell ref="N236:O236"/>
    <mergeCell ref="L244:M244"/>
    <mergeCell ref="L239:M239"/>
    <mergeCell ref="L246:M246"/>
    <mergeCell ref="N242:O242"/>
    <mergeCell ref="L245:M245"/>
    <mergeCell ref="N246:O246"/>
    <mergeCell ref="N240:O240"/>
    <mergeCell ref="N245:O245"/>
    <mergeCell ref="L238:M238"/>
    <mergeCell ref="N238:O238"/>
    <mergeCell ref="L374:M374"/>
    <mergeCell ref="N355:O355"/>
    <mergeCell ref="L360:M360"/>
    <mergeCell ref="L241:M241"/>
    <mergeCell ref="L237:M237"/>
    <mergeCell ref="N237:O237"/>
    <mergeCell ref="L365:M365"/>
    <mergeCell ref="N364:O364"/>
    <mergeCell ref="N354:O354"/>
    <mergeCell ref="N403:O403"/>
    <mergeCell ref="L403:M403"/>
    <mergeCell ref="L383:M383"/>
    <mergeCell ref="L363:M363"/>
    <mergeCell ref="L362:M362"/>
    <mergeCell ref="L227:M227"/>
    <mergeCell ref="L215:M215"/>
    <mergeCell ref="L588:M588"/>
    <mergeCell ref="N588:O588"/>
    <mergeCell ref="L347:M347"/>
    <mergeCell ref="N347:O347"/>
    <mergeCell ref="L507:M507"/>
    <mergeCell ref="N507:O507"/>
    <mergeCell ref="N371:O371"/>
    <mergeCell ref="L372:M372"/>
    <mergeCell ref="N372:O372"/>
    <mergeCell ref="L368:M368"/>
    <mergeCell ref="N368:O368"/>
    <mergeCell ref="L369:M369"/>
    <mergeCell ref="N369:O369"/>
    <mergeCell ref="L370:M370"/>
    <mergeCell ref="L432:M432"/>
    <mergeCell ref="N432:O432"/>
    <mergeCell ref="L384:M384"/>
    <mergeCell ref="N384:O384"/>
    <mergeCell ref="N375:O375"/>
    <mergeCell ref="N385:O385"/>
    <mergeCell ref="L392:M392"/>
    <mergeCell ref="L395:M395"/>
    <mergeCell ref="L381:M381"/>
    <mergeCell ref="N374:O374"/>
    <mergeCell ref="N356:O356"/>
    <mergeCell ref="N291:O291"/>
    <mergeCell ref="L293:M293"/>
    <mergeCell ref="L326:M326"/>
    <mergeCell ref="N326:O326"/>
    <mergeCell ref="N328:O328"/>
    <mergeCell ref="L324:M324"/>
    <mergeCell ref="L299:M299"/>
    <mergeCell ref="N402:O402"/>
    <mergeCell ref="L377:M377"/>
    <mergeCell ref="L405:M405"/>
    <mergeCell ref="N357:O357"/>
    <mergeCell ref="L364:M364"/>
    <mergeCell ref="N404:O404"/>
    <mergeCell ref="L385:M385"/>
    <mergeCell ref="N377:O377"/>
    <mergeCell ref="L340:M340"/>
    <mergeCell ref="N378:O378"/>
    <mergeCell ref="N386:O386"/>
    <mergeCell ref="L336:M336"/>
    <mergeCell ref="N336:O336"/>
    <mergeCell ref="L400:M400"/>
    <mergeCell ref="N381:O381"/>
    <mergeCell ref="L387:M387"/>
    <mergeCell ref="N387:O387"/>
    <mergeCell ref="N360:O360"/>
    <mergeCell ref="L358:M358"/>
    <mergeCell ref="L339:M339"/>
    <mergeCell ref="N339:O339"/>
    <mergeCell ref="L402:M402"/>
    <mergeCell ref="L382:M382"/>
    <mergeCell ref="N382:O382"/>
    <mergeCell ref="L346:M346"/>
    <mergeCell ref="N294:O294"/>
    <mergeCell ref="N338:O338"/>
    <mergeCell ref="L337:M337"/>
    <mergeCell ref="N341:O341"/>
    <mergeCell ref="L335:M335"/>
    <mergeCell ref="N302:O302"/>
    <mergeCell ref="L303:M303"/>
    <mergeCell ref="L302:M302"/>
    <mergeCell ref="L313:M313"/>
    <mergeCell ref="N299:O299"/>
    <mergeCell ref="L295:M295"/>
    <mergeCell ref="L300:M300"/>
    <mergeCell ref="L290:M290"/>
    <mergeCell ref="N289:O289"/>
    <mergeCell ref="N307:O307"/>
    <mergeCell ref="L306:M306"/>
    <mergeCell ref="N301:O301"/>
    <mergeCell ref="L301:M301"/>
    <mergeCell ref="N305:O305"/>
    <mergeCell ref="N306:O306"/>
    <mergeCell ref="L308:M308"/>
    <mergeCell ref="N308:O308"/>
    <mergeCell ref="L307:M307"/>
    <mergeCell ref="L322:M322"/>
    <mergeCell ref="N329:O329"/>
    <mergeCell ref="N340:O340"/>
    <mergeCell ref="N335:O335"/>
    <mergeCell ref="N316:O316"/>
    <mergeCell ref="L314:M314"/>
    <mergeCell ref="N319:O319"/>
    <mergeCell ref="N318:O318"/>
    <mergeCell ref="L325:M325"/>
    <mergeCell ref="N300:O300"/>
    <mergeCell ref="N304:O304"/>
    <mergeCell ref="N313:O313"/>
    <mergeCell ref="N303:O303"/>
    <mergeCell ref="N320:O320"/>
    <mergeCell ref="N315:O315"/>
    <mergeCell ref="N295:O295"/>
    <mergeCell ref="N325:O325"/>
    <mergeCell ref="L319:M319"/>
    <mergeCell ref="L312:M312"/>
    <mergeCell ref="L309:M309"/>
    <mergeCell ref="L316:M316"/>
    <mergeCell ref="N330:O330"/>
    <mergeCell ref="L341:M341"/>
    <mergeCell ref="N331:O331"/>
    <mergeCell ref="N324:O324"/>
    <mergeCell ref="L329:M329"/>
    <mergeCell ref="N323:O323"/>
    <mergeCell ref="N399:O399"/>
    <mergeCell ref="N395:O395"/>
    <mergeCell ref="N293:O293"/>
    <mergeCell ref="N413:O413"/>
    <mergeCell ref="N414:O414"/>
    <mergeCell ref="L305:M305"/>
    <mergeCell ref="L304:M304"/>
    <mergeCell ref="L373:M373"/>
    <mergeCell ref="L376:M376"/>
    <mergeCell ref="N398:O398"/>
    <mergeCell ref="N390:O390"/>
    <mergeCell ref="N361:O361"/>
    <mergeCell ref="N358:O358"/>
    <mergeCell ref="N380:O380"/>
    <mergeCell ref="N367:O367"/>
    <mergeCell ref="L378:M378"/>
    <mergeCell ref="N322:O322"/>
    <mergeCell ref="L311:M311"/>
    <mergeCell ref="L310:M310"/>
    <mergeCell ref="N310:O310"/>
    <mergeCell ref="N312:O312"/>
    <mergeCell ref="L317:M317"/>
    <mergeCell ref="L330:M330"/>
    <mergeCell ref="L328:M328"/>
    <mergeCell ref="N333:O333"/>
    <mergeCell ref="L333:M333"/>
    <mergeCell ref="N334:O334"/>
    <mergeCell ref="L332:M332"/>
    <mergeCell ref="L349:M349"/>
    <mergeCell ref="L327:M327"/>
    <mergeCell ref="N327:O327"/>
    <mergeCell ref="N345:O345"/>
    <mergeCell ref="L434:M434"/>
    <mergeCell ref="N434:O434"/>
    <mergeCell ref="L380:M380"/>
    <mergeCell ref="N421:O421"/>
    <mergeCell ref="L419:M419"/>
    <mergeCell ref="N419:O419"/>
    <mergeCell ref="L344:M344"/>
    <mergeCell ref="L350:M350"/>
    <mergeCell ref="L388:M388"/>
    <mergeCell ref="N388:O388"/>
    <mergeCell ref="L389:M389"/>
    <mergeCell ref="N405:O405"/>
    <mergeCell ref="L420:M420"/>
    <mergeCell ref="N420:O420"/>
    <mergeCell ref="L394:M394"/>
    <mergeCell ref="L415:M415"/>
    <mergeCell ref="L408:M408"/>
    <mergeCell ref="N408:O408"/>
    <mergeCell ref="N406:O406"/>
    <mergeCell ref="N400:O400"/>
    <mergeCell ref="L414:M414"/>
    <mergeCell ref="N412:O412"/>
    <mergeCell ref="L404:M404"/>
    <mergeCell ref="L406:M406"/>
    <mergeCell ref="L409:M409"/>
    <mergeCell ref="L418:M418"/>
    <mergeCell ref="N415:O415"/>
    <mergeCell ref="L417:M417"/>
    <mergeCell ref="N417:O417"/>
    <mergeCell ref="L407:M407"/>
    <mergeCell ref="N407:O407"/>
    <mergeCell ref="L399:M399"/>
    <mergeCell ref="L436:M436"/>
    <mergeCell ref="N436:O436"/>
    <mergeCell ref="L437:M437"/>
    <mergeCell ref="N453:O453"/>
    <mergeCell ref="N454:O454"/>
    <mergeCell ref="N455:O455"/>
    <mergeCell ref="L441:M441"/>
    <mergeCell ref="L443:M443"/>
    <mergeCell ref="N440:O440"/>
    <mergeCell ref="L454:M454"/>
    <mergeCell ref="L455:M455"/>
    <mergeCell ref="L410:M410"/>
    <mergeCell ref="N410:O410"/>
    <mergeCell ref="L411:M411"/>
    <mergeCell ref="N411:O411"/>
    <mergeCell ref="L412:M412"/>
    <mergeCell ref="N424:O424"/>
    <mergeCell ref="L425:M425"/>
    <mergeCell ref="N425:O425"/>
    <mergeCell ref="L426:M426"/>
    <mergeCell ref="N441:O441"/>
    <mergeCell ref="L442:M442"/>
    <mergeCell ref="N442:O442"/>
    <mergeCell ref="L427:M427"/>
    <mergeCell ref="N427:O427"/>
    <mergeCell ref="N437:O437"/>
    <mergeCell ref="L438:M438"/>
    <mergeCell ref="L440:M440"/>
    <mergeCell ref="L421:M421"/>
    <mergeCell ref="L428:M428"/>
    <mergeCell ref="N428:O428"/>
    <mergeCell ref="N433:O433"/>
    <mergeCell ref="N409:O409"/>
    <mergeCell ref="L435:M435"/>
    <mergeCell ref="N439:O439"/>
    <mergeCell ref="L416:M416"/>
    <mergeCell ref="L413:M413"/>
    <mergeCell ref="N416:O416"/>
    <mergeCell ref="N431:O431"/>
    <mergeCell ref="N429:O429"/>
    <mergeCell ref="L446:M446"/>
    <mergeCell ref="N446:O446"/>
    <mergeCell ref="N430:O430"/>
    <mergeCell ref="L431:M431"/>
    <mergeCell ref="L444:M444"/>
    <mergeCell ref="N444:O444"/>
    <mergeCell ref="N443:O443"/>
    <mergeCell ref="L447:M447"/>
    <mergeCell ref="N447:O447"/>
    <mergeCell ref="N418:O418"/>
    <mergeCell ref="N423:O423"/>
    <mergeCell ref="L430:M430"/>
    <mergeCell ref="L433:M433"/>
    <mergeCell ref="N438:O438"/>
    <mergeCell ref="L439:M439"/>
    <mergeCell ref="L422:M422"/>
    <mergeCell ref="N422:O422"/>
    <mergeCell ref="L423:M423"/>
    <mergeCell ref="L424:M424"/>
    <mergeCell ref="N435:O435"/>
    <mergeCell ref="N426:O426"/>
    <mergeCell ref="L445:M445"/>
    <mergeCell ref="N445:O445"/>
    <mergeCell ref="L429:M429"/>
    <mergeCell ref="L453:M453"/>
    <mergeCell ref="L448:M448"/>
    <mergeCell ref="N448:O448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N467:O467"/>
    <mergeCell ref="N483:O483"/>
    <mergeCell ref="L484:M484"/>
    <mergeCell ref="N484:O484"/>
    <mergeCell ref="L485:M485"/>
    <mergeCell ref="N485:O485"/>
    <mergeCell ref="L477:M477"/>
    <mergeCell ref="N477:O477"/>
    <mergeCell ref="L480:M480"/>
    <mergeCell ref="N480:O480"/>
    <mergeCell ref="L463:M463"/>
    <mergeCell ref="N463:O463"/>
    <mergeCell ref="L464:M464"/>
    <mergeCell ref="N464:O464"/>
    <mergeCell ref="L465:M465"/>
    <mergeCell ref="L460:M460"/>
    <mergeCell ref="N460:O460"/>
    <mergeCell ref="L461:M461"/>
    <mergeCell ref="N461:O461"/>
    <mergeCell ref="N465:O465"/>
    <mergeCell ref="L456:M456"/>
    <mergeCell ref="N456:O456"/>
    <mergeCell ref="N503:O503"/>
    <mergeCell ref="N476:O476"/>
    <mergeCell ref="L468:M468"/>
    <mergeCell ref="N468:O468"/>
    <mergeCell ref="L469:M469"/>
    <mergeCell ref="L462:M462"/>
    <mergeCell ref="L486:M486"/>
    <mergeCell ref="N486:O486"/>
    <mergeCell ref="L496:M496"/>
    <mergeCell ref="L500:M500"/>
    <mergeCell ref="N500:O500"/>
    <mergeCell ref="N469:O469"/>
    <mergeCell ref="L470:M470"/>
    <mergeCell ref="L466:M466"/>
    <mergeCell ref="N466:O466"/>
    <mergeCell ref="L487:M487"/>
    <mergeCell ref="N487:O487"/>
    <mergeCell ref="N481:O481"/>
    <mergeCell ref="L482:M482"/>
    <mergeCell ref="N482:O482"/>
    <mergeCell ref="L474:M474"/>
    <mergeCell ref="L475:M475"/>
    <mergeCell ref="N475:O475"/>
    <mergeCell ref="L501:M501"/>
    <mergeCell ref="N501:O501"/>
    <mergeCell ref="L498:M498"/>
    <mergeCell ref="L493:M493"/>
    <mergeCell ref="N493:O493"/>
    <mergeCell ref="N510:O510"/>
    <mergeCell ref="N511:O511"/>
    <mergeCell ref="N498:O498"/>
    <mergeCell ref="L499:M499"/>
    <mergeCell ref="N499:O499"/>
    <mergeCell ref="N512:O512"/>
    <mergeCell ref="N513:O513"/>
    <mergeCell ref="L471:M471"/>
    <mergeCell ref="N471:O471"/>
    <mergeCell ref="L472:M472"/>
    <mergeCell ref="N472:O472"/>
    <mergeCell ref="L473:M473"/>
    <mergeCell ref="N473:O473"/>
    <mergeCell ref="N489:O489"/>
    <mergeCell ref="L490:M490"/>
    <mergeCell ref="N490:O490"/>
    <mergeCell ref="L491:M491"/>
    <mergeCell ref="N491:O491"/>
    <mergeCell ref="N514:O514"/>
    <mergeCell ref="N515:O515"/>
    <mergeCell ref="N516:O516"/>
    <mergeCell ref="N517:O517"/>
    <mergeCell ref="L511:M511"/>
    <mergeCell ref="L512:M512"/>
    <mergeCell ref="L513:M513"/>
    <mergeCell ref="L457:M457"/>
    <mergeCell ref="N457:O457"/>
    <mergeCell ref="L494:M494"/>
    <mergeCell ref="N494:O494"/>
    <mergeCell ref="L495:M495"/>
    <mergeCell ref="N495:O495"/>
    <mergeCell ref="L497:M497"/>
    <mergeCell ref="N497:O497"/>
    <mergeCell ref="N462:O462"/>
    <mergeCell ref="L489:M489"/>
    <mergeCell ref="L502:M502"/>
    <mergeCell ref="N502:O502"/>
    <mergeCell ref="N470:O470"/>
    <mergeCell ref="N506:O506"/>
    <mergeCell ref="L476:M476"/>
    <mergeCell ref="L510:M510"/>
    <mergeCell ref="L504:M504"/>
    <mergeCell ref="N504:O504"/>
    <mergeCell ref="L483:M483"/>
    <mergeCell ref="L503:M503"/>
    <mergeCell ref="L505:M505"/>
    <mergeCell ref="L467:M467"/>
    <mergeCell ref="L481:M481"/>
    <mergeCell ref="L492:M492"/>
    <mergeCell ref="N492:O492"/>
    <mergeCell ref="L586:M586"/>
    <mergeCell ref="N581:O581"/>
    <mergeCell ref="N582:O582"/>
    <mergeCell ref="N583:O583"/>
    <mergeCell ref="N584:O584"/>
    <mergeCell ref="N585:O585"/>
    <mergeCell ref="N586:O586"/>
    <mergeCell ref="L514:M514"/>
    <mergeCell ref="L522:M522"/>
    <mergeCell ref="N522:O522"/>
    <mergeCell ref="L548:M548"/>
    <mergeCell ref="L549:M549"/>
    <mergeCell ref="L550:M550"/>
    <mergeCell ref="L587:M587"/>
    <mergeCell ref="N577:O577"/>
    <mergeCell ref="N580:O580"/>
    <mergeCell ref="N587:O587"/>
    <mergeCell ref="N566:O566"/>
    <mergeCell ref="N567:O567"/>
    <mergeCell ref="N568:O568"/>
    <mergeCell ref="N569:O569"/>
    <mergeCell ref="N570:O570"/>
    <mergeCell ref="N571:O571"/>
    <mergeCell ref="L575:M575"/>
    <mergeCell ref="L576:M576"/>
    <mergeCell ref="N576:O576"/>
    <mergeCell ref="L545:M545"/>
    <mergeCell ref="L546:M546"/>
    <mergeCell ref="L532:M532"/>
    <mergeCell ref="N530:O530"/>
    <mergeCell ref="N533:O533"/>
    <mergeCell ref="L578:M578"/>
    <mergeCell ref="L579:M579"/>
    <mergeCell ref="N578:O578"/>
    <mergeCell ref="N579:O579"/>
    <mergeCell ref="L577:M577"/>
    <mergeCell ref="L580:M580"/>
    <mergeCell ref="L458:M458"/>
    <mergeCell ref="N458:O458"/>
    <mergeCell ref="L459:M459"/>
    <mergeCell ref="N459:O459"/>
    <mergeCell ref="L581:M581"/>
    <mergeCell ref="L582:M582"/>
    <mergeCell ref="L583:M583"/>
    <mergeCell ref="L584:M584"/>
    <mergeCell ref="L585:M585"/>
    <mergeCell ref="L478:M478"/>
    <mergeCell ref="N478:O478"/>
    <mergeCell ref="L479:M479"/>
    <mergeCell ref="N479:O479"/>
    <mergeCell ref="L508:M508"/>
    <mergeCell ref="L509:M509"/>
    <mergeCell ref="N508:O508"/>
    <mergeCell ref="N509:O509"/>
    <mergeCell ref="L506:M506"/>
    <mergeCell ref="N535:O535"/>
    <mergeCell ref="N496:O496"/>
    <mergeCell ref="L488:M488"/>
    <mergeCell ref="N488:O488"/>
    <mergeCell ref="N474:O474"/>
    <mergeCell ref="N505:O505"/>
    <mergeCell ref="L515:M515"/>
    <mergeCell ref="L516:M516"/>
    <mergeCell ref="L517:M517"/>
  </mergeCells>
  <phoneticPr fontId="2" type="noConversion"/>
  <pageMargins left="0" right="0" top="0.43307086614173229" bottom="0" header="0.19685039370078741" footer="0.11811023622047245"/>
  <pageSetup paperSize="9" scale="79" orientation="portrait" r:id="rId1"/>
  <headerFooter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AF754"/>
  <sheetViews>
    <sheetView zoomScaleNormal="100" workbookViewId="0">
      <pane xSplit="4" ySplit="2" topLeftCell="E748" activePane="bottomRight" state="frozen"/>
      <selection pane="topRight" activeCell="H1" sqref="H1"/>
      <selection pane="bottomLeft" activeCell="A5" sqref="A5"/>
      <selection pane="bottomRight" activeCell="H752" sqref="H752"/>
    </sheetView>
  </sheetViews>
  <sheetFormatPr defaultRowHeight="16.5" x14ac:dyDescent="0.25"/>
  <cols>
    <col min="3" max="3" width="11.125" style="3" customWidth="1"/>
    <col min="4" max="4" width="12.5" style="2" customWidth="1"/>
    <col min="5" max="5" width="9.125" style="2" customWidth="1"/>
    <col min="6" max="6" width="5.125" style="2" customWidth="1"/>
    <col min="7" max="7" width="5.375" style="2" customWidth="1"/>
    <col min="8" max="8" width="39" style="2" customWidth="1"/>
    <col min="9" max="9" width="10" style="2" customWidth="1"/>
    <col min="10" max="10" width="11.875" style="2" customWidth="1"/>
    <col min="11" max="11" width="3.5" style="2" customWidth="1"/>
    <col min="12" max="12" width="3.125" style="2" customWidth="1"/>
    <col min="13" max="13" width="2.5" style="2" hidden="1" customWidth="1"/>
    <col min="14" max="14" width="5.125" style="2" customWidth="1"/>
    <col min="15" max="15" width="7" style="2" customWidth="1"/>
    <col min="16" max="16" width="11.5" style="2" customWidth="1"/>
    <col min="17" max="17" width="16.5" style="2" customWidth="1"/>
    <col min="18" max="18" width="36.125" style="70" customWidth="1"/>
    <col min="19" max="19" width="12.5" customWidth="1"/>
  </cols>
  <sheetData>
    <row r="1" spans="1:19" ht="30" customHeight="1" thickBot="1" x14ac:dyDescent="0.3">
      <c r="C1" s="416" t="s">
        <v>171</v>
      </c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19" s="1" customFormat="1" ht="30.75" customHeight="1" thickBot="1" x14ac:dyDescent="0.3">
      <c r="B2" s="7" t="s">
        <v>11</v>
      </c>
      <c r="C2" s="6" t="s">
        <v>0</v>
      </c>
      <c r="D2" s="4" t="s">
        <v>1591</v>
      </c>
      <c r="E2" s="4" t="s">
        <v>1592</v>
      </c>
      <c r="F2" s="4" t="s">
        <v>2</v>
      </c>
      <c r="G2" s="4" t="s">
        <v>1593</v>
      </c>
      <c r="H2" s="4" t="s">
        <v>4</v>
      </c>
      <c r="I2" s="4" t="s">
        <v>2986</v>
      </c>
      <c r="J2" s="4" t="s">
        <v>1594</v>
      </c>
      <c r="K2" s="382" t="s">
        <v>9</v>
      </c>
      <c r="L2" s="383"/>
      <c r="M2" s="384"/>
      <c r="N2" s="382" t="s">
        <v>1398</v>
      </c>
      <c r="O2" s="384"/>
      <c r="P2" s="60"/>
      <c r="Q2" s="39" t="s">
        <v>8</v>
      </c>
      <c r="R2" s="5" t="s">
        <v>6</v>
      </c>
    </row>
    <row r="3" spans="1:19" ht="27.75" customHeight="1" x14ac:dyDescent="0.25">
      <c r="A3" s="11" t="s">
        <v>4211</v>
      </c>
      <c r="B3" s="9" t="s">
        <v>3508</v>
      </c>
      <c r="C3" s="10">
        <v>41143</v>
      </c>
      <c r="D3" s="8" t="s">
        <v>5174</v>
      </c>
      <c r="E3" s="8" t="s">
        <v>41</v>
      </c>
      <c r="F3" s="8">
        <v>80</v>
      </c>
      <c r="G3" s="8" t="s">
        <v>36</v>
      </c>
      <c r="H3" s="18" t="s">
        <v>138</v>
      </c>
      <c r="I3" s="9" t="s">
        <v>5339</v>
      </c>
      <c r="J3" s="8" t="s">
        <v>46</v>
      </c>
      <c r="K3" s="377">
        <v>2</v>
      </c>
      <c r="L3" s="377"/>
      <c r="M3" s="377"/>
      <c r="N3" s="351" t="s">
        <v>914</v>
      </c>
      <c r="O3" s="352"/>
      <c r="P3" s="38" t="s">
        <v>2565</v>
      </c>
      <c r="Q3" s="8" t="s">
        <v>47</v>
      </c>
      <c r="R3" s="19" t="s">
        <v>35</v>
      </c>
      <c r="S3" s="18" t="s">
        <v>2859</v>
      </c>
    </row>
    <row r="4" spans="1:19" ht="27.75" customHeight="1" x14ac:dyDescent="0.25">
      <c r="A4" s="11" t="s">
        <v>4213</v>
      </c>
      <c r="B4" s="9" t="s">
        <v>3510</v>
      </c>
      <c r="C4" s="10">
        <v>41151</v>
      </c>
      <c r="D4" s="8" t="s">
        <v>2893</v>
      </c>
      <c r="E4" s="8" t="s">
        <v>41</v>
      </c>
      <c r="F4" s="8">
        <v>74</v>
      </c>
      <c r="G4" s="8" t="s">
        <v>51</v>
      </c>
      <c r="H4" s="19" t="s">
        <v>2556</v>
      </c>
      <c r="I4" s="9" t="s">
        <v>2988</v>
      </c>
      <c r="J4" s="8">
        <v>69190370</v>
      </c>
      <c r="K4" s="377">
        <v>1</v>
      </c>
      <c r="L4" s="377"/>
      <c r="M4" s="377"/>
      <c r="N4" s="351" t="s">
        <v>914</v>
      </c>
      <c r="O4" s="352"/>
      <c r="P4" s="38" t="s">
        <v>1525</v>
      </c>
      <c r="Q4" s="8" t="s">
        <v>1586</v>
      </c>
      <c r="R4" s="19" t="s">
        <v>52</v>
      </c>
      <c r="S4" s="18" t="s">
        <v>2894</v>
      </c>
    </row>
    <row r="5" spans="1:19" ht="27.75" customHeight="1" x14ac:dyDescent="0.25">
      <c r="B5" s="14">
        <v>9</v>
      </c>
      <c r="C5" s="10">
        <v>41151</v>
      </c>
      <c r="D5" s="8" t="s">
        <v>2900</v>
      </c>
      <c r="E5" s="8" t="s">
        <v>1599</v>
      </c>
      <c r="F5" s="8" t="s">
        <v>2022</v>
      </c>
      <c r="G5" s="8" t="s">
        <v>1600</v>
      </c>
      <c r="H5" s="19" t="s">
        <v>2023</v>
      </c>
      <c r="I5" s="9" t="s">
        <v>3022</v>
      </c>
      <c r="J5" s="8" t="s">
        <v>2024</v>
      </c>
      <c r="K5" s="377">
        <v>5</v>
      </c>
      <c r="L5" s="377"/>
      <c r="M5" s="377"/>
      <c r="N5" s="351" t="s">
        <v>914</v>
      </c>
      <c r="O5" s="352"/>
      <c r="P5" s="58"/>
      <c r="Q5" s="8" t="s">
        <v>2372</v>
      </c>
      <c r="R5" s="19" t="s">
        <v>2934</v>
      </c>
      <c r="S5" t="s">
        <v>2933</v>
      </c>
    </row>
    <row r="6" spans="1:19" ht="27.75" customHeight="1" x14ac:dyDescent="0.25">
      <c r="B6" s="76">
        <v>11</v>
      </c>
      <c r="C6" s="10">
        <v>41878</v>
      </c>
      <c r="D6" s="8" t="s">
        <v>683</v>
      </c>
      <c r="E6" s="8" t="s">
        <v>41</v>
      </c>
      <c r="F6" s="8">
        <v>40</v>
      </c>
      <c r="G6" s="8" t="s">
        <v>36</v>
      </c>
      <c r="H6" s="19" t="s">
        <v>684</v>
      </c>
      <c r="I6" s="9" t="s">
        <v>3022</v>
      </c>
      <c r="J6" s="8">
        <v>91990158</v>
      </c>
      <c r="K6" s="350">
        <v>4</v>
      </c>
      <c r="L6" s="350"/>
      <c r="M6" s="8"/>
      <c r="N6" s="351" t="s">
        <v>914</v>
      </c>
      <c r="O6" s="352"/>
      <c r="P6" s="38" t="s">
        <v>1541</v>
      </c>
      <c r="Q6" s="8" t="s">
        <v>132</v>
      </c>
      <c r="R6" s="19" t="s">
        <v>685</v>
      </c>
      <c r="S6" s="73" t="s">
        <v>2637</v>
      </c>
    </row>
    <row r="7" spans="1:19" ht="27.75" customHeight="1" x14ac:dyDescent="0.25">
      <c r="B7" s="14">
        <v>12</v>
      </c>
      <c r="C7" s="10">
        <v>41158</v>
      </c>
      <c r="D7" s="8" t="s">
        <v>1908</v>
      </c>
      <c r="E7" s="8" t="s">
        <v>1675</v>
      </c>
      <c r="F7" s="8">
        <v>53</v>
      </c>
      <c r="G7" s="8" t="s">
        <v>1600</v>
      </c>
      <c r="H7" s="18" t="s">
        <v>1909</v>
      </c>
      <c r="I7" s="8" t="s">
        <v>2993</v>
      </c>
      <c r="J7" s="8" t="s">
        <v>1910</v>
      </c>
      <c r="K7" s="377">
        <v>5</v>
      </c>
      <c r="L7" s="377"/>
      <c r="M7" s="377"/>
      <c r="N7" s="377" t="s">
        <v>946</v>
      </c>
      <c r="O7" s="377"/>
      <c r="P7" s="8"/>
      <c r="Q7" s="8" t="s">
        <v>2416</v>
      </c>
      <c r="R7" s="19" t="s">
        <v>2417</v>
      </c>
    </row>
    <row r="8" spans="1:19" ht="27.75" customHeight="1" x14ac:dyDescent="0.25">
      <c r="B8" s="14">
        <v>20</v>
      </c>
      <c r="C8" s="10">
        <v>41179</v>
      </c>
      <c r="D8" s="8" t="s">
        <v>1772</v>
      </c>
      <c r="E8" s="8" t="s">
        <v>1599</v>
      </c>
      <c r="F8" s="8">
        <v>39</v>
      </c>
      <c r="G8" s="8" t="s">
        <v>1600</v>
      </c>
      <c r="H8" s="19" t="s">
        <v>1773</v>
      </c>
      <c r="I8" s="9" t="s">
        <v>3022</v>
      </c>
      <c r="J8" s="8" t="s">
        <v>1774</v>
      </c>
      <c r="K8" s="377">
        <v>4</v>
      </c>
      <c r="L8" s="377"/>
      <c r="M8" s="8" t="s">
        <v>65</v>
      </c>
      <c r="N8" s="351" t="s">
        <v>914</v>
      </c>
      <c r="O8" s="352"/>
      <c r="P8" s="58"/>
      <c r="Q8" s="8" t="s">
        <v>2372</v>
      </c>
      <c r="R8" s="19" t="s">
        <v>2373</v>
      </c>
    </row>
    <row r="9" spans="1:19" ht="27.75" customHeight="1" x14ac:dyDescent="0.25">
      <c r="A9" s="11" t="s">
        <v>4222</v>
      </c>
      <c r="B9" s="9" t="s">
        <v>3518</v>
      </c>
      <c r="C9" s="28">
        <v>41199</v>
      </c>
      <c r="D9" s="27" t="s">
        <v>140</v>
      </c>
      <c r="E9" s="27" t="s">
        <v>141</v>
      </c>
      <c r="F9" s="27">
        <v>40</v>
      </c>
      <c r="G9" s="27" t="s">
        <v>142</v>
      </c>
      <c r="H9" s="87" t="s">
        <v>3045</v>
      </c>
      <c r="I9" s="77" t="s">
        <v>2987</v>
      </c>
      <c r="J9" s="27" t="s">
        <v>143</v>
      </c>
      <c r="K9" s="355">
        <v>3</v>
      </c>
      <c r="L9" s="356"/>
      <c r="M9" s="410" t="s">
        <v>947</v>
      </c>
      <c r="N9" s="411"/>
      <c r="O9" s="412"/>
      <c r="P9" s="38" t="s">
        <v>1540</v>
      </c>
      <c r="Q9" s="8" t="s">
        <v>1572</v>
      </c>
      <c r="R9" s="19" t="s">
        <v>144</v>
      </c>
      <c r="S9" s="18" t="s">
        <v>2641</v>
      </c>
    </row>
    <row r="10" spans="1:19" ht="27.75" customHeight="1" x14ac:dyDescent="0.25">
      <c r="B10" s="14">
        <v>22</v>
      </c>
      <c r="C10" s="10">
        <v>41207</v>
      </c>
      <c r="D10" s="8" t="s">
        <v>1794</v>
      </c>
      <c r="E10" s="8" t="s">
        <v>1599</v>
      </c>
      <c r="F10" s="8">
        <v>49</v>
      </c>
      <c r="G10" s="8" t="s">
        <v>1600</v>
      </c>
      <c r="H10" s="19" t="s">
        <v>1795</v>
      </c>
      <c r="I10" s="9" t="s">
        <v>3022</v>
      </c>
      <c r="J10" s="8" t="s">
        <v>1796</v>
      </c>
      <c r="K10" s="377">
        <v>4</v>
      </c>
      <c r="L10" s="377"/>
      <c r="M10" s="8" t="s">
        <v>65</v>
      </c>
      <c r="N10" s="351" t="s">
        <v>914</v>
      </c>
      <c r="O10" s="352"/>
      <c r="P10" s="58"/>
      <c r="Q10" s="8" t="s">
        <v>2372</v>
      </c>
      <c r="R10" s="19" t="s">
        <v>2382</v>
      </c>
    </row>
    <row r="11" spans="1:19" ht="27.75" customHeight="1" x14ac:dyDescent="0.25">
      <c r="B11" s="14">
        <v>23</v>
      </c>
      <c r="C11" s="10">
        <v>41213</v>
      </c>
      <c r="D11" s="8" t="s">
        <v>1797</v>
      </c>
      <c r="E11" s="8" t="s">
        <v>1798</v>
      </c>
      <c r="F11" s="8">
        <v>42</v>
      </c>
      <c r="G11" s="8" t="s">
        <v>1799</v>
      </c>
      <c r="H11" s="18" t="s">
        <v>1800</v>
      </c>
      <c r="I11" s="9" t="s">
        <v>3022</v>
      </c>
      <c r="J11" s="8" t="s">
        <v>1801</v>
      </c>
      <c r="K11" s="377">
        <v>4</v>
      </c>
      <c r="L11" s="377"/>
      <c r="M11" s="8" t="s">
        <v>65</v>
      </c>
      <c r="N11" s="351" t="s">
        <v>914</v>
      </c>
      <c r="O11" s="352"/>
      <c r="P11" s="38" t="s">
        <v>2565</v>
      </c>
      <c r="Q11" s="8" t="s">
        <v>2372</v>
      </c>
      <c r="R11" s="19" t="s">
        <v>2383</v>
      </c>
      <c r="S11" t="s">
        <v>2927</v>
      </c>
    </row>
    <row r="12" spans="1:19" ht="27.75" customHeight="1" x14ac:dyDescent="0.25">
      <c r="B12" s="14">
        <v>24</v>
      </c>
      <c r="C12" s="10">
        <v>41865</v>
      </c>
      <c r="D12" s="8" t="s">
        <v>1792</v>
      </c>
      <c r="E12" s="8" t="s">
        <v>1599</v>
      </c>
      <c r="F12" s="8">
        <v>37</v>
      </c>
      <c r="G12" s="8" t="s">
        <v>1600</v>
      </c>
      <c r="H12" s="19" t="s">
        <v>1793</v>
      </c>
      <c r="I12" s="9" t="s">
        <v>3022</v>
      </c>
      <c r="J12" s="8">
        <v>62569818</v>
      </c>
      <c r="K12" s="350">
        <v>4</v>
      </c>
      <c r="L12" s="350"/>
      <c r="M12" s="8"/>
      <c r="N12" s="353" t="s">
        <v>915</v>
      </c>
      <c r="O12" s="354"/>
      <c r="P12" s="53" t="s">
        <v>2899</v>
      </c>
      <c r="Q12" s="8" t="s">
        <v>2301</v>
      </c>
      <c r="R12" s="19" t="s">
        <v>2381</v>
      </c>
      <c r="S12" s="73" t="s">
        <v>2637</v>
      </c>
    </row>
    <row r="13" spans="1:19" ht="27.75" customHeight="1" x14ac:dyDescent="0.25">
      <c r="B13" s="14">
        <v>26</v>
      </c>
      <c r="C13" s="10">
        <v>41243</v>
      </c>
      <c r="D13" s="8" t="s">
        <v>74</v>
      </c>
      <c r="E13" s="8" t="s">
        <v>41</v>
      </c>
      <c r="F13" s="11"/>
      <c r="G13" s="8" t="s">
        <v>36</v>
      </c>
      <c r="H13" s="45" t="s">
        <v>145</v>
      </c>
      <c r="I13" s="9" t="s">
        <v>3022</v>
      </c>
      <c r="J13" s="9" t="s">
        <v>75</v>
      </c>
      <c r="K13" s="377">
        <v>5</v>
      </c>
      <c r="L13" s="396"/>
      <c r="M13" s="8" t="s">
        <v>13</v>
      </c>
      <c r="N13" s="355" t="s">
        <v>916</v>
      </c>
      <c r="O13" s="356"/>
      <c r="P13" s="55" t="s">
        <v>1525</v>
      </c>
      <c r="Q13" s="8" t="s">
        <v>1572</v>
      </c>
      <c r="R13" s="19" t="s">
        <v>76</v>
      </c>
      <c r="S13" t="s">
        <v>2882</v>
      </c>
    </row>
    <row r="14" spans="1:19" ht="27.75" customHeight="1" x14ac:dyDescent="0.25">
      <c r="B14" s="14">
        <v>27</v>
      </c>
      <c r="C14" s="10">
        <v>41244</v>
      </c>
      <c r="D14" s="8" t="s">
        <v>150</v>
      </c>
      <c r="E14" s="8" t="s">
        <v>41</v>
      </c>
      <c r="F14" s="11"/>
      <c r="G14" s="8" t="s">
        <v>142</v>
      </c>
      <c r="H14" s="19" t="s">
        <v>151</v>
      </c>
      <c r="I14" s="8" t="s">
        <v>2993</v>
      </c>
      <c r="J14" s="8" t="s">
        <v>152</v>
      </c>
      <c r="K14" s="361">
        <v>4</v>
      </c>
      <c r="L14" s="415"/>
      <c r="M14" s="410" t="s">
        <v>947</v>
      </c>
      <c r="N14" s="411"/>
      <c r="O14" s="412"/>
      <c r="P14" s="64"/>
      <c r="Q14" s="8" t="s">
        <v>1572</v>
      </c>
      <c r="R14" s="18" t="s">
        <v>153</v>
      </c>
      <c r="S14" t="s">
        <v>2636</v>
      </c>
    </row>
    <row r="15" spans="1:19" ht="27.75" customHeight="1" x14ac:dyDescent="0.25">
      <c r="B15" s="14">
        <v>28</v>
      </c>
      <c r="C15" s="10">
        <v>41248</v>
      </c>
      <c r="D15" s="8" t="s">
        <v>79</v>
      </c>
      <c r="E15" s="8" t="s">
        <v>12</v>
      </c>
      <c r="F15" s="11"/>
      <c r="G15" s="8" t="s">
        <v>36</v>
      </c>
      <c r="H15" s="19" t="s">
        <v>80</v>
      </c>
      <c r="I15" s="8" t="s">
        <v>2993</v>
      </c>
      <c r="J15" s="8" t="s">
        <v>81</v>
      </c>
      <c r="K15" s="377">
        <v>4</v>
      </c>
      <c r="L15" s="396"/>
      <c r="M15" s="8" t="s">
        <v>65</v>
      </c>
      <c r="N15" s="377" t="s">
        <v>948</v>
      </c>
      <c r="O15" s="377"/>
      <c r="P15" s="38" t="s">
        <v>2565</v>
      </c>
      <c r="Q15" s="9" t="s">
        <v>1573</v>
      </c>
      <c r="R15" s="18" t="s">
        <v>82</v>
      </c>
      <c r="S15" t="s">
        <v>2636</v>
      </c>
    </row>
    <row r="16" spans="1:19" ht="27.75" customHeight="1" x14ac:dyDescent="0.25">
      <c r="A16" s="11" t="s">
        <v>4224</v>
      </c>
      <c r="B16" s="9" t="s">
        <v>3520</v>
      </c>
      <c r="C16" s="10">
        <v>41250</v>
      </c>
      <c r="D16" s="9" t="s">
        <v>83</v>
      </c>
      <c r="E16" s="8" t="s">
        <v>12</v>
      </c>
      <c r="F16" s="9">
        <v>47</v>
      </c>
      <c r="G16" s="8" t="s">
        <v>36</v>
      </c>
      <c r="H16" s="18" t="s">
        <v>84</v>
      </c>
      <c r="I16" s="9" t="s">
        <v>2994</v>
      </c>
      <c r="J16" s="9" t="s">
        <v>85</v>
      </c>
      <c r="K16" s="377">
        <v>5</v>
      </c>
      <c r="L16" s="377"/>
      <c r="M16" s="8" t="s">
        <v>65</v>
      </c>
      <c r="N16" s="377" t="s">
        <v>948</v>
      </c>
      <c r="O16" s="377"/>
      <c r="P16" s="38" t="s">
        <v>2565</v>
      </c>
      <c r="Q16" s="8" t="s">
        <v>1539</v>
      </c>
      <c r="R16" s="18" t="s">
        <v>2533</v>
      </c>
      <c r="S16" s="18" t="s">
        <v>2865</v>
      </c>
    </row>
    <row r="17" spans="1:19" ht="27.75" customHeight="1" x14ac:dyDescent="0.25">
      <c r="A17" s="11" t="s">
        <v>4229</v>
      </c>
      <c r="B17" s="9" t="s">
        <v>3525</v>
      </c>
      <c r="C17" s="13">
        <v>41389</v>
      </c>
      <c r="D17" s="9" t="s">
        <v>87</v>
      </c>
      <c r="E17" s="9" t="s">
        <v>88</v>
      </c>
      <c r="F17" s="9">
        <v>45</v>
      </c>
      <c r="G17" s="9" t="s">
        <v>89</v>
      </c>
      <c r="H17" s="11" t="s">
        <v>4707</v>
      </c>
      <c r="I17" s="9" t="s">
        <v>2995</v>
      </c>
      <c r="J17" s="9" t="s">
        <v>90</v>
      </c>
      <c r="K17" s="377">
        <v>4</v>
      </c>
      <c r="L17" s="377"/>
      <c r="M17" s="11" t="s">
        <v>91</v>
      </c>
      <c r="N17" s="369" t="s">
        <v>947</v>
      </c>
      <c r="O17" s="370"/>
      <c r="P17" s="38" t="s">
        <v>2565</v>
      </c>
      <c r="Q17" s="102" t="s">
        <v>6131</v>
      </c>
      <c r="R17" s="18" t="s">
        <v>206</v>
      </c>
      <c r="S17" s="18" t="s">
        <v>2641</v>
      </c>
    </row>
    <row r="18" spans="1:19" ht="27.75" customHeight="1" x14ac:dyDescent="0.25">
      <c r="B18" s="14">
        <v>36</v>
      </c>
      <c r="C18" s="13">
        <v>41507</v>
      </c>
      <c r="D18" s="9" t="s">
        <v>2025</v>
      </c>
      <c r="E18" s="9" t="s">
        <v>2026</v>
      </c>
      <c r="F18" s="9">
        <v>51</v>
      </c>
      <c r="G18" s="9" t="s">
        <v>2027</v>
      </c>
      <c r="H18" s="11" t="s">
        <v>2028</v>
      </c>
      <c r="I18" s="8" t="s">
        <v>2993</v>
      </c>
      <c r="J18" s="9" t="s">
        <v>2029</v>
      </c>
      <c r="K18" s="377">
        <v>4</v>
      </c>
      <c r="L18" s="377"/>
      <c r="M18" s="9" t="s">
        <v>123</v>
      </c>
      <c r="N18" s="369" t="s">
        <v>947</v>
      </c>
      <c r="O18" s="370"/>
      <c r="P18" s="59"/>
      <c r="Q18" s="56" t="s">
        <v>2456</v>
      </c>
      <c r="R18" s="18" t="s">
        <v>2459</v>
      </c>
      <c r="S18" t="s">
        <v>2636</v>
      </c>
    </row>
    <row r="19" spans="1:19" ht="27.75" customHeight="1" x14ac:dyDescent="0.25">
      <c r="B19" s="14">
        <v>37</v>
      </c>
      <c r="C19" s="13">
        <v>41524</v>
      </c>
      <c r="D19" s="20" t="s">
        <v>2017</v>
      </c>
      <c r="E19" s="20" t="s">
        <v>2018</v>
      </c>
      <c r="F19" s="8">
        <v>43</v>
      </c>
      <c r="G19" s="9" t="s">
        <v>2019</v>
      </c>
      <c r="H19" s="21" t="s">
        <v>2020</v>
      </c>
      <c r="I19" s="8" t="s">
        <v>2993</v>
      </c>
      <c r="J19" s="9" t="s">
        <v>2021</v>
      </c>
      <c r="K19" s="377">
        <v>4</v>
      </c>
      <c r="L19" s="377"/>
      <c r="M19" s="9"/>
      <c r="N19" s="369" t="s">
        <v>947</v>
      </c>
      <c r="O19" s="370"/>
      <c r="P19" s="53" t="s">
        <v>2899</v>
      </c>
      <c r="Q19" s="56" t="s">
        <v>2456</v>
      </c>
      <c r="R19" s="19" t="s">
        <v>2458</v>
      </c>
      <c r="S19" t="s">
        <v>2879</v>
      </c>
    </row>
    <row r="20" spans="1:19" ht="27.75" customHeight="1" x14ac:dyDescent="0.25">
      <c r="A20" s="11" t="s">
        <v>4231</v>
      </c>
      <c r="B20" s="9" t="s">
        <v>3527</v>
      </c>
      <c r="C20" s="10">
        <v>41877</v>
      </c>
      <c r="D20" s="8" t="s">
        <v>1120</v>
      </c>
      <c r="E20" s="8" t="s">
        <v>41</v>
      </c>
      <c r="F20" s="8">
        <v>37</v>
      </c>
      <c r="G20" s="8" t="s">
        <v>36</v>
      </c>
      <c r="H20" s="45" t="s">
        <v>4020</v>
      </c>
      <c r="I20" s="9" t="s">
        <v>2987</v>
      </c>
      <c r="J20" s="8">
        <v>94078571</v>
      </c>
      <c r="K20" s="350">
        <v>4</v>
      </c>
      <c r="L20" s="350"/>
      <c r="M20" s="8"/>
      <c r="N20" s="369" t="s">
        <v>947</v>
      </c>
      <c r="O20" s="370"/>
      <c r="P20" s="38" t="s">
        <v>2565</v>
      </c>
      <c r="Q20" s="8" t="s">
        <v>132</v>
      </c>
      <c r="R20" s="19" t="s">
        <v>682</v>
      </c>
      <c r="S20" s="19" t="s">
        <v>1253</v>
      </c>
    </row>
    <row r="21" spans="1:19" ht="27.75" customHeight="1" x14ac:dyDescent="0.25">
      <c r="B21" s="14">
        <v>39</v>
      </c>
      <c r="C21" s="13">
        <v>41536</v>
      </c>
      <c r="D21" s="20" t="s">
        <v>111</v>
      </c>
      <c r="E21" s="20" t="s">
        <v>106</v>
      </c>
      <c r="F21" s="8">
        <v>42</v>
      </c>
      <c r="G21" s="9" t="s">
        <v>93</v>
      </c>
      <c r="H21" s="21" t="s">
        <v>101</v>
      </c>
      <c r="I21" s="8" t="s">
        <v>2993</v>
      </c>
      <c r="J21" s="9" t="s">
        <v>105</v>
      </c>
      <c r="K21" s="377">
        <v>2</v>
      </c>
      <c r="L21" s="377"/>
      <c r="M21" s="9"/>
      <c r="N21" s="369" t="s">
        <v>947</v>
      </c>
      <c r="O21" s="370"/>
      <c r="P21" s="38" t="s">
        <v>2565</v>
      </c>
      <c r="Q21" s="36" t="s">
        <v>20</v>
      </c>
      <c r="R21" s="19" t="s">
        <v>204</v>
      </c>
      <c r="S21" s="18" t="s">
        <v>2913</v>
      </c>
    </row>
    <row r="22" spans="1:19" ht="27.75" customHeight="1" x14ac:dyDescent="0.25">
      <c r="B22" s="14">
        <v>40</v>
      </c>
      <c r="C22" s="22">
        <v>41544</v>
      </c>
      <c r="D22" s="20" t="s">
        <v>2014</v>
      </c>
      <c r="E22" s="20" t="s">
        <v>1599</v>
      </c>
      <c r="F22" s="8">
        <v>38</v>
      </c>
      <c r="G22" s="9" t="s">
        <v>1600</v>
      </c>
      <c r="H22" s="21" t="s">
        <v>2015</v>
      </c>
      <c r="I22" s="9" t="s">
        <v>3022</v>
      </c>
      <c r="J22" s="9" t="s">
        <v>2016</v>
      </c>
      <c r="K22" s="377">
        <v>5</v>
      </c>
      <c r="L22" s="377"/>
      <c r="N22" s="369" t="s">
        <v>947</v>
      </c>
      <c r="O22" s="370"/>
      <c r="P22" s="53" t="s">
        <v>2938</v>
      </c>
      <c r="Q22" s="56" t="s">
        <v>2456</v>
      </c>
      <c r="R22" s="19" t="s">
        <v>2457</v>
      </c>
      <c r="S22" t="s">
        <v>2636</v>
      </c>
    </row>
    <row r="23" spans="1:19" ht="27.75" customHeight="1" x14ac:dyDescent="0.25">
      <c r="B23" s="14">
        <v>43</v>
      </c>
      <c r="C23" s="22">
        <v>41564</v>
      </c>
      <c r="D23" s="20" t="s">
        <v>1847</v>
      </c>
      <c r="E23" s="20" t="s">
        <v>1848</v>
      </c>
      <c r="F23" s="8">
        <v>39</v>
      </c>
      <c r="G23" s="9" t="s">
        <v>1849</v>
      </c>
      <c r="H23" s="21" t="s">
        <v>1850</v>
      </c>
      <c r="I23" s="8" t="s">
        <v>2993</v>
      </c>
      <c r="J23" s="9" t="s">
        <v>1851</v>
      </c>
      <c r="K23" s="377">
        <v>2</v>
      </c>
      <c r="L23" s="377"/>
      <c r="M23" s="8"/>
      <c r="N23" s="369" t="s">
        <v>947</v>
      </c>
      <c r="O23" s="370"/>
      <c r="P23" s="53" t="s">
        <v>2899</v>
      </c>
      <c r="Q23" s="9" t="s">
        <v>2400</v>
      </c>
      <c r="R23" s="19" t="s">
        <v>2401</v>
      </c>
      <c r="S23" t="s">
        <v>2636</v>
      </c>
    </row>
    <row r="24" spans="1:19" ht="27.75" customHeight="1" x14ac:dyDescent="0.25">
      <c r="B24" s="14">
        <v>44</v>
      </c>
      <c r="C24" s="22">
        <v>41564</v>
      </c>
      <c r="D24" s="20" t="s">
        <v>2011</v>
      </c>
      <c r="E24" s="20" t="s">
        <v>1848</v>
      </c>
      <c r="F24" s="8">
        <v>46</v>
      </c>
      <c r="G24" s="9" t="s">
        <v>1849</v>
      </c>
      <c r="H24" s="21" t="s">
        <v>2012</v>
      </c>
      <c r="I24" s="8" t="s">
        <v>2993</v>
      </c>
      <c r="J24" s="9" t="s">
        <v>2013</v>
      </c>
      <c r="K24" s="377">
        <v>2</v>
      </c>
      <c r="L24" s="377"/>
      <c r="M24" s="8"/>
      <c r="N24" s="369" t="s">
        <v>947</v>
      </c>
      <c r="O24" s="370"/>
      <c r="P24" s="59"/>
      <c r="Q24" s="9" t="s">
        <v>2400</v>
      </c>
      <c r="R24" s="19" t="s">
        <v>2455</v>
      </c>
      <c r="S24" t="s">
        <v>2867</v>
      </c>
    </row>
    <row r="25" spans="1:19" ht="27.75" customHeight="1" x14ac:dyDescent="0.25">
      <c r="B25" s="14">
        <v>45</v>
      </c>
      <c r="C25" s="22">
        <v>41565</v>
      </c>
      <c r="D25" s="20" t="s">
        <v>795</v>
      </c>
      <c r="E25" s="20" t="s">
        <v>134</v>
      </c>
      <c r="F25" s="8">
        <v>49</v>
      </c>
      <c r="G25" s="9" t="s">
        <v>135</v>
      </c>
      <c r="H25" s="21" t="s">
        <v>136</v>
      </c>
      <c r="I25" s="8" t="s">
        <v>2993</v>
      </c>
      <c r="J25" s="9" t="s">
        <v>137</v>
      </c>
      <c r="K25" s="407">
        <v>3</v>
      </c>
      <c r="L25" s="407"/>
      <c r="M25" s="8"/>
      <c r="N25" s="355" t="s">
        <v>916</v>
      </c>
      <c r="O25" s="356"/>
      <c r="P25" s="38" t="s">
        <v>1542</v>
      </c>
      <c r="Q25" s="36" t="s">
        <v>132</v>
      </c>
      <c r="R25" s="19" t="s">
        <v>203</v>
      </c>
      <c r="S25" s="18"/>
    </row>
    <row r="26" spans="1:19" ht="27.75" customHeight="1" x14ac:dyDescent="0.25">
      <c r="B26" s="14">
        <v>46</v>
      </c>
      <c r="C26" s="13">
        <v>41341</v>
      </c>
      <c r="D26" s="9" t="s">
        <v>159</v>
      </c>
      <c r="E26" s="16" t="s">
        <v>160</v>
      </c>
      <c r="F26" s="9">
        <v>46</v>
      </c>
      <c r="G26" s="16" t="s">
        <v>161</v>
      </c>
      <c r="H26" s="50" t="s">
        <v>1432</v>
      </c>
      <c r="I26" s="9" t="s">
        <v>3022</v>
      </c>
      <c r="J26" s="16" t="s">
        <v>162</v>
      </c>
      <c r="K26" s="377">
        <v>5</v>
      </c>
      <c r="L26" s="377"/>
      <c r="M26" s="8"/>
      <c r="N26" s="369" t="s">
        <v>947</v>
      </c>
      <c r="O26" s="370"/>
      <c r="P26" s="38" t="s">
        <v>2565</v>
      </c>
      <c r="Q26" s="36" t="s">
        <v>132</v>
      </c>
      <c r="R26" s="18" t="s">
        <v>165</v>
      </c>
      <c r="S26" t="s">
        <v>2636</v>
      </c>
    </row>
    <row r="27" spans="1:19" ht="27.75" customHeight="1" x14ac:dyDescent="0.25">
      <c r="B27" s="14">
        <v>47</v>
      </c>
      <c r="C27" s="22">
        <v>41572</v>
      </c>
      <c r="D27" s="9" t="s">
        <v>163</v>
      </c>
      <c r="E27" s="51" t="s">
        <v>160</v>
      </c>
      <c r="F27" s="8">
        <v>37</v>
      </c>
      <c r="G27" s="51" t="s">
        <v>161</v>
      </c>
      <c r="H27" s="21" t="s">
        <v>164</v>
      </c>
      <c r="I27" s="8" t="s">
        <v>2993</v>
      </c>
      <c r="J27" s="9">
        <v>95468047</v>
      </c>
      <c r="K27" s="361">
        <v>3</v>
      </c>
      <c r="L27" s="362"/>
      <c r="M27" s="8"/>
      <c r="N27" s="377" t="s">
        <v>945</v>
      </c>
      <c r="O27" s="377"/>
      <c r="P27" s="8"/>
      <c r="Q27" s="56" t="s">
        <v>132</v>
      </c>
      <c r="R27" s="18" t="s">
        <v>166</v>
      </c>
      <c r="S27" t="s">
        <v>2636</v>
      </c>
    </row>
    <row r="28" spans="1:19" ht="27.75" customHeight="1" x14ac:dyDescent="0.25">
      <c r="A28" s="11" t="s">
        <v>4233</v>
      </c>
      <c r="B28" s="9" t="s">
        <v>3529</v>
      </c>
      <c r="C28" s="22">
        <v>41577</v>
      </c>
      <c r="D28" s="9" t="s">
        <v>167</v>
      </c>
      <c r="E28" s="16" t="s">
        <v>160</v>
      </c>
      <c r="F28" s="8">
        <v>46</v>
      </c>
      <c r="G28" s="16" t="s">
        <v>161</v>
      </c>
      <c r="H28" s="95" t="s">
        <v>3994</v>
      </c>
      <c r="I28" s="8" t="s">
        <v>5344</v>
      </c>
      <c r="J28" s="9" t="s">
        <v>168</v>
      </c>
      <c r="K28" s="361">
        <v>3</v>
      </c>
      <c r="L28" s="362"/>
      <c r="M28" s="8"/>
      <c r="N28" s="377" t="s">
        <v>948</v>
      </c>
      <c r="O28" s="377"/>
      <c r="P28" s="38" t="s">
        <v>2565</v>
      </c>
      <c r="Q28" s="56" t="s">
        <v>6128</v>
      </c>
      <c r="R28" s="18" t="s">
        <v>169</v>
      </c>
      <c r="S28" s="18" t="s">
        <v>2641</v>
      </c>
    </row>
    <row r="29" spans="1:19" ht="27.75" customHeight="1" x14ac:dyDescent="0.25">
      <c r="A29" s="11" t="s">
        <v>4777</v>
      </c>
      <c r="B29" s="9" t="s">
        <v>3530</v>
      </c>
      <c r="C29" s="10">
        <v>41877</v>
      </c>
      <c r="D29" s="8" t="s">
        <v>681</v>
      </c>
      <c r="E29" s="8" t="s">
        <v>41</v>
      </c>
      <c r="F29" s="8">
        <v>45</v>
      </c>
      <c r="G29" s="8" t="s">
        <v>36</v>
      </c>
      <c r="H29" s="45" t="s">
        <v>5353</v>
      </c>
      <c r="I29" s="9" t="s">
        <v>2987</v>
      </c>
      <c r="J29" s="8">
        <v>98190928</v>
      </c>
      <c r="K29" s="350">
        <v>5</v>
      </c>
      <c r="L29" s="350"/>
      <c r="M29" s="8"/>
      <c r="N29" s="353" t="s">
        <v>4778</v>
      </c>
      <c r="O29" s="354"/>
      <c r="P29" s="38" t="s">
        <v>2565</v>
      </c>
      <c r="Q29" s="36" t="s">
        <v>132</v>
      </c>
      <c r="R29" s="19" t="s">
        <v>697</v>
      </c>
      <c r="S29" s="19" t="s">
        <v>1253</v>
      </c>
    </row>
    <row r="30" spans="1:19" ht="27.75" customHeight="1" x14ac:dyDescent="0.25">
      <c r="B30" s="14">
        <v>50</v>
      </c>
      <c r="C30" s="10">
        <v>41592</v>
      </c>
      <c r="D30" s="8" t="s">
        <v>1802</v>
      </c>
      <c r="E30" s="8" t="s">
        <v>1599</v>
      </c>
      <c r="F30" s="8">
        <v>33</v>
      </c>
      <c r="G30" s="8" t="s">
        <v>1600</v>
      </c>
      <c r="H30" s="19" t="s">
        <v>1803</v>
      </c>
      <c r="I30" s="8" t="s">
        <v>2993</v>
      </c>
      <c r="J30" s="8" t="s">
        <v>1804</v>
      </c>
      <c r="K30" s="361">
        <v>3</v>
      </c>
      <c r="L30" s="362"/>
      <c r="M30" s="8"/>
      <c r="N30" s="377" t="s">
        <v>946</v>
      </c>
      <c r="O30" s="377"/>
      <c r="P30" s="8"/>
      <c r="Q30" s="8"/>
      <c r="R30" s="19" t="s">
        <v>2384</v>
      </c>
    </row>
    <row r="31" spans="1:19" ht="27.75" customHeight="1" x14ac:dyDescent="0.25">
      <c r="A31" s="11" t="s">
        <v>4234</v>
      </c>
      <c r="B31" s="9" t="s">
        <v>3531</v>
      </c>
      <c r="C31" s="10">
        <v>41593</v>
      </c>
      <c r="D31" s="8" t="s">
        <v>180</v>
      </c>
      <c r="E31" s="8" t="s">
        <v>41</v>
      </c>
      <c r="F31" s="8">
        <v>40</v>
      </c>
      <c r="G31" s="8" t="s">
        <v>36</v>
      </c>
      <c r="H31" s="19" t="s">
        <v>182</v>
      </c>
      <c r="I31" s="8" t="s">
        <v>2993</v>
      </c>
      <c r="J31" s="8" t="s">
        <v>181</v>
      </c>
      <c r="K31" s="361">
        <v>3</v>
      </c>
      <c r="L31" s="362"/>
      <c r="M31" s="8"/>
      <c r="N31" s="353" t="s">
        <v>915</v>
      </c>
      <c r="O31" s="354"/>
      <c r="P31" s="8" t="s">
        <v>1165</v>
      </c>
      <c r="Q31" s="36" t="s">
        <v>132</v>
      </c>
      <c r="R31" s="19" t="s">
        <v>187</v>
      </c>
      <c r="S31" s="18" t="s">
        <v>2641</v>
      </c>
    </row>
    <row r="32" spans="1:19" ht="27.75" customHeight="1" x14ac:dyDescent="0.25">
      <c r="B32" s="14">
        <v>52</v>
      </c>
      <c r="C32" s="10">
        <v>41599</v>
      </c>
      <c r="D32" s="8" t="s">
        <v>1805</v>
      </c>
      <c r="E32" s="8" t="s">
        <v>1607</v>
      </c>
      <c r="F32" s="8">
        <v>50</v>
      </c>
      <c r="G32" s="8" t="s">
        <v>1600</v>
      </c>
      <c r="H32" s="19" t="s">
        <v>1806</v>
      </c>
      <c r="I32" s="8" t="s">
        <v>2993</v>
      </c>
      <c r="J32" s="8" t="s">
        <v>1807</v>
      </c>
      <c r="K32" s="361">
        <v>3</v>
      </c>
      <c r="L32" s="362"/>
      <c r="M32" s="8"/>
      <c r="N32" s="377" t="s">
        <v>948</v>
      </c>
      <c r="O32" s="377"/>
      <c r="P32" s="53" t="s">
        <v>2916</v>
      </c>
      <c r="Q32" s="8" t="s">
        <v>2385</v>
      </c>
      <c r="R32" s="19" t="s">
        <v>2386</v>
      </c>
      <c r="S32" t="s">
        <v>2636</v>
      </c>
    </row>
    <row r="33" spans="1:20" ht="27.75" customHeight="1" x14ac:dyDescent="0.25">
      <c r="B33" s="14">
        <v>53</v>
      </c>
      <c r="C33" s="10">
        <v>41600</v>
      </c>
      <c r="D33" s="8" t="s">
        <v>1808</v>
      </c>
      <c r="E33" s="8" t="s">
        <v>1607</v>
      </c>
      <c r="F33" s="8">
        <v>42</v>
      </c>
      <c r="G33" s="8" t="s">
        <v>1600</v>
      </c>
      <c r="H33" s="19" t="s">
        <v>1809</v>
      </c>
      <c r="I33" s="9" t="s">
        <v>3022</v>
      </c>
      <c r="J33" s="8" t="s">
        <v>1810</v>
      </c>
      <c r="K33" s="361">
        <v>3</v>
      </c>
      <c r="L33" s="362"/>
      <c r="M33" s="8"/>
      <c r="N33" s="353" t="s">
        <v>915</v>
      </c>
      <c r="O33" s="354"/>
      <c r="P33" s="57"/>
      <c r="Q33" s="8" t="s">
        <v>2385</v>
      </c>
      <c r="R33" s="19" t="s">
        <v>2387</v>
      </c>
      <c r="S33" t="s">
        <v>2636</v>
      </c>
    </row>
    <row r="34" spans="1:20" ht="27.75" customHeight="1" x14ac:dyDescent="0.25">
      <c r="B34" s="14">
        <v>55</v>
      </c>
      <c r="C34" s="10">
        <v>41606</v>
      </c>
      <c r="D34" s="8" t="s">
        <v>207</v>
      </c>
      <c r="E34" s="8" t="s">
        <v>69</v>
      </c>
      <c r="F34" s="8">
        <v>38</v>
      </c>
      <c r="G34" s="8" t="s">
        <v>36</v>
      </c>
      <c r="H34" s="19" t="s">
        <v>208</v>
      </c>
      <c r="I34" s="8" t="s">
        <v>2993</v>
      </c>
      <c r="J34" s="8" t="s">
        <v>209</v>
      </c>
      <c r="K34" s="361">
        <v>3</v>
      </c>
      <c r="L34" s="362"/>
      <c r="M34" s="8"/>
      <c r="N34" s="377" t="s">
        <v>916</v>
      </c>
      <c r="O34" s="377"/>
      <c r="P34" s="38" t="s">
        <v>2565</v>
      </c>
      <c r="Q34" s="8" t="s">
        <v>1586</v>
      </c>
      <c r="R34" s="19" t="s">
        <v>210</v>
      </c>
      <c r="S34" t="s">
        <v>2636</v>
      </c>
    </row>
    <row r="35" spans="1:20" s="46" customFormat="1" ht="27.75" customHeight="1" x14ac:dyDescent="0.25">
      <c r="B35" s="14">
        <v>56</v>
      </c>
      <c r="C35" s="10">
        <v>41614</v>
      </c>
      <c r="D35" s="8" t="s">
        <v>1811</v>
      </c>
      <c r="E35" s="8" t="s">
        <v>1607</v>
      </c>
      <c r="F35" s="8">
        <v>38</v>
      </c>
      <c r="G35" s="8" t="s">
        <v>1600</v>
      </c>
      <c r="H35" s="19" t="s">
        <v>1812</v>
      </c>
      <c r="I35" s="9" t="s">
        <v>3022</v>
      </c>
      <c r="J35" s="8" t="s">
        <v>1813</v>
      </c>
      <c r="K35" s="361">
        <v>2</v>
      </c>
      <c r="L35" s="362"/>
      <c r="M35" s="44"/>
      <c r="N35" s="418" t="s">
        <v>947</v>
      </c>
      <c r="O35" s="419"/>
      <c r="P35" s="62"/>
      <c r="Q35" s="8" t="s">
        <v>2358</v>
      </c>
      <c r="R35" s="19" t="s">
        <v>2347</v>
      </c>
      <c r="S35" t="s">
        <v>2636</v>
      </c>
    </row>
    <row r="36" spans="1:20" ht="27.75" customHeight="1" x14ac:dyDescent="0.25">
      <c r="B36" s="14">
        <v>59</v>
      </c>
      <c r="C36" s="10">
        <v>41859</v>
      </c>
      <c r="D36" s="8" t="s">
        <v>2009</v>
      </c>
      <c r="E36" s="8" t="s">
        <v>1599</v>
      </c>
      <c r="F36" s="8">
        <v>34</v>
      </c>
      <c r="G36" s="8" t="s">
        <v>1600</v>
      </c>
      <c r="H36" s="19" t="s">
        <v>2010</v>
      </c>
      <c r="I36" s="9" t="s">
        <v>3022</v>
      </c>
      <c r="J36" s="8">
        <v>53938683</v>
      </c>
      <c r="K36" s="350">
        <v>6</v>
      </c>
      <c r="L36" s="350"/>
      <c r="M36" s="8"/>
      <c r="N36" s="353" t="s">
        <v>915</v>
      </c>
      <c r="O36" s="354"/>
      <c r="P36" s="53" t="s">
        <v>2897</v>
      </c>
      <c r="Q36" s="8" t="s">
        <v>2307</v>
      </c>
      <c r="R36" s="19" t="s">
        <v>2454</v>
      </c>
      <c r="S36" t="s">
        <v>2888</v>
      </c>
    </row>
    <row r="37" spans="1:20" ht="27.75" customHeight="1" x14ac:dyDescent="0.25">
      <c r="B37" s="14">
        <v>60</v>
      </c>
      <c r="C37" s="10">
        <v>41619</v>
      </c>
      <c r="D37" s="8" t="s">
        <v>1814</v>
      </c>
      <c r="E37" s="8" t="s">
        <v>1599</v>
      </c>
      <c r="F37" s="8">
        <v>38</v>
      </c>
      <c r="G37" s="8" t="s">
        <v>1600</v>
      </c>
      <c r="H37" s="19" t="s">
        <v>1815</v>
      </c>
      <c r="I37" s="8" t="s">
        <v>2993</v>
      </c>
      <c r="J37" s="8" t="s">
        <v>1816</v>
      </c>
      <c r="K37" s="361">
        <v>3</v>
      </c>
      <c r="L37" s="362"/>
      <c r="M37" s="8"/>
      <c r="N37" s="369" t="s">
        <v>947</v>
      </c>
      <c r="O37" s="370"/>
      <c r="P37" s="53" t="s">
        <v>2903</v>
      </c>
      <c r="Q37" s="8" t="s">
        <v>2301</v>
      </c>
      <c r="R37" s="19" t="s">
        <v>2341</v>
      </c>
      <c r="S37" t="s">
        <v>2888</v>
      </c>
    </row>
    <row r="38" spans="1:20" s="46" customFormat="1" ht="27.75" customHeight="1" x14ac:dyDescent="0.25">
      <c r="B38" s="14">
        <v>61</v>
      </c>
      <c r="C38" s="10">
        <v>41636</v>
      </c>
      <c r="D38" s="8" t="s">
        <v>220</v>
      </c>
      <c r="E38" s="8" t="s">
        <v>69</v>
      </c>
      <c r="F38" s="8">
        <v>38</v>
      </c>
      <c r="G38" s="8" t="s">
        <v>142</v>
      </c>
      <c r="H38" s="19" t="s">
        <v>222</v>
      </c>
      <c r="I38" s="9" t="s">
        <v>3022</v>
      </c>
      <c r="J38" s="8" t="s">
        <v>223</v>
      </c>
      <c r="K38" s="361">
        <v>3</v>
      </c>
      <c r="L38" s="362"/>
      <c r="M38" s="44"/>
      <c r="N38" s="418" t="s">
        <v>947</v>
      </c>
      <c r="O38" s="419"/>
      <c r="P38" s="62"/>
      <c r="Q38" s="8" t="s">
        <v>224</v>
      </c>
      <c r="R38" s="19" t="s">
        <v>225</v>
      </c>
      <c r="S38" t="s">
        <v>2636</v>
      </c>
    </row>
    <row r="39" spans="1:20" s="11" customFormat="1" ht="27.75" customHeight="1" x14ac:dyDescent="0.25">
      <c r="A39" s="93"/>
      <c r="B39" s="14">
        <v>64</v>
      </c>
      <c r="C39" s="13">
        <v>41646</v>
      </c>
      <c r="D39" s="24" t="s">
        <v>242</v>
      </c>
      <c r="E39" s="24" t="s">
        <v>12</v>
      </c>
      <c r="F39" s="25">
        <v>41</v>
      </c>
      <c r="G39" s="8" t="s">
        <v>142</v>
      </c>
      <c r="H39" s="26" t="s">
        <v>243</v>
      </c>
      <c r="I39" s="8" t="s">
        <v>2993</v>
      </c>
      <c r="J39" s="23" t="s">
        <v>244</v>
      </c>
      <c r="K39" s="361">
        <v>4</v>
      </c>
      <c r="L39" s="362"/>
      <c r="M39" s="8"/>
      <c r="N39" s="353" t="s">
        <v>915</v>
      </c>
      <c r="O39" s="354"/>
      <c r="P39" s="53" t="s">
        <v>2903</v>
      </c>
      <c r="Q39" s="8" t="s">
        <v>224</v>
      </c>
      <c r="R39" s="19" t="s">
        <v>245</v>
      </c>
      <c r="S39" t="s">
        <v>2636</v>
      </c>
    </row>
    <row r="40" spans="1:20" ht="27.75" customHeight="1" x14ac:dyDescent="0.25">
      <c r="B40" s="14">
        <v>74</v>
      </c>
      <c r="C40" s="10">
        <v>41647</v>
      </c>
      <c r="D40" s="8" t="s">
        <v>2006</v>
      </c>
      <c r="E40" s="8" t="s">
        <v>1607</v>
      </c>
      <c r="F40" s="8">
        <v>50</v>
      </c>
      <c r="G40" s="8" t="s">
        <v>1600</v>
      </c>
      <c r="H40" s="19" t="s">
        <v>2007</v>
      </c>
      <c r="I40" s="8" t="s">
        <v>2993</v>
      </c>
      <c r="J40" s="8" t="s">
        <v>2008</v>
      </c>
      <c r="K40" s="350">
        <v>3</v>
      </c>
      <c r="L40" s="350"/>
      <c r="M40" s="8"/>
      <c r="N40" s="353" t="s">
        <v>915</v>
      </c>
      <c r="O40" s="354"/>
      <c r="P40" s="53" t="s">
        <v>2897</v>
      </c>
      <c r="Q40" s="8" t="s">
        <v>2307</v>
      </c>
      <c r="R40" s="19" t="s">
        <v>2453</v>
      </c>
      <c r="S40" t="s">
        <v>2636</v>
      </c>
    </row>
    <row r="41" spans="1:20" s="11" customFormat="1" ht="27.75" customHeight="1" x14ac:dyDescent="0.25">
      <c r="A41" s="93"/>
      <c r="B41" s="14">
        <v>66</v>
      </c>
      <c r="C41" s="10">
        <v>41653</v>
      </c>
      <c r="D41" s="8" t="s">
        <v>1852</v>
      </c>
      <c r="E41" s="8" t="s">
        <v>12</v>
      </c>
      <c r="F41" s="8">
        <v>30</v>
      </c>
      <c r="G41" s="8" t="s">
        <v>1600</v>
      </c>
      <c r="H41" s="19" t="s">
        <v>1853</v>
      </c>
      <c r="I41" s="8" t="s">
        <v>2993</v>
      </c>
      <c r="J41" s="8" t="s">
        <v>1854</v>
      </c>
      <c r="K41" s="361">
        <v>4</v>
      </c>
      <c r="L41" s="362"/>
      <c r="M41" s="8"/>
      <c r="N41" s="377" t="s">
        <v>946</v>
      </c>
      <c r="O41" s="377"/>
      <c r="P41" s="8"/>
      <c r="Q41" s="8" t="s">
        <v>2301</v>
      </c>
      <c r="R41" s="19" t="s">
        <v>2402</v>
      </c>
      <c r="S41" t="s">
        <v>2636</v>
      </c>
    </row>
    <row r="42" spans="1:20" s="46" customFormat="1" ht="27.75" customHeight="1" x14ac:dyDescent="0.25">
      <c r="B42" s="9">
        <v>68</v>
      </c>
      <c r="C42" s="10">
        <v>41643</v>
      </c>
      <c r="D42" s="8" t="s">
        <v>1465</v>
      </c>
      <c r="E42" s="8" t="s">
        <v>12</v>
      </c>
      <c r="F42" s="8">
        <v>52</v>
      </c>
      <c r="G42" s="8" t="s">
        <v>142</v>
      </c>
      <c r="H42" s="19" t="s">
        <v>1466</v>
      </c>
      <c r="I42" s="8" t="s">
        <v>2993</v>
      </c>
      <c r="J42" s="8" t="s">
        <v>1467</v>
      </c>
      <c r="K42" s="350">
        <v>4</v>
      </c>
      <c r="L42" s="350"/>
      <c r="M42" s="44"/>
      <c r="N42" s="375" t="s">
        <v>1468</v>
      </c>
      <c r="O42" s="375"/>
      <c r="P42" s="45"/>
      <c r="Q42" s="8" t="s">
        <v>224</v>
      </c>
      <c r="R42" s="19" t="s">
        <v>1469</v>
      </c>
      <c r="S42" t="s">
        <v>2877</v>
      </c>
      <c r="T42" s="46" t="s">
        <v>2878</v>
      </c>
    </row>
    <row r="43" spans="1:20" ht="27.75" customHeight="1" x14ac:dyDescent="0.25">
      <c r="B43" s="14">
        <v>69</v>
      </c>
      <c r="C43" s="10">
        <v>41857</v>
      </c>
      <c r="D43" s="8" t="s">
        <v>1782</v>
      </c>
      <c r="E43" s="8" t="s">
        <v>1607</v>
      </c>
      <c r="F43" s="8">
        <v>64</v>
      </c>
      <c r="G43" s="8" t="s">
        <v>1600</v>
      </c>
      <c r="H43" s="19" t="s">
        <v>1783</v>
      </c>
      <c r="I43" s="8" t="s">
        <v>2993</v>
      </c>
      <c r="J43" s="8">
        <v>63773523</v>
      </c>
      <c r="K43" s="350">
        <v>2</v>
      </c>
      <c r="L43" s="350"/>
      <c r="M43" s="8"/>
      <c r="N43" s="353" t="s">
        <v>915</v>
      </c>
      <c r="O43" s="354"/>
      <c r="P43" s="53" t="s">
        <v>2896</v>
      </c>
      <c r="Q43" s="8" t="s">
        <v>2307</v>
      </c>
      <c r="R43" s="19" t="s">
        <v>2377</v>
      </c>
      <c r="S43" t="s">
        <v>2636</v>
      </c>
    </row>
    <row r="44" spans="1:20" ht="27.75" customHeight="1" x14ac:dyDescent="0.25">
      <c r="B44" s="14">
        <v>73</v>
      </c>
      <c r="C44" s="10">
        <v>41643</v>
      </c>
      <c r="D44" s="8" t="s">
        <v>1777</v>
      </c>
      <c r="E44" s="8" t="s">
        <v>12</v>
      </c>
      <c r="F44" s="9">
        <v>43</v>
      </c>
      <c r="G44" s="8" t="s">
        <v>1600</v>
      </c>
      <c r="H44" s="19" t="s">
        <v>1778</v>
      </c>
      <c r="I44" s="8" t="s">
        <v>2993</v>
      </c>
      <c r="J44" s="8" t="s">
        <v>1779</v>
      </c>
      <c r="K44" s="361">
        <v>4</v>
      </c>
      <c r="L44" s="362"/>
      <c r="M44" s="8"/>
      <c r="N44" s="377" t="s">
        <v>946</v>
      </c>
      <c r="O44" s="377"/>
      <c r="P44" s="8"/>
      <c r="Q44" s="8" t="s">
        <v>2301</v>
      </c>
      <c r="R44" s="19" t="s">
        <v>2375</v>
      </c>
    </row>
    <row r="45" spans="1:20" ht="27.75" customHeight="1" x14ac:dyDescent="0.25">
      <c r="B45" s="14">
        <v>75</v>
      </c>
      <c r="C45" s="28">
        <v>41643</v>
      </c>
      <c r="D45" s="27" t="s">
        <v>1817</v>
      </c>
      <c r="E45" s="27" t="s">
        <v>12</v>
      </c>
      <c r="F45" s="27">
        <v>45</v>
      </c>
      <c r="G45" s="8" t="s">
        <v>1600</v>
      </c>
      <c r="H45" s="29" t="s">
        <v>1818</v>
      </c>
      <c r="I45" s="8" t="s">
        <v>2993</v>
      </c>
      <c r="J45" s="27" t="s">
        <v>1819</v>
      </c>
      <c r="K45" s="361">
        <v>4</v>
      </c>
      <c r="L45" s="362"/>
      <c r="M45" s="8"/>
      <c r="N45" s="353" t="s">
        <v>915</v>
      </c>
      <c r="O45" s="354"/>
      <c r="P45" s="57"/>
      <c r="Q45" s="8" t="s">
        <v>2301</v>
      </c>
      <c r="R45" s="19" t="s">
        <v>2388</v>
      </c>
    </row>
    <row r="46" spans="1:20" s="46" customFormat="1" ht="27.75" customHeight="1" x14ac:dyDescent="0.25">
      <c r="B46" s="76">
        <v>76</v>
      </c>
      <c r="C46" s="91">
        <v>41647</v>
      </c>
      <c r="D46" s="44" t="s">
        <v>292</v>
      </c>
      <c r="E46" s="44" t="s">
        <v>293</v>
      </c>
      <c r="F46" s="44">
        <v>43</v>
      </c>
      <c r="G46" s="44" t="s">
        <v>142</v>
      </c>
      <c r="H46" s="45" t="s">
        <v>294</v>
      </c>
      <c r="I46" s="44" t="s">
        <v>2993</v>
      </c>
      <c r="J46" s="44" t="s">
        <v>295</v>
      </c>
      <c r="K46" s="413">
        <v>1</v>
      </c>
      <c r="L46" s="414"/>
      <c r="M46" s="44"/>
      <c r="N46" s="422" t="s">
        <v>945</v>
      </c>
      <c r="O46" s="422"/>
      <c r="P46" s="53" t="s">
        <v>1525</v>
      </c>
      <c r="Q46" s="44" t="s">
        <v>890</v>
      </c>
      <c r="R46" s="45" t="s">
        <v>296</v>
      </c>
      <c r="S46" s="81" t="s">
        <v>1253</v>
      </c>
    </row>
    <row r="47" spans="1:20" ht="27.75" customHeight="1" x14ac:dyDescent="0.25">
      <c r="B47" s="14">
        <v>77</v>
      </c>
      <c r="C47" s="10">
        <v>41643</v>
      </c>
      <c r="D47" s="8" t="s">
        <v>297</v>
      </c>
      <c r="E47" s="8" t="s">
        <v>12</v>
      </c>
      <c r="F47" s="8">
        <v>49</v>
      </c>
      <c r="G47" s="8" t="s">
        <v>36</v>
      </c>
      <c r="H47" s="81" t="s">
        <v>3484</v>
      </c>
      <c r="I47" s="77" t="s">
        <v>2987</v>
      </c>
      <c r="J47" s="8" t="s">
        <v>298</v>
      </c>
      <c r="K47" s="350">
        <v>5</v>
      </c>
      <c r="L47" s="350"/>
      <c r="M47" s="8"/>
      <c r="N47" s="353" t="s">
        <v>915</v>
      </c>
      <c r="O47" s="354"/>
      <c r="P47" s="38" t="s">
        <v>2565</v>
      </c>
      <c r="Q47" s="8" t="s">
        <v>132</v>
      </c>
      <c r="R47" s="19" t="s">
        <v>299</v>
      </c>
      <c r="S47" s="18" t="s">
        <v>2854</v>
      </c>
      <c r="T47" t="s">
        <v>3485</v>
      </c>
    </row>
    <row r="48" spans="1:20" ht="27.75" customHeight="1" x14ac:dyDescent="0.25">
      <c r="B48" s="14">
        <v>78</v>
      </c>
      <c r="C48" s="10">
        <v>41645</v>
      </c>
      <c r="D48" s="8" t="s">
        <v>1820</v>
      </c>
      <c r="E48" s="8" t="s">
        <v>12</v>
      </c>
      <c r="F48" s="9">
        <v>41</v>
      </c>
      <c r="G48" s="8" t="s">
        <v>1600</v>
      </c>
      <c r="H48" s="19" t="s">
        <v>2909</v>
      </c>
      <c r="I48" s="9" t="s">
        <v>3022</v>
      </c>
      <c r="J48" s="8" t="s">
        <v>1821</v>
      </c>
      <c r="K48" s="350">
        <v>3</v>
      </c>
      <c r="L48" s="350"/>
      <c r="M48" s="8"/>
      <c r="N48" s="353" t="s">
        <v>915</v>
      </c>
      <c r="O48" s="354"/>
      <c r="P48" s="57"/>
      <c r="Q48" s="8" t="s">
        <v>2301</v>
      </c>
      <c r="R48" s="19" t="s">
        <v>2389</v>
      </c>
      <c r="S48" t="s">
        <v>1262</v>
      </c>
    </row>
    <row r="49" spans="1:19" ht="27.75" customHeight="1" x14ac:dyDescent="0.25">
      <c r="A49" s="11" t="s">
        <v>4245</v>
      </c>
      <c r="B49" s="9" t="s">
        <v>3541</v>
      </c>
      <c r="C49" s="10">
        <v>41647</v>
      </c>
      <c r="D49" s="8" t="s">
        <v>300</v>
      </c>
      <c r="E49" s="8" t="s">
        <v>12</v>
      </c>
      <c r="F49" s="8">
        <v>48</v>
      </c>
      <c r="G49" s="8" t="s">
        <v>36</v>
      </c>
      <c r="H49" s="45" t="s">
        <v>1357</v>
      </c>
      <c r="I49" s="77" t="s">
        <v>2987</v>
      </c>
      <c r="J49" s="8" t="s">
        <v>301</v>
      </c>
      <c r="K49" s="350">
        <v>3</v>
      </c>
      <c r="L49" s="350"/>
      <c r="M49" s="8"/>
      <c r="N49" s="355" t="s">
        <v>916</v>
      </c>
      <c r="O49" s="356"/>
      <c r="P49" s="38" t="s">
        <v>2565</v>
      </c>
      <c r="Q49" s="8" t="s">
        <v>132</v>
      </c>
      <c r="R49" s="19" t="s">
        <v>302</v>
      </c>
      <c r="S49" s="18" t="s">
        <v>2854</v>
      </c>
    </row>
    <row r="50" spans="1:19" s="46" customFormat="1" ht="27.75" customHeight="1" x14ac:dyDescent="0.25">
      <c r="A50" s="80" t="s">
        <v>4248</v>
      </c>
      <c r="B50" s="77" t="s">
        <v>3544</v>
      </c>
      <c r="C50" s="91">
        <v>41648</v>
      </c>
      <c r="D50" s="44" t="s">
        <v>309</v>
      </c>
      <c r="E50" s="44" t="s">
        <v>12</v>
      </c>
      <c r="F50" s="44">
        <v>37</v>
      </c>
      <c r="G50" s="44" t="s">
        <v>36</v>
      </c>
      <c r="H50" s="45" t="s">
        <v>310</v>
      </c>
      <c r="I50" s="77" t="s">
        <v>2987</v>
      </c>
      <c r="J50" s="44" t="s">
        <v>311</v>
      </c>
      <c r="K50" s="388">
        <v>3</v>
      </c>
      <c r="L50" s="388"/>
      <c r="M50" s="44"/>
      <c r="N50" s="408" t="s">
        <v>916</v>
      </c>
      <c r="O50" s="409"/>
      <c r="P50" s="53" t="s">
        <v>1543</v>
      </c>
      <c r="Q50" s="44" t="s">
        <v>132</v>
      </c>
      <c r="R50" s="45" t="s">
        <v>312</v>
      </c>
      <c r="S50" s="81" t="s">
        <v>2853</v>
      </c>
    </row>
    <row r="51" spans="1:19" ht="27.75" customHeight="1" x14ac:dyDescent="0.25">
      <c r="A51" s="11" t="s">
        <v>4249</v>
      </c>
      <c r="B51" s="9" t="s">
        <v>3545</v>
      </c>
      <c r="C51" s="10">
        <v>41648</v>
      </c>
      <c r="D51" s="8" t="s">
        <v>313</v>
      </c>
      <c r="E51" s="8" t="s">
        <v>12</v>
      </c>
      <c r="F51" s="8">
        <v>43</v>
      </c>
      <c r="G51" s="8" t="s">
        <v>36</v>
      </c>
      <c r="H51" s="19" t="s">
        <v>314</v>
      </c>
      <c r="I51" s="8" t="s">
        <v>2993</v>
      </c>
      <c r="J51" s="8" t="s">
        <v>315</v>
      </c>
      <c r="K51" s="350">
        <v>4</v>
      </c>
      <c r="L51" s="350"/>
      <c r="M51" s="8"/>
      <c r="N51" s="355" t="s">
        <v>916</v>
      </c>
      <c r="O51" s="356"/>
      <c r="P51" s="38" t="s">
        <v>2565</v>
      </c>
      <c r="Q51" s="8" t="s">
        <v>132</v>
      </c>
      <c r="R51" s="19" t="s">
        <v>316</v>
      </c>
      <c r="S51" s="18" t="s">
        <v>2853</v>
      </c>
    </row>
    <row r="52" spans="1:19" ht="27.75" customHeight="1" x14ac:dyDescent="0.25">
      <c r="B52" s="14">
        <v>85</v>
      </c>
      <c r="C52" s="10">
        <v>41635</v>
      </c>
      <c r="D52" s="8" t="s">
        <v>320</v>
      </c>
      <c r="E52" s="8" t="s">
        <v>12</v>
      </c>
      <c r="F52" s="8">
        <v>43</v>
      </c>
      <c r="G52" s="8" t="s">
        <v>36</v>
      </c>
      <c r="H52" s="19" t="s">
        <v>649</v>
      </c>
      <c r="I52" s="8" t="s">
        <v>2993</v>
      </c>
      <c r="J52" s="8" t="s">
        <v>749</v>
      </c>
      <c r="K52" s="350">
        <v>5</v>
      </c>
      <c r="L52" s="350"/>
      <c r="M52" s="8"/>
      <c r="N52" s="369" t="s">
        <v>947</v>
      </c>
      <c r="O52" s="370"/>
      <c r="P52" s="38" t="s">
        <v>1543</v>
      </c>
      <c r="Q52" s="8" t="s">
        <v>1572</v>
      </c>
      <c r="R52" s="19" t="s">
        <v>321</v>
      </c>
      <c r="S52" t="s">
        <v>1262</v>
      </c>
    </row>
    <row r="53" spans="1:19" ht="27.75" customHeight="1" x14ac:dyDescent="0.25">
      <c r="B53" s="14">
        <v>86</v>
      </c>
      <c r="C53" s="10">
        <v>41643</v>
      </c>
      <c r="D53" s="8" t="s">
        <v>2003</v>
      </c>
      <c r="E53" s="8" t="s">
        <v>12</v>
      </c>
      <c r="F53" s="9">
        <v>46</v>
      </c>
      <c r="G53" s="8" t="s">
        <v>1600</v>
      </c>
      <c r="H53" s="19" t="s">
        <v>2004</v>
      </c>
      <c r="I53" s="8" t="s">
        <v>2993</v>
      </c>
      <c r="J53" s="8" t="s">
        <v>2005</v>
      </c>
      <c r="K53" s="350">
        <v>4</v>
      </c>
      <c r="L53" s="350"/>
      <c r="M53" s="8"/>
      <c r="N53" s="369" t="s">
        <v>947</v>
      </c>
      <c r="O53" s="370"/>
      <c r="P53" s="59"/>
      <c r="Q53" s="8" t="s">
        <v>2307</v>
      </c>
      <c r="R53" s="19" t="s">
        <v>2452</v>
      </c>
      <c r="S53" t="s">
        <v>1262</v>
      </c>
    </row>
    <row r="54" spans="1:19" ht="27.75" customHeight="1" x14ac:dyDescent="0.25">
      <c r="B54" s="14">
        <v>88</v>
      </c>
      <c r="C54" s="10">
        <v>41859</v>
      </c>
      <c r="D54" s="8" t="s">
        <v>1822</v>
      </c>
      <c r="E54" s="8" t="s">
        <v>1599</v>
      </c>
      <c r="F54" s="8">
        <v>30</v>
      </c>
      <c r="G54" s="8" t="s">
        <v>1600</v>
      </c>
      <c r="H54" s="19" t="s">
        <v>1823</v>
      </c>
      <c r="I54" s="8" t="s">
        <v>2993</v>
      </c>
      <c r="J54" s="8">
        <v>54007675</v>
      </c>
      <c r="K54" s="350">
        <v>6</v>
      </c>
      <c r="L54" s="350"/>
      <c r="M54" s="8"/>
      <c r="N54" s="355" t="s">
        <v>946</v>
      </c>
      <c r="O54" s="356"/>
      <c r="P54" s="38" t="s">
        <v>2881</v>
      </c>
      <c r="Q54" s="8" t="s">
        <v>2301</v>
      </c>
      <c r="R54" s="19" t="s">
        <v>2390</v>
      </c>
      <c r="S54" t="s">
        <v>1262</v>
      </c>
    </row>
    <row r="55" spans="1:19" s="46" customFormat="1" ht="27.75" customHeight="1" x14ac:dyDescent="0.25">
      <c r="B55" s="14">
        <v>100</v>
      </c>
      <c r="C55" s="10">
        <v>41656</v>
      </c>
      <c r="D55" s="8" t="s">
        <v>1824</v>
      </c>
      <c r="E55" s="8" t="s">
        <v>1607</v>
      </c>
      <c r="F55" s="8">
        <v>38</v>
      </c>
      <c r="G55" s="8" t="s">
        <v>1600</v>
      </c>
      <c r="H55" s="19" t="s">
        <v>1825</v>
      </c>
      <c r="I55" s="9" t="s">
        <v>3022</v>
      </c>
      <c r="J55" s="8" t="s">
        <v>1826</v>
      </c>
      <c r="K55" s="350">
        <v>2</v>
      </c>
      <c r="L55" s="350"/>
      <c r="M55" s="44"/>
      <c r="N55" s="353" t="s">
        <v>915</v>
      </c>
      <c r="O55" s="354"/>
      <c r="P55" s="38" t="s">
        <v>2917</v>
      </c>
      <c r="Q55" s="8" t="s">
        <v>2307</v>
      </c>
      <c r="R55" s="19" t="s">
        <v>2391</v>
      </c>
      <c r="S55" t="s">
        <v>1262</v>
      </c>
    </row>
    <row r="56" spans="1:19" s="46" customFormat="1" ht="27.75" customHeight="1" x14ac:dyDescent="0.25">
      <c r="A56" s="11" t="s">
        <v>4253</v>
      </c>
      <c r="B56" s="9" t="s">
        <v>3549</v>
      </c>
      <c r="C56" s="13">
        <v>41645</v>
      </c>
      <c r="D56" s="9" t="s">
        <v>333</v>
      </c>
      <c r="E56" s="8" t="s">
        <v>41</v>
      </c>
      <c r="F56" s="9">
        <v>51</v>
      </c>
      <c r="G56" s="8" t="s">
        <v>36</v>
      </c>
      <c r="H56" s="11" t="s">
        <v>3992</v>
      </c>
      <c r="I56" s="8" t="s">
        <v>2993</v>
      </c>
      <c r="J56" s="9">
        <v>52815187</v>
      </c>
      <c r="K56" s="350">
        <v>4</v>
      </c>
      <c r="L56" s="350"/>
      <c r="M56" s="8"/>
      <c r="N56" s="353" t="s">
        <v>915</v>
      </c>
      <c r="O56" s="354"/>
      <c r="P56" s="38" t="s">
        <v>1543</v>
      </c>
      <c r="Q56" s="8" t="s">
        <v>890</v>
      </c>
      <c r="R56" s="19" t="s">
        <v>334</v>
      </c>
      <c r="S56" s="18" t="s">
        <v>1253</v>
      </c>
    </row>
    <row r="57" spans="1:19" ht="27.75" customHeight="1" x14ac:dyDescent="0.25">
      <c r="A57" s="11" t="s">
        <v>4258</v>
      </c>
      <c r="B57" s="9" t="s">
        <v>3555</v>
      </c>
      <c r="C57" s="10">
        <v>41648</v>
      </c>
      <c r="D57" s="8" t="s">
        <v>345</v>
      </c>
      <c r="E57" s="8" t="s">
        <v>69</v>
      </c>
      <c r="F57" s="8">
        <v>60</v>
      </c>
      <c r="G57" s="8" t="s">
        <v>36</v>
      </c>
      <c r="H57" s="19" t="s">
        <v>346</v>
      </c>
      <c r="I57" s="9" t="s">
        <v>2987</v>
      </c>
      <c r="J57" s="8" t="s">
        <v>347</v>
      </c>
      <c r="K57" s="350">
        <v>5</v>
      </c>
      <c r="L57" s="350"/>
      <c r="M57" s="8"/>
      <c r="N57" s="353" t="s">
        <v>915</v>
      </c>
      <c r="O57" s="354"/>
      <c r="P57" s="38" t="s">
        <v>2565</v>
      </c>
      <c r="Q57" s="8" t="s">
        <v>1585</v>
      </c>
      <c r="R57" s="19" t="s">
        <v>348</v>
      </c>
      <c r="S57" s="18" t="s">
        <v>2854</v>
      </c>
    </row>
    <row r="58" spans="1:19" ht="27.75" customHeight="1" x14ac:dyDescent="0.25">
      <c r="B58" s="14">
        <v>101</v>
      </c>
      <c r="C58" s="10">
        <v>41652</v>
      </c>
      <c r="D58" s="8" t="s">
        <v>1911</v>
      </c>
      <c r="E58" s="8" t="s">
        <v>1607</v>
      </c>
      <c r="F58" s="8">
        <v>55</v>
      </c>
      <c r="G58" s="8" t="s">
        <v>1600</v>
      </c>
      <c r="H58" s="19" t="s">
        <v>1912</v>
      </c>
      <c r="I58" s="8" t="s">
        <v>2993</v>
      </c>
      <c r="J58" s="8" t="s">
        <v>1913</v>
      </c>
      <c r="K58" s="350">
        <v>3</v>
      </c>
      <c r="L58" s="350"/>
      <c r="M58" s="8"/>
      <c r="N58" s="369" t="s">
        <v>947</v>
      </c>
      <c r="O58" s="370"/>
      <c r="P58" s="78" t="s">
        <v>2897</v>
      </c>
      <c r="Q58" s="8" t="s">
        <v>2307</v>
      </c>
      <c r="R58" s="19" t="s">
        <v>2418</v>
      </c>
      <c r="S58" t="s">
        <v>1262</v>
      </c>
    </row>
    <row r="59" spans="1:19" ht="27.75" customHeight="1" x14ac:dyDescent="0.25">
      <c r="B59" s="14">
        <v>102</v>
      </c>
      <c r="C59" s="10">
        <v>41652</v>
      </c>
      <c r="D59" s="8" t="s">
        <v>360</v>
      </c>
      <c r="E59" s="8" t="s">
        <v>12</v>
      </c>
      <c r="F59" s="8">
        <v>37</v>
      </c>
      <c r="G59" s="8" t="s">
        <v>36</v>
      </c>
      <c r="H59" s="19" t="s">
        <v>361</v>
      </c>
      <c r="I59" s="8" t="s">
        <v>2993</v>
      </c>
      <c r="J59" s="8" t="s">
        <v>362</v>
      </c>
      <c r="K59" s="350">
        <v>4</v>
      </c>
      <c r="L59" s="350"/>
      <c r="M59" s="8"/>
      <c r="N59" s="369" t="s">
        <v>947</v>
      </c>
      <c r="O59" s="370"/>
      <c r="P59" s="19" t="s">
        <v>1165</v>
      </c>
      <c r="Q59" s="8" t="s">
        <v>1585</v>
      </c>
      <c r="R59" s="19" t="s">
        <v>363</v>
      </c>
      <c r="S59" s="18"/>
    </row>
    <row r="60" spans="1:19" ht="27.75" customHeight="1" x14ac:dyDescent="0.25">
      <c r="B60" s="14">
        <v>104</v>
      </c>
      <c r="C60" s="13">
        <v>41646</v>
      </c>
      <c r="D60" s="20" t="s">
        <v>371</v>
      </c>
      <c r="E60" s="20" t="s">
        <v>12</v>
      </c>
      <c r="F60" s="8">
        <v>46</v>
      </c>
      <c r="G60" s="8" t="s">
        <v>36</v>
      </c>
      <c r="H60" s="21" t="s">
        <v>372</v>
      </c>
      <c r="I60" s="9" t="s">
        <v>2987</v>
      </c>
      <c r="J60" s="9" t="s">
        <v>373</v>
      </c>
      <c r="K60" s="350">
        <v>4</v>
      </c>
      <c r="L60" s="350"/>
      <c r="M60" s="8"/>
      <c r="N60" s="353" t="s">
        <v>915</v>
      </c>
      <c r="O60" s="354"/>
      <c r="P60" s="38" t="s">
        <v>2565</v>
      </c>
      <c r="Q60" s="8" t="s">
        <v>132</v>
      </c>
      <c r="R60" s="19" t="s">
        <v>374</v>
      </c>
      <c r="S60" s="18" t="s">
        <v>2853</v>
      </c>
    </row>
    <row r="61" spans="1:19" s="46" customFormat="1" ht="27.75" customHeight="1" x14ac:dyDescent="0.25">
      <c r="B61" s="14">
        <v>105</v>
      </c>
      <c r="C61" s="10">
        <v>41690</v>
      </c>
      <c r="D61" s="8" t="s">
        <v>1827</v>
      </c>
      <c r="E61" s="8" t="s">
        <v>1599</v>
      </c>
      <c r="F61" s="8">
        <v>35</v>
      </c>
      <c r="G61" s="8" t="s">
        <v>1600</v>
      </c>
      <c r="H61" s="19" t="s">
        <v>1828</v>
      </c>
      <c r="I61" s="9" t="s">
        <v>3022</v>
      </c>
      <c r="J61" s="8" t="s">
        <v>1829</v>
      </c>
      <c r="K61" s="350">
        <v>5</v>
      </c>
      <c r="L61" s="350"/>
      <c r="M61" s="44"/>
      <c r="N61" s="397" t="s">
        <v>914</v>
      </c>
      <c r="O61" s="398"/>
      <c r="P61" s="38" t="s">
        <v>2891</v>
      </c>
      <c r="Q61" s="8" t="s">
        <v>2301</v>
      </c>
      <c r="R61" s="19" t="s">
        <v>2392</v>
      </c>
      <c r="S61" t="s">
        <v>1262</v>
      </c>
    </row>
    <row r="62" spans="1:19" ht="27.75" customHeight="1" x14ac:dyDescent="0.25">
      <c r="B62" s="14">
        <v>106</v>
      </c>
      <c r="C62" s="10">
        <v>41653</v>
      </c>
      <c r="D62" s="8" t="s">
        <v>375</v>
      </c>
      <c r="E62" s="8" t="s">
        <v>41</v>
      </c>
      <c r="F62" s="8">
        <v>45</v>
      </c>
      <c r="G62" s="8" t="s">
        <v>36</v>
      </c>
      <c r="H62" s="45" t="s">
        <v>3275</v>
      </c>
      <c r="I62" s="8" t="s">
        <v>2993</v>
      </c>
      <c r="J62" s="8" t="s">
        <v>1547</v>
      </c>
      <c r="K62" s="350">
        <v>4</v>
      </c>
      <c r="L62" s="350"/>
      <c r="M62" s="8"/>
      <c r="N62" s="353" t="s">
        <v>915</v>
      </c>
      <c r="O62" s="354"/>
      <c r="P62" s="38" t="s">
        <v>2565</v>
      </c>
      <c r="Q62" s="8" t="s">
        <v>132</v>
      </c>
      <c r="R62" s="19" t="s">
        <v>376</v>
      </c>
      <c r="S62" s="18" t="s">
        <v>2854</v>
      </c>
    </row>
    <row r="63" spans="1:19" ht="27.75" customHeight="1" x14ac:dyDescent="0.25">
      <c r="B63" s="14">
        <v>107</v>
      </c>
      <c r="C63" s="10">
        <v>41646</v>
      </c>
      <c r="D63" s="8" t="s">
        <v>378</v>
      </c>
      <c r="E63" s="8" t="s">
        <v>69</v>
      </c>
      <c r="F63" s="8">
        <v>48</v>
      </c>
      <c r="G63" s="8" t="s">
        <v>142</v>
      </c>
      <c r="H63" s="19" t="s">
        <v>379</v>
      </c>
      <c r="I63" s="9" t="s">
        <v>3022</v>
      </c>
      <c r="J63" s="8">
        <v>95383568</v>
      </c>
      <c r="K63" s="350">
        <v>3</v>
      </c>
      <c r="L63" s="350"/>
      <c r="M63" s="8"/>
      <c r="N63" s="355" t="s">
        <v>916</v>
      </c>
      <c r="O63" s="356"/>
      <c r="P63" s="55" t="s">
        <v>1576</v>
      </c>
      <c r="Q63" s="8" t="s">
        <v>132</v>
      </c>
      <c r="R63" s="19" t="s">
        <v>380</v>
      </c>
      <c r="S63" t="s">
        <v>1262</v>
      </c>
    </row>
    <row r="64" spans="1:19" ht="27.75" customHeight="1" x14ac:dyDescent="0.25">
      <c r="A64" s="11" t="s">
        <v>4262</v>
      </c>
      <c r="B64" s="9" t="s">
        <v>3560</v>
      </c>
      <c r="C64" s="10">
        <v>41649</v>
      </c>
      <c r="D64" s="8" t="s">
        <v>5568</v>
      </c>
      <c r="E64" s="8" t="s">
        <v>252</v>
      </c>
      <c r="F64" s="8">
        <v>45</v>
      </c>
      <c r="G64" s="8" t="s">
        <v>36</v>
      </c>
      <c r="H64" s="19" t="s">
        <v>1478</v>
      </c>
      <c r="I64" s="9" t="s">
        <v>2987</v>
      </c>
      <c r="J64" s="8" t="s">
        <v>381</v>
      </c>
      <c r="K64" s="350">
        <v>2</v>
      </c>
      <c r="L64" s="350"/>
      <c r="M64" s="8"/>
      <c r="N64" s="355" t="s">
        <v>916</v>
      </c>
      <c r="O64" s="356"/>
      <c r="P64" s="38" t="s">
        <v>2565</v>
      </c>
      <c r="Q64" s="8" t="s">
        <v>132</v>
      </c>
      <c r="R64" s="19" t="s">
        <v>382</v>
      </c>
      <c r="S64" s="18" t="s">
        <v>2854</v>
      </c>
    </row>
    <row r="65" spans="1:19" ht="27.75" customHeight="1" x14ac:dyDescent="0.25">
      <c r="B65" s="14">
        <v>109</v>
      </c>
      <c r="C65" s="10">
        <v>41650</v>
      </c>
      <c r="D65" s="8" t="s">
        <v>383</v>
      </c>
      <c r="E65" s="8" t="s">
        <v>41</v>
      </c>
      <c r="F65" s="8">
        <v>33</v>
      </c>
      <c r="G65" s="8" t="s">
        <v>36</v>
      </c>
      <c r="H65" s="19" t="s">
        <v>384</v>
      </c>
      <c r="I65" s="8" t="s">
        <v>2993</v>
      </c>
      <c r="J65" s="8" t="s">
        <v>385</v>
      </c>
      <c r="K65" s="350">
        <v>4</v>
      </c>
      <c r="L65" s="350"/>
      <c r="M65" s="8"/>
      <c r="N65" s="353" t="s">
        <v>915</v>
      </c>
      <c r="O65" s="354"/>
      <c r="P65" s="38" t="s">
        <v>1543</v>
      </c>
      <c r="Q65" s="8" t="s">
        <v>132</v>
      </c>
      <c r="R65" s="19" t="s">
        <v>386</v>
      </c>
      <c r="S65" s="18" t="s">
        <v>2641</v>
      </c>
    </row>
    <row r="66" spans="1:19" ht="27.75" customHeight="1" x14ac:dyDescent="0.25">
      <c r="B66" s="14">
        <v>110</v>
      </c>
      <c r="C66" s="10">
        <v>41701</v>
      </c>
      <c r="D66" s="8" t="s">
        <v>1830</v>
      </c>
      <c r="E66" s="8" t="s">
        <v>1599</v>
      </c>
      <c r="F66" s="8">
        <v>37</v>
      </c>
      <c r="G66" s="8" t="s">
        <v>1600</v>
      </c>
      <c r="H66" s="19" t="s">
        <v>1831</v>
      </c>
      <c r="I66" s="8" t="s">
        <v>2993</v>
      </c>
      <c r="J66" s="8" t="s">
        <v>1832</v>
      </c>
      <c r="K66" s="350">
        <v>3</v>
      </c>
      <c r="L66" s="350"/>
      <c r="M66" s="8"/>
      <c r="N66" s="353" t="s">
        <v>915</v>
      </c>
      <c r="O66" s="354"/>
      <c r="P66" s="38" t="s">
        <v>2891</v>
      </c>
      <c r="Q66" s="8" t="s">
        <v>2301</v>
      </c>
      <c r="R66" s="19" t="s">
        <v>2393</v>
      </c>
      <c r="S66" t="s">
        <v>1262</v>
      </c>
    </row>
    <row r="67" spans="1:19" ht="27.75" customHeight="1" x14ac:dyDescent="0.25">
      <c r="B67" s="14">
        <v>113</v>
      </c>
      <c r="C67" s="10">
        <v>41710</v>
      </c>
      <c r="D67" s="8" t="s">
        <v>392</v>
      </c>
      <c r="E67" s="8" t="s">
        <v>41</v>
      </c>
      <c r="F67" s="8">
        <v>40</v>
      </c>
      <c r="G67" s="8" t="s">
        <v>142</v>
      </c>
      <c r="H67" s="19" t="s">
        <v>657</v>
      </c>
      <c r="I67" s="8" t="s">
        <v>2993</v>
      </c>
      <c r="J67" s="8" t="s">
        <v>393</v>
      </c>
      <c r="K67" s="350">
        <v>4</v>
      </c>
      <c r="L67" s="350"/>
      <c r="M67" s="8"/>
      <c r="N67" s="353" t="s">
        <v>915</v>
      </c>
      <c r="O67" s="354"/>
      <c r="P67" s="53" t="s">
        <v>2916</v>
      </c>
      <c r="Q67" s="8" t="s">
        <v>394</v>
      </c>
      <c r="R67" s="19" t="s">
        <v>395</v>
      </c>
      <c r="S67" t="s">
        <v>1262</v>
      </c>
    </row>
    <row r="68" spans="1:19" ht="27.75" customHeight="1" x14ac:dyDescent="0.25">
      <c r="B68" s="14">
        <v>114</v>
      </c>
      <c r="C68" s="10">
        <v>42076</v>
      </c>
      <c r="D68" s="8" t="s">
        <v>2001</v>
      </c>
      <c r="E68" s="8" t="s">
        <v>1614</v>
      </c>
      <c r="F68" s="8">
        <v>39</v>
      </c>
      <c r="G68" s="8" t="s">
        <v>1600</v>
      </c>
      <c r="H68" s="19" t="s">
        <v>2002</v>
      </c>
      <c r="I68" s="8" t="s">
        <v>2993</v>
      </c>
      <c r="J68" s="8">
        <v>51362249</v>
      </c>
      <c r="K68" s="350">
        <v>2</v>
      </c>
      <c r="L68" s="350"/>
      <c r="M68" s="8"/>
      <c r="N68" s="353" t="s">
        <v>915</v>
      </c>
      <c r="O68" s="354"/>
      <c r="P68" s="57"/>
      <c r="Q68" s="8" t="s">
        <v>2301</v>
      </c>
      <c r="R68" s="32" t="s">
        <v>2451</v>
      </c>
      <c r="S68" t="s">
        <v>2643</v>
      </c>
    </row>
    <row r="69" spans="1:19" ht="27.75" customHeight="1" x14ac:dyDescent="0.25">
      <c r="B69" s="14">
        <v>116</v>
      </c>
      <c r="C69" s="10">
        <v>41659</v>
      </c>
      <c r="D69" s="8" t="s">
        <v>399</v>
      </c>
      <c r="E69" s="8" t="s">
        <v>41</v>
      </c>
      <c r="F69" s="8">
        <v>43</v>
      </c>
      <c r="G69" s="8" t="s">
        <v>36</v>
      </c>
      <c r="H69" s="45" t="s">
        <v>3027</v>
      </c>
      <c r="I69" s="44" t="s">
        <v>2993</v>
      </c>
      <c r="J69" s="8" t="s">
        <v>400</v>
      </c>
      <c r="K69" s="350">
        <v>4</v>
      </c>
      <c r="L69" s="350"/>
      <c r="M69" s="8"/>
      <c r="N69" s="351" t="s">
        <v>914</v>
      </c>
      <c r="O69" s="352"/>
      <c r="P69" s="38" t="s">
        <v>2565</v>
      </c>
      <c r="Q69" s="8" t="s">
        <v>132</v>
      </c>
      <c r="R69" s="19" t="s">
        <v>401</v>
      </c>
      <c r="S69" s="18" t="s">
        <v>2641</v>
      </c>
    </row>
    <row r="70" spans="1:19" ht="27.75" customHeight="1" x14ac:dyDescent="0.25">
      <c r="B70" s="14">
        <v>132</v>
      </c>
      <c r="C70" s="10">
        <v>41712</v>
      </c>
      <c r="D70" s="8" t="s">
        <v>2030</v>
      </c>
      <c r="E70" s="8" t="s">
        <v>1599</v>
      </c>
      <c r="F70" s="8">
        <v>41</v>
      </c>
      <c r="G70" s="8" t="s">
        <v>1600</v>
      </c>
      <c r="H70" s="19" t="s">
        <v>2031</v>
      </c>
      <c r="I70" s="9" t="s">
        <v>3022</v>
      </c>
      <c r="J70" s="8" t="s">
        <v>2032</v>
      </c>
      <c r="K70" s="350">
        <v>5</v>
      </c>
      <c r="L70" s="350"/>
      <c r="M70" s="8"/>
      <c r="N70" s="351" t="s">
        <v>914</v>
      </c>
      <c r="O70" s="352"/>
      <c r="P70" s="58"/>
      <c r="Q70" s="8" t="s">
        <v>2301</v>
      </c>
      <c r="R70" s="19" t="s">
        <v>2460</v>
      </c>
    </row>
    <row r="71" spans="1:19" ht="27.75" customHeight="1" x14ac:dyDescent="0.25">
      <c r="B71" s="14">
        <v>119</v>
      </c>
      <c r="C71" s="10">
        <v>41858</v>
      </c>
      <c r="D71" s="8" t="s">
        <v>1833</v>
      </c>
      <c r="E71" s="8" t="s">
        <v>1599</v>
      </c>
      <c r="F71" s="8">
        <v>50</v>
      </c>
      <c r="G71" s="8" t="s">
        <v>1600</v>
      </c>
      <c r="H71" s="19" t="s">
        <v>1834</v>
      </c>
      <c r="I71" s="9" t="s">
        <v>3022</v>
      </c>
      <c r="J71" s="8">
        <v>64848013</v>
      </c>
      <c r="K71" s="350">
        <v>4</v>
      </c>
      <c r="L71" s="350"/>
      <c r="M71" s="8"/>
      <c r="N71" s="353" t="s">
        <v>915</v>
      </c>
      <c r="O71" s="354"/>
      <c r="P71" s="57"/>
      <c r="Q71" s="8" t="s">
        <v>2307</v>
      </c>
      <c r="R71" s="19" t="s">
        <v>2394</v>
      </c>
      <c r="S71" t="s">
        <v>2866</v>
      </c>
    </row>
    <row r="72" spans="1:19" ht="27.75" customHeight="1" x14ac:dyDescent="0.25">
      <c r="B72" s="14">
        <v>120</v>
      </c>
      <c r="C72" s="10">
        <v>42075</v>
      </c>
      <c r="D72" s="8" t="s">
        <v>1095</v>
      </c>
      <c r="E72" s="8" t="s">
        <v>41</v>
      </c>
      <c r="F72" s="8">
        <v>37</v>
      </c>
      <c r="G72" s="8" t="s">
        <v>142</v>
      </c>
      <c r="H72" s="19" t="s">
        <v>1595</v>
      </c>
      <c r="I72" s="8" t="s">
        <v>2993</v>
      </c>
      <c r="J72" s="8">
        <v>56001772</v>
      </c>
      <c r="K72" s="350">
        <v>3</v>
      </c>
      <c r="L72" s="350"/>
      <c r="M72" s="8"/>
      <c r="N72" s="351" t="s">
        <v>914</v>
      </c>
      <c r="O72" s="352"/>
      <c r="P72" s="58"/>
      <c r="Q72" s="8" t="s">
        <v>132</v>
      </c>
      <c r="R72" s="32" t="s">
        <v>329</v>
      </c>
      <c r="S72" t="s">
        <v>2642</v>
      </c>
    </row>
    <row r="73" spans="1:19" ht="27.75" customHeight="1" x14ac:dyDescent="0.25">
      <c r="A73" s="11" t="s">
        <v>4269</v>
      </c>
      <c r="B73" s="9" t="s">
        <v>3566</v>
      </c>
      <c r="C73" s="10">
        <v>41716</v>
      </c>
      <c r="D73" s="8" t="s">
        <v>437</v>
      </c>
      <c r="E73" s="8" t="s">
        <v>41</v>
      </c>
      <c r="F73" s="8">
        <v>40</v>
      </c>
      <c r="G73" s="8" t="s">
        <v>36</v>
      </c>
      <c r="H73" s="19" t="s">
        <v>415</v>
      </c>
      <c r="I73" s="9" t="s">
        <v>2987</v>
      </c>
      <c r="J73" s="8" t="s">
        <v>416</v>
      </c>
      <c r="K73" s="350">
        <v>5</v>
      </c>
      <c r="L73" s="350"/>
      <c r="M73" s="8"/>
      <c r="N73" s="355" t="s">
        <v>916</v>
      </c>
      <c r="O73" s="356"/>
      <c r="P73" s="38" t="s">
        <v>2565</v>
      </c>
      <c r="Q73" s="8" t="s">
        <v>132</v>
      </c>
      <c r="R73" s="19" t="s">
        <v>417</v>
      </c>
      <c r="S73" s="18" t="s">
        <v>1253</v>
      </c>
    </row>
    <row r="74" spans="1:19" ht="27.75" customHeight="1" x14ac:dyDescent="0.25">
      <c r="B74" s="14">
        <v>122</v>
      </c>
      <c r="C74" s="10">
        <v>41716</v>
      </c>
      <c r="D74" s="8" t="s">
        <v>418</v>
      </c>
      <c r="E74" s="8" t="s">
        <v>69</v>
      </c>
      <c r="F74" s="8">
        <v>55</v>
      </c>
      <c r="G74" s="8" t="s">
        <v>36</v>
      </c>
      <c r="H74" s="19" t="s">
        <v>419</v>
      </c>
      <c r="I74" s="9" t="s">
        <v>2987</v>
      </c>
      <c r="J74" s="8" t="s">
        <v>420</v>
      </c>
      <c r="K74" s="350">
        <v>3</v>
      </c>
      <c r="L74" s="350"/>
      <c r="M74" s="8"/>
      <c r="N74" s="355" t="s">
        <v>916</v>
      </c>
      <c r="O74" s="356"/>
      <c r="P74" s="38" t="s">
        <v>2565</v>
      </c>
      <c r="Q74" s="8" t="s">
        <v>132</v>
      </c>
      <c r="R74" s="19" t="s">
        <v>421</v>
      </c>
      <c r="S74" s="18" t="s">
        <v>2854</v>
      </c>
    </row>
    <row r="75" spans="1:19" ht="27.75" customHeight="1" x14ac:dyDescent="0.25">
      <c r="A75" s="11" t="s">
        <v>4270</v>
      </c>
      <c r="B75" s="9" t="s">
        <v>3567</v>
      </c>
      <c r="C75" s="10">
        <v>41716</v>
      </c>
      <c r="D75" s="8" t="s">
        <v>422</v>
      </c>
      <c r="E75" s="8" t="s">
        <v>41</v>
      </c>
      <c r="F75" s="8">
        <v>41</v>
      </c>
      <c r="G75" s="8" t="s">
        <v>36</v>
      </c>
      <c r="H75" s="19" t="s">
        <v>423</v>
      </c>
      <c r="I75" s="9" t="s">
        <v>2987</v>
      </c>
      <c r="J75" s="8" t="s">
        <v>424</v>
      </c>
      <c r="K75" s="350">
        <v>4</v>
      </c>
      <c r="L75" s="350"/>
      <c r="M75" s="8"/>
      <c r="N75" s="355" t="s">
        <v>916</v>
      </c>
      <c r="O75" s="356"/>
      <c r="P75" s="38" t="s">
        <v>2565</v>
      </c>
      <c r="Q75" s="8" t="s">
        <v>132</v>
      </c>
      <c r="R75" s="19" t="s">
        <v>425</v>
      </c>
      <c r="S75" s="18" t="s">
        <v>2854</v>
      </c>
    </row>
    <row r="76" spans="1:19" ht="27.75" customHeight="1" x14ac:dyDescent="0.25">
      <c r="B76" s="14">
        <v>125</v>
      </c>
      <c r="C76" s="10">
        <v>41716</v>
      </c>
      <c r="D76" s="8" t="s">
        <v>429</v>
      </c>
      <c r="E76" s="8" t="s">
        <v>41</v>
      </c>
      <c r="F76" s="8">
        <v>39</v>
      </c>
      <c r="G76" s="8" t="s">
        <v>142</v>
      </c>
      <c r="H76" s="19" t="s">
        <v>430</v>
      </c>
      <c r="I76" s="9" t="s">
        <v>3022</v>
      </c>
      <c r="J76" s="8" t="s">
        <v>431</v>
      </c>
      <c r="K76" s="350">
        <v>4</v>
      </c>
      <c r="L76" s="350"/>
      <c r="M76" s="8"/>
      <c r="N76" s="355" t="s">
        <v>916</v>
      </c>
      <c r="O76" s="356"/>
      <c r="P76" s="55" t="s">
        <v>1576</v>
      </c>
      <c r="Q76" s="8" t="s">
        <v>132</v>
      </c>
      <c r="R76" s="19" t="s">
        <v>432</v>
      </c>
      <c r="S76" t="s">
        <v>2642</v>
      </c>
    </row>
    <row r="77" spans="1:19" ht="27.75" customHeight="1" x14ac:dyDescent="0.25">
      <c r="A77" s="11" t="s">
        <v>4272</v>
      </c>
      <c r="B77" s="9" t="s">
        <v>3569</v>
      </c>
      <c r="C77" s="10">
        <v>41716</v>
      </c>
      <c r="D77" s="8" t="s">
        <v>433</v>
      </c>
      <c r="E77" s="8" t="s">
        <v>41</v>
      </c>
      <c r="F77" s="8">
        <v>36</v>
      </c>
      <c r="G77" s="8" t="s">
        <v>36</v>
      </c>
      <c r="H77" s="19" t="s">
        <v>434</v>
      </c>
      <c r="I77" s="9" t="s">
        <v>2987</v>
      </c>
      <c r="J77" s="8" t="s">
        <v>435</v>
      </c>
      <c r="K77" s="350">
        <v>5</v>
      </c>
      <c r="L77" s="350"/>
      <c r="M77" s="8"/>
      <c r="N77" s="355" t="s">
        <v>916</v>
      </c>
      <c r="O77" s="356"/>
      <c r="P77" s="38" t="s">
        <v>1541</v>
      </c>
      <c r="Q77" s="8" t="s">
        <v>132</v>
      </c>
      <c r="R77" s="19" t="s">
        <v>436</v>
      </c>
      <c r="S77" s="18" t="s">
        <v>2854</v>
      </c>
    </row>
    <row r="78" spans="1:19" ht="27.75" customHeight="1" x14ac:dyDescent="0.25">
      <c r="B78" s="14">
        <v>127</v>
      </c>
      <c r="C78" s="10">
        <v>41701</v>
      </c>
      <c r="D78" s="8" t="s">
        <v>1835</v>
      </c>
      <c r="E78" s="8" t="s">
        <v>1607</v>
      </c>
      <c r="F78" s="8">
        <v>59</v>
      </c>
      <c r="G78" s="8" t="s">
        <v>1600</v>
      </c>
      <c r="H78" s="19" t="s">
        <v>1836</v>
      </c>
      <c r="I78" s="9" t="s">
        <v>3022</v>
      </c>
      <c r="J78" s="8" t="s">
        <v>1837</v>
      </c>
      <c r="K78" s="350">
        <v>3</v>
      </c>
      <c r="L78" s="350"/>
      <c r="M78" s="8"/>
      <c r="N78" s="353" t="s">
        <v>915</v>
      </c>
      <c r="O78" s="354"/>
      <c r="P78" s="55" t="s">
        <v>1576</v>
      </c>
      <c r="Q78" s="8" t="s">
        <v>2395</v>
      </c>
      <c r="R78" s="19" t="s">
        <v>2396</v>
      </c>
      <c r="S78" t="s">
        <v>1262</v>
      </c>
    </row>
    <row r="79" spans="1:19" ht="27.75" customHeight="1" x14ac:dyDescent="0.25">
      <c r="B79" s="14">
        <v>128</v>
      </c>
      <c r="C79" s="10">
        <v>41710</v>
      </c>
      <c r="D79" s="8" t="s">
        <v>1838</v>
      </c>
      <c r="E79" s="8" t="s">
        <v>1599</v>
      </c>
      <c r="F79" s="8">
        <v>40</v>
      </c>
      <c r="G79" s="8" t="s">
        <v>1600</v>
      </c>
      <c r="H79" s="19" t="s">
        <v>1839</v>
      </c>
      <c r="I79" s="9" t="s">
        <v>3022</v>
      </c>
      <c r="J79" s="8" t="s">
        <v>1840</v>
      </c>
      <c r="K79" s="350">
        <v>4</v>
      </c>
      <c r="L79" s="350"/>
      <c r="M79" s="8"/>
      <c r="N79" s="353" t="s">
        <v>915</v>
      </c>
      <c r="O79" s="354"/>
      <c r="P79" s="53" t="s">
        <v>2916</v>
      </c>
      <c r="Q79" s="8" t="s">
        <v>2301</v>
      </c>
      <c r="R79" s="19" t="s">
        <v>2397</v>
      </c>
      <c r="S79" t="s">
        <v>1262</v>
      </c>
    </row>
    <row r="80" spans="1:19" ht="27.75" customHeight="1" x14ac:dyDescent="0.25">
      <c r="A80" s="11" t="s">
        <v>4273</v>
      </c>
      <c r="B80" s="9" t="s">
        <v>3570</v>
      </c>
      <c r="C80" s="10">
        <v>41718</v>
      </c>
      <c r="D80" s="8" t="s">
        <v>438</v>
      </c>
      <c r="E80" s="8" t="s">
        <v>69</v>
      </c>
      <c r="F80" s="8">
        <v>68</v>
      </c>
      <c r="G80" s="8" t="s">
        <v>36</v>
      </c>
      <c r="H80" s="19" t="s">
        <v>439</v>
      </c>
      <c r="I80" s="8" t="s">
        <v>4980</v>
      </c>
      <c r="J80" s="8">
        <v>61569268</v>
      </c>
      <c r="K80" s="350">
        <v>3</v>
      </c>
      <c r="L80" s="350"/>
      <c r="M80" s="8"/>
      <c r="N80" s="351" t="s">
        <v>914</v>
      </c>
      <c r="O80" s="352"/>
      <c r="P80" s="38" t="s">
        <v>2565</v>
      </c>
      <c r="Q80" s="8" t="s">
        <v>1549</v>
      </c>
      <c r="R80" s="19" t="s">
        <v>440</v>
      </c>
      <c r="S80" s="18" t="s">
        <v>2854</v>
      </c>
    </row>
    <row r="81" spans="1:19" ht="27.75" customHeight="1" x14ac:dyDescent="0.25">
      <c r="B81" s="14">
        <v>130</v>
      </c>
      <c r="C81" s="10">
        <v>41718</v>
      </c>
      <c r="D81" s="8" t="s">
        <v>1998</v>
      </c>
      <c r="E81" s="8" t="s">
        <v>1599</v>
      </c>
      <c r="F81" s="8">
        <v>39</v>
      </c>
      <c r="G81" s="8" t="s">
        <v>1600</v>
      </c>
      <c r="H81" s="19" t="s">
        <v>1999</v>
      </c>
      <c r="I81" s="8" t="s">
        <v>2993</v>
      </c>
      <c r="J81" s="8" t="s">
        <v>2000</v>
      </c>
      <c r="K81" s="350">
        <v>4</v>
      </c>
      <c r="L81" s="350"/>
      <c r="M81" s="8"/>
      <c r="N81" s="351" t="s">
        <v>914</v>
      </c>
      <c r="O81" s="352"/>
      <c r="P81" s="38" t="s">
        <v>2932</v>
      </c>
      <c r="Q81" s="8" t="s">
        <v>2301</v>
      </c>
      <c r="R81" s="19" t="s">
        <v>2450</v>
      </c>
      <c r="S81" t="s">
        <v>1262</v>
      </c>
    </row>
    <row r="82" spans="1:19" ht="27.75" customHeight="1" x14ac:dyDescent="0.25">
      <c r="B82" s="14">
        <v>131</v>
      </c>
      <c r="C82" s="10">
        <v>41661</v>
      </c>
      <c r="D82" s="8" t="s">
        <v>1995</v>
      </c>
      <c r="E82" s="8" t="s">
        <v>1675</v>
      </c>
      <c r="F82" s="8">
        <v>65</v>
      </c>
      <c r="G82" s="8" t="s">
        <v>1600</v>
      </c>
      <c r="H82" s="19" t="s">
        <v>1996</v>
      </c>
      <c r="I82" s="9" t="s">
        <v>3022</v>
      </c>
      <c r="J82" s="8" t="s">
        <v>1997</v>
      </c>
      <c r="K82" s="350">
        <v>2</v>
      </c>
      <c r="L82" s="350"/>
      <c r="M82" s="11"/>
      <c r="N82" s="353" t="s">
        <v>915</v>
      </c>
      <c r="O82" s="354"/>
      <c r="P82" s="57"/>
      <c r="Q82" s="8" t="s">
        <v>2307</v>
      </c>
      <c r="R82" s="32" t="s">
        <v>2449</v>
      </c>
      <c r="S82" t="s">
        <v>2871</v>
      </c>
    </row>
    <row r="83" spans="1:19" ht="27.75" customHeight="1" x14ac:dyDescent="0.25">
      <c r="B83" s="14">
        <v>134</v>
      </c>
      <c r="C83" s="10">
        <v>41710</v>
      </c>
      <c r="D83" s="8" t="s">
        <v>1914</v>
      </c>
      <c r="E83" s="8" t="s">
        <v>1599</v>
      </c>
      <c r="F83" s="8">
        <v>38</v>
      </c>
      <c r="G83" s="8" t="s">
        <v>1600</v>
      </c>
      <c r="H83" s="19" t="s">
        <v>1915</v>
      </c>
      <c r="I83" s="8" t="s">
        <v>2993</v>
      </c>
      <c r="J83" s="8" t="s">
        <v>1916</v>
      </c>
      <c r="K83" s="350">
        <v>6</v>
      </c>
      <c r="L83" s="350"/>
      <c r="M83" s="8"/>
      <c r="N83" s="353" t="s">
        <v>915</v>
      </c>
      <c r="O83" s="354"/>
      <c r="P83" s="38" t="s">
        <v>2891</v>
      </c>
      <c r="Q83" s="8" t="s">
        <v>2301</v>
      </c>
      <c r="R83" s="19" t="s">
        <v>2419</v>
      </c>
      <c r="S83" t="s">
        <v>2871</v>
      </c>
    </row>
    <row r="84" spans="1:19" ht="27.75" customHeight="1" x14ac:dyDescent="0.25">
      <c r="A84" s="11" t="s">
        <v>4275</v>
      </c>
      <c r="B84" s="9" t="s">
        <v>3572</v>
      </c>
      <c r="C84" s="10">
        <v>41716</v>
      </c>
      <c r="D84" s="8" t="s">
        <v>450</v>
      </c>
      <c r="E84" s="8" t="s">
        <v>41</v>
      </c>
      <c r="F84" s="8">
        <v>46</v>
      </c>
      <c r="G84" s="8" t="s">
        <v>36</v>
      </c>
      <c r="H84" s="45" t="s">
        <v>2691</v>
      </c>
      <c r="I84" s="77" t="s">
        <v>2987</v>
      </c>
      <c r="J84" s="8" t="s">
        <v>451</v>
      </c>
      <c r="K84" s="350">
        <v>5</v>
      </c>
      <c r="L84" s="350"/>
      <c r="M84" s="8"/>
      <c r="N84" s="355" t="s">
        <v>916</v>
      </c>
      <c r="O84" s="356"/>
      <c r="P84" s="38" t="s">
        <v>2565</v>
      </c>
      <c r="Q84" s="8" t="s">
        <v>1588</v>
      </c>
      <c r="R84" s="19" t="s">
        <v>2534</v>
      </c>
      <c r="S84" s="18" t="s">
        <v>2641</v>
      </c>
    </row>
    <row r="85" spans="1:19" s="46" customFormat="1" ht="27.75" customHeight="1" x14ac:dyDescent="0.25">
      <c r="B85" s="14">
        <v>136</v>
      </c>
      <c r="C85" s="10">
        <v>41718</v>
      </c>
      <c r="D85" s="8" t="s">
        <v>1841</v>
      </c>
      <c r="E85" s="8" t="s">
        <v>1599</v>
      </c>
      <c r="F85" s="8">
        <v>36</v>
      </c>
      <c r="G85" s="8" t="s">
        <v>1600</v>
      </c>
      <c r="H85" s="19" t="s">
        <v>1842</v>
      </c>
      <c r="I85" s="8" t="s">
        <v>2993</v>
      </c>
      <c r="J85" s="8" t="s">
        <v>1843</v>
      </c>
      <c r="K85" s="350">
        <v>2</v>
      </c>
      <c r="L85" s="350"/>
      <c r="M85" s="44"/>
      <c r="N85" s="397" t="s">
        <v>914</v>
      </c>
      <c r="O85" s="398"/>
      <c r="P85" s="38" t="s">
        <v>2939</v>
      </c>
      <c r="Q85" s="8" t="s">
        <v>2301</v>
      </c>
      <c r="R85" s="19" t="s">
        <v>2398</v>
      </c>
      <c r="S85" t="s">
        <v>2871</v>
      </c>
    </row>
    <row r="86" spans="1:19" ht="27.75" customHeight="1" x14ac:dyDescent="0.25">
      <c r="A86" s="11" t="s">
        <v>4276</v>
      </c>
      <c r="B86" s="9" t="s">
        <v>3573</v>
      </c>
      <c r="C86" s="10">
        <v>41711</v>
      </c>
      <c r="D86" s="8" t="s">
        <v>461</v>
      </c>
      <c r="E86" s="8" t="s">
        <v>41</v>
      </c>
      <c r="F86" s="8">
        <v>44</v>
      </c>
      <c r="G86" s="8" t="s">
        <v>36</v>
      </c>
      <c r="H86" s="19" t="s">
        <v>4706</v>
      </c>
      <c r="I86" s="9" t="s">
        <v>2987</v>
      </c>
      <c r="J86" s="8" t="s">
        <v>462</v>
      </c>
      <c r="K86" s="350">
        <v>4</v>
      </c>
      <c r="L86" s="350"/>
      <c r="M86" s="8"/>
      <c r="N86" s="353" t="s">
        <v>915</v>
      </c>
      <c r="O86" s="354"/>
      <c r="P86" s="38" t="s">
        <v>1525</v>
      </c>
      <c r="Q86" s="8" t="s">
        <v>132</v>
      </c>
      <c r="R86" s="19" t="s">
        <v>463</v>
      </c>
      <c r="S86" s="18"/>
    </row>
    <row r="87" spans="1:19" ht="27.75" customHeight="1" x14ac:dyDescent="0.25">
      <c r="A87" s="11" t="s">
        <v>4277</v>
      </c>
      <c r="B87" s="9" t="s">
        <v>3574</v>
      </c>
      <c r="C87" s="10">
        <v>41687</v>
      </c>
      <c r="D87" s="8" t="s">
        <v>468</v>
      </c>
      <c r="E87" s="8" t="s">
        <v>69</v>
      </c>
      <c r="F87" s="8">
        <v>52</v>
      </c>
      <c r="G87" s="8" t="s">
        <v>36</v>
      </c>
      <c r="H87" s="19" t="s">
        <v>1416</v>
      </c>
      <c r="I87" s="9" t="s">
        <v>2987</v>
      </c>
      <c r="J87" s="8" t="s">
        <v>469</v>
      </c>
      <c r="K87" s="350">
        <v>2</v>
      </c>
      <c r="L87" s="350"/>
      <c r="M87" s="8"/>
      <c r="N87" s="355" t="s">
        <v>916</v>
      </c>
      <c r="O87" s="356"/>
      <c r="P87" s="38" t="s">
        <v>1525</v>
      </c>
      <c r="Q87" s="8" t="s">
        <v>1587</v>
      </c>
      <c r="R87" s="19" t="s">
        <v>470</v>
      </c>
      <c r="S87" s="18" t="s">
        <v>2641</v>
      </c>
    </row>
    <row r="88" spans="1:19" ht="27.75" customHeight="1" x14ac:dyDescent="0.25">
      <c r="B88" s="14">
        <v>139</v>
      </c>
      <c r="C88" s="10">
        <v>41709</v>
      </c>
      <c r="D88" s="8" t="s">
        <v>471</v>
      </c>
      <c r="E88" s="8" t="s">
        <v>41</v>
      </c>
      <c r="F88" s="8">
        <v>39</v>
      </c>
      <c r="G88" s="8" t="s">
        <v>142</v>
      </c>
      <c r="H88" s="45" t="s">
        <v>1596</v>
      </c>
      <c r="I88" s="9" t="s">
        <v>3022</v>
      </c>
      <c r="J88" s="8" t="s">
        <v>1597</v>
      </c>
      <c r="K88" s="350">
        <v>3</v>
      </c>
      <c r="L88" s="350"/>
      <c r="M88" s="8"/>
      <c r="N88" s="353" t="s">
        <v>915</v>
      </c>
      <c r="O88" s="354"/>
      <c r="P88" s="38" t="s">
        <v>2891</v>
      </c>
      <c r="Q88" s="8" t="s">
        <v>132</v>
      </c>
      <c r="R88" s="19" t="s">
        <v>216</v>
      </c>
      <c r="S88" t="s">
        <v>2880</v>
      </c>
    </row>
    <row r="89" spans="1:19" ht="27.75" customHeight="1" x14ac:dyDescent="0.25">
      <c r="A89" s="11" t="s">
        <v>4278</v>
      </c>
      <c r="B89" s="9" t="s">
        <v>3575</v>
      </c>
      <c r="C89" s="10">
        <v>41709</v>
      </c>
      <c r="D89" s="8" t="s">
        <v>474</v>
      </c>
      <c r="E89" s="8" t="s">
        <v>69</v>
      </c>
      <c r="F89" s="8">
        <v>54</v>
      </c>
      <c r="G89" s="8" t="s">
        <v>36</v>
      </c>
      <c r="H89" s="84" t="s">
        <v>3292</v>
      </c>
      <c r="I89" s="9" t="s">
        <v>2987</v>
      </c>
      <c r="J89" s="8" t="s">
        <v>472</v>
      </c>
      <c r="K89" s="350">
        <v>3</v>
      </c>
      <c r="L89" s="350"/>
      <c r="M89" s="8"/>
      <c r="N89" s="353" t="s">
        <v>915</v>
      </c>
      <c r="O89" s="354"/>
      <c r="P89" s="38" t="s">
        <v>2565</v>
      </c>
      <c r="Q89" s="8" t="s">
        <v>1587</v>
      </c>
      <c r="R89" s="19" t="s">
        <v>473</v>
      </c>
      <c r="S89" s="18"/>
    </row>
    <row r="90" spans="1:19" s="46" customFormat="1" ht="27.75" customHeight="1" x14ac:dyDescent="0.25">
      <c r="A90" s="80" t="s">
        <v>4279</v>
      </c>
      <c r="B90" s="77" t="s">
        <v>3576</v>
      </c>
      <c r="C90" s="91">
        <v>41725</v>
      </c>
      <c r="D90" s="44" t="s">
        <v>486</v>
      </c>
      <c r="E90" s="44" t="s">
        <v>41</v>
      </c>
      <c r="F90" s="44">
        <v>37</v>
      </c>
      <c r="G90" s="44" t="s">
        <v>478</v>
      </c>
      <c r="H90" s="97" t="s">
        <v>483</v>
      </c>
      <c r="I90" s="77" t="s">
        <v>2987</v>
      </c>
      <c r="J90" s="44" t="s">
        <v>484</v>
      </c>
      <c r="K90" s="388">
        <v>4</v>
      </c>
      <c r="L90" s="388"/>
      <c r="M90" s="44"/>
      <c r="N90" s="408" t="s">
        <v>916</v>
      </c>
      <c r="O90" s="409"/>
      <c r="P90" s="53" t="s">
        <v>2565</v>
      </c>
      <c r="Q90" s="44" t="s">
        <v>132</v>
      </c>
      <c r="R90" s="45" t="s">
        <v>485</v>
      </c>
      <c r="S90" s="81" t="s">
        <v>1253</v>
      </c>
    </row>
    <row r="91" spans="1:19" ht="27.75" customHeight="1" x14ac:dyDescent="0.25">
      <c r="A91" s="11" t="s">
        <v>4280</v>
      </c>
      <c r="B91" s="9" t="s">
        <v>3577</v>
      </c>
      <c r="C91" s="10">
        <v>41723</v>
      </c>
      <c r="D91" s="8" t="s">
        <v>487</v>
      </c>
      <c r="E91" s="8" t="s">
        <v>477</v>
      </c>
      <c r="F91" s="8">
        <v>42</v>
      </c>
      <c r="G91" s="8" t="s">
        <v>36</v>
      </c>
      <c r="H91" s="32" t="s">
        <v>489</v>
      </c>
      <c r="I91" s="9" t="s">
        <v>2987</v>
      </c>
      <c r="J91" s="8" t="s">
        <v>490</v>
      </c>
      <c r="K91" s="350">
        <v>4</v>
      </c>
      <c r="L91" s="350"/>
      <c r="M91" s="8"/>
      <c r="N91" s="355" t="s">
        <v>916</v>
      </c>
      <c r="O91" s="356"/>
      <c r="P91" s="38" t="s">
        <v>2565</v>
      </c>
      <c r="Q91" s="8" t="s">
        <v>132</v>
      </c>
      <c r="R91" s="19" t="s">
        <v>491</v>
      </c>
      <c r="S91" s="18" t="s">
        <v>1253</v>
      </c>
    </row>
    <row r="92" spans="1:19" ht="27.75" customHeight="1" x14ac:dyDescent="0.25">
      <c r="A92" s="11" t="s">
        <v>4281</v>
      </c>
      <c r="B92" s="9" t="s">
        <v>3578</v>
      </c>
      <c r="C92" s="10">
        <v>41723</v>
      </c>
      <c r="D92" s="8" t="s">
        <v>492</v>
      </c>
      <c r="E92" s="8" t="s">
        <v>41</v>
      </c>
      <c r="F92" s="8">
        <v>47</v>
      </c>
      <c r="G92" s="8" t="s">
        <v>36</v>
      </c>
      <c r="H92" s="32" t="s">
        <v>493</v>
      </c>
      <c r="I92" s="9" t="s">
        <v>2987</v>
      </c>
      <c r="J92" s="8" t="s">
        <v>494</v>
      </c>
      <c r="K92" s="350">
        <v>5</v>
      </c>
      <c r="L92" s="350"/>
      <c r="M92" s="8"/>
      <c r="N92" s="355" t="s">
        <v>916</v>
      </c>
      <c r="O92" s="356"/>
      <c r="P92" s="38" t="s">
        <v>2565</v>
      </c>
      <c r="Q92" s="8" t="s">
        <v>132</v>
      </c>
      <c r="R92" s="19" t="s">
        <v>495</v>
      </c>
      <c r="S92" s="18" t="s">
        <v>1253</v>
      </c>
    </row>
    <row r="93" spans="1:19" ht="27.75" customHeight="1" x14ac:dyDescent="0.25">
      <c r="B93" s="14">
        <v>145</v>
      </c>
      <c r="C93" s="10">
        <v>41725</v>
      </c>
      <c r="D93" s="8" t="s">
        <v>500</v>
      </c>
      <c r="E93" s="8" t="s">
        <v>41</v>
      </c>
      <c r="F93" s="8">
        <v>44</v>
      </c>
      <c r="G93" s="8" t="s">
        <v>36</v>
      </c>
      <c r="H93" s="32" t="s">
        <v>501</v>
      </c>
      <c r="I93" s="9" t="s">
        <v>2987</v>
      </c>
      <c r="J93" s="8" t="s">
        <v>502</v>
      </c>
      <c r="K93" s="350">
        <v>3</v>
      </c>
      <c r="L93" s="350"/>
      <c r="M93" s="8"/>
      <c r="N93" s="353" t="s">
        <v>915</v>
      </c>
      <c r="O93" s="354"/>
      <c r="P93" s="38" t="s">
        <v>1541</v>
      </c>
      <c r="Q93" s="8" t="s">
        <v>132</v>
      </c>
      <c r="R93" s="19" t="s">
        <v>503</v>
      </c>
      <c r="S93" s="18" t="s">
        <v>1253</v>
      </c>
    </row>
    <row r="94" spans="1:19" ht="27.75" customHeight="1" x14ac:dyDescent="0.25">
      <c r="B94" s="14">
        <v>146</v>
      </c>
      <c r="C94" s="10">
        <v>41719</v>
      </c>
      <c r="D94" s="8" t="s">
        <v>1917</v>
      </c>
      <c r="E94" s="8" t="s">
        <v>1599</v>
      </c>
      <c r="F94" s="8">
        <v>42</v>
      </c>
      <c r="G94" s="8" t="s">
        <v>1600</v>
      </c>
      <c r="H94" s="32" t="s">
        <v>1918</v>
      </c>
      <c r="I94" s="9" t="s">
        <v>3022</v>
      </c>
      <c r="J94" s="8" t="s">
        <v>1919</v>
      </c>
      <c r="K94" s="350">
        <v>2</v>
      </c>
      <c r="L94" s="350"/>
      <c r="M94" s="8"/>
      <c r="N94" s="351" t="s">
        <v>914</v>
      </c>
      <c r="O94" s="352"/>
      <c r="P94" s="38" t="s">
        <v>2928</v>
      </c>
      <c r="Q94" s="8" t="s">
        <v>2307</v>
      </c>
      <c r="R94" s="19" t="s">
        <v>2420</v>
      </c>
      <c r="S94" t="s">
        <v>1262</v>
      </c>
    </row>
    <row r="95" spans="1:19" ht="27.75" customHeight="1" x14ac:dyDescent="0.25">
      <c r="B95" s="14">
        <v>147</v>
      </c>
      <c r="C95" s="10">
        <v>41730</v>
      </c>
      <c r="D95" s="8" t="s">
        <v>504</v>
      </c>
      <c r="E95" s="8" t="s">
        <v>41</v>
      </c>
      <c r="F95" s="8">
        <v>43</v>
      </c>
      <c r="G95" s="8" t="s">
        <v>36</v>
      </c>
      <c r="H95" s="19" t="s">
        <v>505</v>
      </c>
      <c r="I95" s="8" t="s">
        <v>2993</v>
      </c>
      <c r="J95" s="8" t="s">
        <v>506</v>
      </c>
      <c r="K95" s="350">
        <v>4</v>
      </c>
      <c r="L95" s="350"/>
      <c r="M95" s="8"/>
      <c r="N95" s="351" t="s">
        <v>914</v>
      </c>
      <c r="O95" s="352"/>
      <c r="P95" s="38" t="s">
        <v>1540</v>
      </c>
      <c r="Q95" s="8" t="s">
        <v>132</v>
      </c>
      <c r="R95" s="19" t="s">
        <v>507</v>
      </c>
      <c r="S95" s="18" t="s">
        <v>1253</v>
      </c>
    </row>
    <row r="96" spans="1:19" ht="27.75" customHeight="1" x14ac:dyDescent="0.25">
      <c r="A96" s="11" t="s">
        <v>4283</v>
      </c>
      <c r="B96" s="9" t="s">
        <v>3580</v>
      </c>
      <c r="C96" s="10">
        <v>41730</v>
      </c>
      <c r="D96" s="8" t="s">
        <v>508</v>
      </c>
      <c r="E96" s="8" t="s">
        <v>41</v>
      </c>
      <c r="F96" s="8">
        <v>45</v>
      </c>
      <c r="G96" s="8" t="s">
        <v>36</v>
      </c>
      <c r="H96" s="19" t="s">
        <v>4779</v>
      </c>
      <c r="I96" s="9" t="s">
        <v>2987</v>
      </c>
      <c r="J96" s="8">
        <v>63550718</v>
      </c>
      <c r="K96" s="350">
        <v>4</v>
      </c>
      <c r="L96" s="350"/>
      <c r="M96" s="8"/>
      <c r="N96" s="353" t="s">
        <v>915</v>
      </c>
      <c r="O96" s="354"/>
      <c r="P96" s="38" t="s">
        <v>1538</v>
      </c>
      <c r="Q96" s="8" t="s">
        <v>132</v>
      </c>
      <c r="R96" s="19" t="s">
        <v>509</v>
      </c>
      <c r="S96" s="18"/>
    </row>
    <row r="97" spans="1:19" ht="27.75" customHeight="1" x14ac:dyDescent="0.25">
      <c r="A97" s="11" t="s">
        <v>4284</v>
      </c>
      <c r="B97" s="9" t="s">
        <v>3581</v>
      </c>
      <c r="C97" s="10">
        <v>41730</v>
      </c>
      <c r="D97" s="2" t="s">
        <v>511</v>
      </c>
      <c r="E97" s="8" t="s">
        <v>41</v>
      </c>
      <c r="F97" s="8">
        <v>39</v>
      </c>
      <c r="G97" s="8" t="s">
        <v>36</v>
      </c>
      <c r="H97" s="19" t="s">
        <v>1480</v>
      </c>
      <c r="I97" s="9" t="s">
        <v>2987</v>
      </c>
      <c r="J97" s="8" t="s">
        <v>512</v>
      </c>
      <c r="K97" s="350">
        <v>5</v>
      </c>
      <c r="L97" s="350"/>
      <c r="M97" s="8"/>
      <c r="N97" s="353" t="s">
        <v>915</v>
      </c>
      <c r="O97" s="354"/>
      <c r="P97" s="38" t="s">
        <v>1207</v>
      </c>
      <c r="Q97" s="8" t="s">
        <v>132</v>
      </c>
      <c r="R97" s="19" t="s">
        <v>514</v>
      </c>
      <c r="S97" s="18" t="s">
        <v>1253</v>
      </c>
    </row>
    <row r="98" spans="1:19" ht="27.75" customHeight="1" x14ac:dyDescent="0.25">
      <c r="B98" s="76">
        <v>153</v>
      </c>
      <c r="C98" s="10">
        <v>41732</v>
      </c>
      <c r="D98" s="8" t="s">
        <v>520</v>
      </c>
      <c r="E98" s="8" t="s">
        <v>41</v>
      </c>
      <c r="F98" s="8">
        <v>35</v>
      </c>
      <c r="G98" s="8" t="s">
        <v>36</v>
      </c>
      <c r="H98" s="19" t="s">
        <v>521</v>
      </c>
      <c r="I98" s="9" t="s">
        <v>3022</v>
      </c>
      <c r="J98" s="2">
        <v>66444753</v>
      </c>
      <c r="K98" s="350">
        <v>3</v>
      </c>
      <c r="L98" s="350"/>
      <c r="M98" s="8"/>
      <c r="N98" s="355" t="s">
        <v>916</v>
      </c>
      <c r="O98" s="356"/>
      <c r="P98" s="38" t="s">
        <v>3059</v>
      </c>
      <c r="Q98" s="8" t="s">
        <v>132</v>
      </c>
      <c r="R98" s="19" t="s">
        <v>3058</v>
      </c>
      <c r="S98" s="18" t="s">
        <v>1253</v>
      </c>
    </row>
    <row r="99" spans="1:19" ht="27.75" customHeight="1" x14ac:dyDescent="0.25">
      <c r="B99" s="14">
        <v>154</v>
      </c>
      <c r="C99" s="10">
        <v>41708</v>
      </c>
      <c r="D99" s="8" t="s">
        <v>1992</v>
      </c>
      <c r="E99" s="8" t="s">
        <v>1607</v>
      </c>
      <c r="F99" s="8">
        <v>44</v>
      </c>
      <c r="G99" s="8" t="s">
        <v>1600</v>
      </c>
      <c r="H99" s="19" t="s">
        <v>1993</v>
      </c>
      <c r="I99" s="9" t="s">
        <v>3022</v>
      </c>
      <c r="J99" s="8" t="s">
        <v>1994</v>
      </c>
      <c r="K99" s="361">
        <v>4</v>
      </c>
      <c r="L99" s="362"/>
      <c r="M99" s="8"/>
      <c r="N99" s="353" t="s">
        <v>915</v>
      </c>
      <c r="O99" s="354"/>
      <c r="P99" s="57"/>
      <c r="Q99" s="8" t="s">
        <v>2447</v>
      </c>
      <c r="R99" s="19" t="s">
        <v>2448</v>
      </c>
      <c r="S99" s="46" t="s">
        <v>2888</v>
      </c>
    </row>
    <row r="100" spans="1:19" s="46" customFormat="1" ht="27.75" customHeight="1" x14ac:dyDescent="0.25">
      <c r="B100" s="14">
        <v>155</v>
      </c>
      <c r="C100" s="10">
        <v>41733</v>
      </c>
      <c r="D100" s="8" t="s">
        <v>1844</v>
      </c>
      <c r="E100" s="8" t="s">
        <v>1599</v>
      </c>
      <c r="F100" s="8">
        <v>37</v>
      </c>
      <c r="G100" s="8" t="s">
        <v>1600</v>
      </c>
      <c r="H100" s="45" t="s">
        <v>1845</v>
      </c>
      <c r="I100" s="9" t="s">
        <v>3022</v>
      </c>
      <c r="J100" s="8" t="s">
        <v>1846</v>
      </c>
      <c r="K100" s="361">
        <v>4</v>
      </c>
      <c r="L100" s="362"/>
      <c r="M100" s="44"/>
      <c r="N100" s="353" t="s">
        <v>915</v>
      </c>
      <c r="O100" s="354"/>
      <c r="P100" s="38" t="s">
        <v>2399</v>
      </c>
      <c r="Q100" s="8" t="s">
        <v>2301</v>
      </c>
      <c r="R100" s="45" t="s">
        <v>522</v>
      </c>
      <c r="S100" s="46" t="s">
        <v>2888</v>
      </c>
    </row>
    <row r="101" spans="1:19" ht="27.75" customHeight="1" x14ac:dyDescent="0.25">
      <c r="B101" s="14">
        <v>156</v>
      </c>
      <c r="C101" s="10">
        <v>41663</v>
      </c>
      <c r="D101" s="8" t="s">
        <v>535</v>
      </c>
      <c r="E101" s="8" t="s">
        <v>41</v>
      </c>
      <c r="F101" s="8">
        <v>38</v>
      </c>
      <c r="G101" s="8" t="s">
        <v>36</v>
      </c>
      <c r="H101" s="19" t="s">
        <v>536</v>
      </c>
      <c r="I101" s="8" t="s">
        <v>2993</v>
      </c>
      <c r="J101" s="8" t="s">
        <v>537</v>
      </c>
      <c r="K101" s="350">
        <v>4</v>
      </c>
      <c r="L101" s="350"/>
      <c r="M101" s="8"/>
      <c r="N101" s="353" t="s">
        <v>915</v>
      </c>
      <c r="O101" s="354"/>
      <c r="P101" s="38" t="s">
        <v>2565</v>
      </c>
      <c r="Q101" s="8" t="s">
        <v>132</v>
      </c>
      <c r="R101" s="19" t="s">
        <v>538</v>
      </c>
      <c r="S101" s="18" t="s">
        <v>2864</v>
      </c>
    </row>
    <row r="102" spans="1:19" ht="27.75" customHeight="1" x14ac:dyDescent="0.25">
      <c r="B102" s="14">
        <v>157</v>
      </c>
      <c r="C102" s="10">
        <v>41710</v>
      </c>
      <c r="D102" s="8" t="s">
        <v>1598</v>
      </c>
      <c r="E102" s="8" t="s">
        <v>1599</v>
      </c>
      <c r="F102" s="8">
        <v>46</v>
      </c>
      <c r="G102" s="8" t="s">
        <v>1600</v>
      </c>
      <c r="H102" s="19" t="s">
        <v>1601</v>
      </c>
      <c r="I102" s="9" t="s">
        <v>3022</v>
      </c>
      <c r="J102" s="8" t="s">
        <v>1602</v>
      </c>
      <c r="K102" s="361">
        <v>3</v>
      </c>
      <c r="L102" s="362"/>
      <c r="M102" s="8"/>
      <c r="N102" s="355" t="s">
        <v>916</v>
      </c>
      <c r="O102" s="356"/>
      <c r="P102" s="38" t="s">
        <v>2917</v>
      </c>
      <c r="Q102" s="8" t="s">
        <v>132</v>
      </c>
      <c r="R102" s="19" t="s">
        <v>476</v>
      </c>
      <c r="S102" s="72" t="s">
        <v>1253</v>
      </c>
    </row>
    <row r="103" spans="1:19" ht="27.75" customHeight="1" x14ac:dyDescent="0.25">
      <c r="A103" s="94" t="s">
        <v>4697</v>
      </c>
      <c r="B103" s="14" t="s">
        <v>4696</v>
      </c>
      <c r="C103" s="10">
        <v>41739</v>
      </c>
      <c r="D103" s="8" t="s">
        <v>539</v>
      </c>
      <c r="E103" s="8" t="s">
        <v>41</v>
      </c>
      <c r="F103" s="8">
        <v>43</v>
      </c>
      <c r="G103" s="8" t="s">
        <v>36</v>
      </c>
      <c r="H103" s="19" t="s">
        <v>540</v>
      </c>
      <c r="I103" s="9" t="s">
        <v>2987</v>
      </c>
      <c r="J103" s="8" t="s">
        <v>541</v>
      </c>
      <c r="K103" s="350">
        <v>4</v>
      </c>
      <c r="L103" s="350"/>
      <c r="M103" s="8"/>
      <c r="N103" s="355" t="s">
        <v>916</v>
      </c>
      <c r="O103" s="356"/>
      <c r="P103" s="38" t="s">
        <v>1538</v>
      </c>
      <c r="Q103" s="8" t="s">
        <v>132</v>
      </c>
      <c r="R103" s="19" t="s">
        <v>542</v>
      </c>
      <c r="S103" s="18" t="s">
        <v>2854</v>
      </c>
    </row>
    <row r="104" spans="1:19" ht="27.75" customHeight="1" x14ac:dyDescent="0.25">
      <c r="B104" s="14">
        <v>159</v>
      </c>
      <c r="C104" s="10">
        <v>41739</v>
      </c>
      <c r="D104" s="8" t="s">
        <v>543</v>
      </c>
      <c r="E104" s="8" t="s">
        <v>41</v>
      </c>
      <c r="F104" s="8">
        <v>45</v>
      </c>
      <c r="G104" s="8" t="s">
        <v>36</v>
      </c>
      <c r="H104" s="19" t="s">
        <v>544</v>
      </c>
      <c r="I104" s="9" t="s">
        <v>3022</v>
      </c>
      <c r="J104" s="8" t="s">
        <v>545</v>
      </c>
      <c r="K104" s="361">
        <v>5</v>
      </c>
      <c r="L104" s="362"/>
      <c r="M104" s="8"/>
      <c r="N104" s="355" t="s">
        <v>916</v>
      </c>
      <c r="O104" s="356"/>
      <c r="P104" s="38" t="s">
        <v>2565</v>
      </c>
      <c r="Q104" s="8" t="s">
        <v>132</v>
      </c>
      <c r="R104" s="19" t="s">
        <v>546</v>
      </c>
      <c r="S104" s="72" t="s">
        <v>2918</v>
      </c>
    </row>
    <row r="105" spans="1:19" ht="27.75" customHeight="1" x14ac:dyDescent="0.25">
      <c r="B105" s="14">
        <v>160</v>
      </c>
      <c r="C105" s="10">
        <v>41743</v>
      </c>
      <c r="D105" s="8" t="s">
        <v>1603</v>
      </c>
      <c r="E105" s="8" t="s">
        <v>1599</v>
      </c>
      <c r="F105" s="8">
        <v>34</v>
      </c>
      <c r="G105" s="8" t="s">
        <v>1600</v>
      </c>
      <c r="H105" s="19" t="s">
        <v>1604</v>
      </c>
      <c r="I105" s="8" t="s">
        <v>2993</v>
      </c>
      <c r="J105" s="8" t="s">
        <v>1605</v>
      </c>
      <c r="K105" s="361">
        <v>4</v>
      </c>
      <c r="L105" s="362"/>
      <c r="M105" s="8"/>
      <c r="N105" s="355" t="s">
        <v>916</v>
      </c>
      <c r="O105" s="356"/>
      <c r="P105" s="38" t="s">
        <v>2936</v>
      </c>
      <c r="Q105" s="8" t="s">
        <v>224</v>
      </c>
      <c r="R105" s="19" t="s">
        <v>216</v>
      </c>
      <c r="S105" s="72" t="s">
        <v>1253</v>
      </c>
    </row>
    <row r="106" spans="1:19" ht="27.75" customHeight="1" x14ac:dyDescent="0.25">
      <c r="B106" s="14">
        <v>161</v>
      </c>
      <c r="C106" s="10">
        <v>41711</v>
      </c>
      <c r="D106" s="8" t="s">
        <v>1855</v>
      </c>
      <c r="E106" s="8" t="s">
        <v>1607</v>
      </c>
      <c r="F106" s="8">
        <v>41</v>
      </c>
      <c r="G106" s="8" t="s">
        <v>1600</v>
      </c>
      <c r="H106" s="19" t="s">
        <v>1856</v>
      </c>
      <c r="I106" s="9" t="s">
        <v>3022</v>
      </c>
      <c r="J106" s="8" t="s">
        <v>1857</v>
      </c>
      <c r="K106" s="361">
        <v>2</v>
      </c>
      <c r="L106" s="362"/>
      <c r="M106" s="8"/>
      <c r="N106" s="351" t="s">
        <v>914</v>
      </c>
      <c r="O106" s="352"/>
      <c r="P106" s="38" t="s">
        <v>2928</v>
      </c>
      <c r="Q106" s="8" t="s">
        <v>2301</v>
      </c>
      <c r="R106" s="19" t="s">
        <v>2304</v>
      </c>
      <c r="S106" s="72" t="s">
        <v>2918</v>
      </c>
    </row>
    <row r="107" spans="1:19" ht="27.75" customHeight="1" x14ac:dyDescent="0.25">
      <c r="B107" s="14">
        <v>162</v>
      </c>
      <c r="C107" s="10">
        <v>41739</v>
      </c>
      <c r="D107" s="8" t="s">
        <v>1606</v>
      </c>
      <c r="E107" s="8" t="s">
        <v>1607</v>
      </c>
      <c r="F107" s="8">
        <v>50</v>
      </c>
      <c r="G107" s="8" t="s">
        <v>1600</v>
      </c>
      <c r="H107" s="19" t="s">
        <v>1608</v>
      </c>
      <c r="I107" s="9" t="s">
        <v>3022</v>
      </c>
      <c r="J107" s="8" t="s">
        <v>1609</v>
      </c>
      <c r="K107" s="361">
        <v>4</v>
      </c>
      <c r="L107" s="362"/>
      <c r="M107" s="8"/>
      <c r="N107" s="355" t="s">
        <v>916</v>
      </c>
      <c r="O107" s="356"/>
      <c r="P107" s="38" t="s">
        <v>2926</v>
      </c>
      <c r="Q107" s="8" t="s">
        <v>224</v>
      </c>
      <c r="R107" s="19" t="s">
        <v>548</v>
      </c>
      <c r="S107" s="72" t="s">
        <v>1253</v>
      </c>
    </row>
    <row r="108" spans="1:19" ht="27.75" customHeight="1" x14ac:dyDescent="0.25">
      <c r="A108" s="11" t="s">
        <v>4289</v>
      </c>
      <c r="B108" s="9" t="s">
        <v>3586</v>
      </c>
      <c r="C108" s="10">
        <v>41746</v>
      </c>
      <c r="D108" s="8" t="s">
        <v>555</v>
      </c>
      <c r="E108" s="8" t="s">
        <v>69</v>
      </c>
      <c r="F108" s="8">
        <v>43</v>
      </c>
      <c r="G108" s="8" t="s">
        <v>36</v>
      </c>
      <c r="H108" s="19" t="s">
        <v>556</v>
      </c>
      <c r="I108" s="9" t="s">
        <v>2987</v>
      </c>
      <c r="J108" s="8" t="s">
        <v>557</v>
      </c>
      <c r="K108" s="350">
        <v>3</v>
      </c>
      <c r="L108" s="350"/>
      <c r="M108" s="8"/>
      <c r="N108" s="353" t="s">
        <v>915</v>
      </c>
      <c r="O108" s="354"/>
      <c r="P108" s="38" t="s">
        <v>1540</v>
      </c>
      <c r="Q108" s="8" t="s">
        <v>1585</v>
      </c>
      <c r="R108" s="19" t="s">
        <v>558</v>
      </c>
      <c r="S108" s="18" t="s">
        <v>2854</v>
      </c>
    </row>
    <row r="109" spans="1:19" ht="27.75" customHeight="1" x14ac:dyDescent="0.25">
      <c r="A109" s="11" t="s">
        <v>4291</v>
      </c>
      <c r="B109" s="9" t="s">
        <v>3588</v>
      </c>
      <c r="C109" s="10">
        <v>41649</v>
      </c>
      <c r="D109" s="8" t="s">
        <v>566</v>
      </c>
      <c r="E109" s="8" t="s">
        <v>69</v>
      </c>
      <c r="F109" s="8">
        <v>63</v>
      </c>
      <c r="G109" s="8" t="s">
        <v>36</v>
      </c>
      <c r="H109" s="84" t="s">
        <v>567</v>
      </c>
      <c r="I109" s="9" t="s">
        <v>2987</v>
      </c>
      <c r="J109" s="8">
        <v>51219132</v>
      </c>
      <c r="K109" s="350">
        <v>5</v>
      </c>
      <c r="L109" s="350"/>
      <c r="M109" s="8"/>
      <c r="N109" s="353" t="s">
        <v>915</v>
      </c>
      <c r="O109" s="354"/>
      <c r="P109" s="38" t="s">
        <v>2565</v>
      </c>
      <c r="Q109" s="8" t="s">
        <v>1585</v>
      </c>
      <c r="R109" s="19" t="s">
        <v>568</v>
      </c>
      <c r="S109" s="18" t="s">
        <v>2641</v>
      </c>
    </row>
    <row r="110" spans="1:19" ht="27.75" customHeight="1" x14ac:dyDescent="0.25">
      <c r="B110" s="14">
        <v>171</v>
      </c>
      <c r="C110" s="10">
        <v>41731</v>
      </c>
      <c r="D110" s="8" t="s">
        <v>1610</v>
      </c>
      <c r="E110" s="8" t="s">
        <v>1607</v>
      </c>
      <c r="F110" s="8">
        <v>35</v>
      </c>
      <c r="G110" s="8" t="s">
        <v>1600</v>
      </c>
      <c r="H110" s="19" t="s">
        <v>1611</v>
      </c>
      <c r="I110" s="8" t="s">
        <v>2993</v>
      </c>
      <c r="J110" s="8" t="s">
        <v>1612</v>
      </c>
      <c r="K110" s="361">
        <v>2</v>
      </c>
      <c r="L110" s="362"/>
      <c r="M110" s="8"/>
      <c r="N110" s="351" t="s">
        <v>914</v>
      </c>
      <c r="O110" s="352"/>
      <c r="P110" s="58"/>
      <c r="Q110" s="8" t="s">
        <v>224</v>
      </c>
      <c r="R110" s="19" t="s">
        <v>291</v>
      </c>
      <c r="S110" s="72" t="s">
        <v>1253</v>
      </c>
    </row>
    <row r="111" spans="1:19" ht="27.75" customHeight="1" x14ac:dyDescent="0.25">
      <c r="B111" s="14">
        <v>172</v>
      </c>
      <c r="C111" s="10">
        <v>41733</v>
      </c>
      <c r="D111" s="8" t="s">
        <v>576</v>
      </c>
      <c r="E111" s="8" t="s">
        <v>38</v>
      </c>
      <c r="F111" s="8">
        <v>47</v>
      </c>
      <c r="G111" s="8" t="s">
        <v>36</v>
      </c>
      <c r="H111" s="19" t="s">
        <v>661</v>
      </c>
      <c r="I111" s="9" t="s">
        <v>3022</v>
      </c>
      <c r="J111" s="8" t="s">
        <v>577</v>
      </c>
      <c r="K111" s="361">
        <v>5</v>
      </c>
      <c r="L111" s="362"/>
      <c r="M111" s="8"/>
      <c r="N111" s="351" t="s">
        <v>914</v>
      </c>
      <c r="O111" s="352"/>
      <c r="P111" s="38" t="s">
        <v>2565</v>
      </c>
      <c r="Q111" s="8" t="s">
        <v>1585</v>
      </c>
      <c r="R111" s="19" t="s">
        <v>578</v>
      </c>
      <c r="S111" t="s">
        <v>2871</v>
      </c>
    </row>
    <row r="112" spans="1:19" ht="27.75" customHeight="1" x14ac:dyDescent="0.25">
      <c r="B112" s="14">
        <v>173</v>
      </c>
      <c r="C112" s="10">
        <v>42024</v>
      </c>
      <c r="D112" s="10" t="s">
        <v>741</v>
      </c>
      <c r="E112" s="8" t="s">
        <v>12</v>
      </c>
      <c r="F112" s="8">
        <v>37</v>
      </c>
      <c r="G112" s="8" t="s">
        <v>36</v>
      </c>
      <c r="H112" s="19" t="s">
        <v>742</v>
      </c>
      <c r="I112" s="9" t="s">
        <v>3022</v>
      </c>
      <c r="J112" s="8">
        <v>65789515</v>
      </c>
      <c r="K112" s="361">
        <v>3</v>
      </c>
      <c r="L112" s="362"/>
      <c r="M112" s="8"/>
      <c r="N112" s="351" t="s">
        <v>914</v>
      </c>
      <c r="O112" s="352"/>
      <c r="P112" s="38" t="s">
        <v>1538</v>
      </c>
      <c r="Q112" s="8" t="s">
        <v>132</v>
      </c>
      <c r="R112" s="19" t="s">
        <v>743</v>
      </c>
      <c r="S112" s="72" t="s">
        <v>2637</v>
      </c>
    </row>
    <row r="113" spans="1:19" ht="27.75" customHeight="1" x14ac:dyDescent="0.25">
      <c r="B113" s="14">
        <v>174</v>
      </c>
      <c r="C113" s="10">
        <v>42075</v>
      </c>
      <c r="D113" s="8" t="s">
        <v>1613</v>
      </c>
      <c r="E113" s="8" t="s">
        <v>1614</v>
      </c>
      <c r="F113" s="8">
        <v>60</v>
      </c>
      <c r="G113" s="8" t="s">
        <v>1600</v>
      </c>
      <c r="H113" s="19" t="s">
        <v>1615</v>
      </c>
      <c r="I113" s="9" t="s">
        <v>3022</v>
      </c>
      <c r="J113" s="8">
        <v>92752697</v>
      </c>
      <c r="K113" s="361">
        <v>2</v>
      </c>
      <c r="L113" s="362"/>
      <c r="M113" s="8"/>
      <c r="N113" s="351" t="s">
        <v>914</v>
      </c>
      <c r="O113" s="352"/>
      <c r="P113" s="55" t="s">
        <v>1576</v>
      </c>
      <c r="Q113" s="8" t="s">
        <v>224</v>
      </c>
      <c r="R113" s="32" t="s">
        <v>2300</v>
      </c>
    </row>
    <row r="114" spans="1:19" ht="25.5" customHeight="1" x14ac:dyDescent="0.25">
      <c r="A114" s="11" t="s">
        <v>4295</v>
      </c>
      <c r="B114" s="9" t="s">
        <v>3592</v>
      </c>
      <c r="C114" s="10">
        <v>41733</v>
      </c>
      <c r="D114" s="8" t="s">
        <v>579</v>
      </c>
      <c r="E114" s="8" t="s">
        <v>69</v>
      </c>
      <c r="F114" s="8">
        <v>59</v>
      </c>
      <c r="G114" s="8" t="s">
        <v>36</v>
      </c>
      <c r="H114" s="19" t="s">
        <v>580</v>
      </c>
      <c r="I114" s="9" t="s">
        <v>2987</v>
      </c>
      <c r="J114" s="8" t="s">
        <v>581</v>
      </c>
      <c r="K114" s="350">
        <v>3</v>
      </c>
      <c r="L114" s="350"/>
      <c r="M114" s="8"/>
      <c r="N114" s="353" t="s">
        <v>915</v>
      </c>
      <c r="O114" s="354"/>
      <c r="P114" s="38" t="s">
        <v>1525</v>
      </c>
      <c r="Q114" s="8" t="s">
        <v>132</v>
      </c>
      <c r="R114" s="19" t="s">
        <v>582</v>
      </c>
      <c r="S114" s="18" t="s">
        <v>2915</v>
      </c>
    </row>
    <row r="115" spans="1:19" ht="27.75" customHeight="1" x14ac:dyDescent="0.25">
      <c r="B115" s="14">
        <v>176</v>
      </c>
      <c r="C115" s="10">
        <v>41953</v>
      </c>
      <c r="D115" s="8" t="s">
        <v>746</v>
      </c>
      <c r="E115" s="8" t="s">
        <v>34</v>
      </c>
      <c r="F115" s="8">
        <v>51</v>
      </c>
      <c r="G115" s="8" t="s">
        <v>36</v>
      </c>
      <c r="H115" s="19" t="s">
        <v>747</v>
      </c>
      <c r="I115" s="9" t="s">
        <v>2987</v>
      </c>
      <c r="J115" s="8">
        <v>91746856</v>
      </c>
      <c r="K115" s="350">
        <v>2</v>
      </c>
      <c r="L115" s="350"/>
      <c r="M115" s="8"/>
      <c r="N115" s="351" t="s">
        <v>914</v>
      </c>
      <c r="O115" s="352"/>
      <c r="P115" s="38" t="s">
        <v>2565</v>
      </c>
      <c r="Q115" s="8" t="s">
        <v>1585</v>
      </c>
      <c r="R115" s="32" t="s">
        <v>50</v>
      </c>
      <c r="S115" s="18" t="s">
        <v>2641</v>
      </c>
    </row>
    <row r="116" spans="1:19" ht="27.75" customHeight="1" x14ac:dyDescent="0.25">
      <c r="B116" s="14">
        <v>177</v>
      </c>
      <c r="C116" s="10">
        <v>41830</v>
      </c>
      <c r="D116" s="8" t="s">
        <v>1858</v>
      </c>
      <c r="E116" s="8" t="s">
        <v>1599</v>
      </c>
      <c r="F116" s="8">
        <v>32</v>
      </c>
      <c r="G116" s="8" t="s">
        <v>1600</v>
      </c>
      <c r="H116" s="19" t="s">
        <v>1859</v>
      </c>
      <c r="I116" s="8" t="s">
        <v>2993</v>
      </c>
      <c r="J116" s="8">
        <v>65759047</v>
      </c>
      <c r="K116" s="361">
        <v>3</v>
      </c>
      <c r="L116" s="362"/>
      <c r="M116" s="8"/>
      <c r="N116" s="353" t="s">
        <v>915</v>
      </c>
      <c r="O116" s="354"/>
      <c r="P116" s="38" t="s">
        <v>2926</v>
      </c>
      <c r="Q116" s="8" t="s">
        <v>2307</v>
      </c>
      <c r="R116" s="19" t="s">
        <v>2403</v>
      </c>
      <c r="S116" t="s">
        <v>2871</v>
      </c>
    </row>
    <row r="117" spans="1:19" ht="27.75" customHeight="1" x14ac:dyDescent="0.25">
      <c r="B117" s="14">
        <v>178</v>
      </c>
      <c r="C117" s="10">
        <v>41746</v>
      </c>
      <c r="D117" s="8" t="s">
        <v>1990</v>
      </c>
      <c r="E117" s="8" t="s">
        <v>1599</v>
      </c>
      <c r="F117" s="8">
        <v>51</v>
      </c>
      <c r="G117" s="8" t="s">
        <v>1600</v>
      </c>
      <c r="H117" s="19" t="s">
        <v>2614</v>
      </c>
      <c r="I117" s="9" t="s">
        <v>3022</v>
      </c>
      <c r="J117" s="8" t="s">
        <v>1991</v>
      </c>
      <c r="K117" s="361">
        <v>3</v>
      </c>
      <c r="L117" s="362"/>
      <c r="M117" s="8"/>
      <c r="N117" s="355" t="s">
        <v>916</v>
      </c>
      <c r="O117" s="356"/>
      <c r="P117" s="38" t="s">
        <v>2889</v>
      </c>
      <c r="Q117" s="8" t="s">
        <v>2307</v>
      </c>
      <c r="R117" s="19" t="s">
        <v>2446</v>
      </c>
      <c r="S117" s="72" t="s">
        <v>2637</v>
      </c>
    </row>
    <row r="118" spans="1:19" ht="27.75" customHeight="1" x14ac:dyDescent="0.25">
      <c r="B118" s="65">
        <v>179</v>
      </c>
      <c r="C118" s="66">
        <v>41751</v>
      </c>
      <c r="D118" s="67" t="s">
        <v>1331</v>
      </c>
      <c r="E118" s="67" t="s">
        <v>12</v>
      </c>
      <c r="F118" s="67">
        <v>39</v>
      </c>
      <c r="G118" s="67" t="s">
        <v>1332</v>
      </c>
      <c r="H118" s="68" t="s">
        <v>1333</v>
      </c>
      <c r="I118" s="9" t="s">
        <v>3022</v>
      </c>
      <c r="J118" s="67" t="s">
        <v>1334</v>
      </c>
      <c r="K118" s="420">
        <v>5</v>
      </c>
      <c r="L118" s="421"/>
      <c r="M118" s="47"/>
      <c r="N118" s="405" t="s">
        <v>1335</v>
      </c>
      <c r="O118" s="406"/>
      <c r="P118" s="1" t="s">
        <v>1403</v>
      </c>
      <c r="Q118" s="67" t="s">
        <v>1336</v>
      </c>
      <c r="R118" s="68" t="s">
        <v>1337</v>
      </c>
      <c r="S118" s="72" t="s">
        <v>2637</v>
      </c>
    </row>
    <row r="119" spans="1:19" ht="27.75" customHeight="1" x14ac:dyDescent="0.25">
      <c r="B119" s="14">
        <v>180</v>
      </c>
      <c r="C119" s="10">
        <v>41710</v>
      </c>
      <c r="D119" s="8" t="s">
        <v>1860</v>
      </c>
      <c r="E119" s="8" t="s">
        <v>1861</v>
      </c>
      <c r="F119" s="8">
        <v>37</v>
      </c>
      <c r="G119" s="8" t="s">
        <v>1862</v>
      </c>
      <c r="H119" s="19" t="s">
        <v>1863</v>
      </c>
      <c r="I119" s="9" t="s">
        <v>3022</v>
      </c>
      <c r="J119" s="8" t="s">
        <v>1864</v>
      </c>
      <c r="K119" s="361">
        <v>4</v>
      </c>
      <c r="L119" s="362"/>
      <c r="M119" s="25"/>
      <c r="N119" s="407" t="s">
        <v>117</v>
      </c>
      <c r="O119" s="407"/>
      <c r="P119" s="25"/>
      <c r="Q119" s="8" t="s">
        <v>2301</v>
      </c>
      <c r="R119" s="19" t="s">
        <v>2404</v>
      </c>
    </row>
    <row r="120" spans="1:19" ht="27.75" customHeight="1" x14ac:dyDescent="0.25">
      <c r="B120" s="14">
        <v>181</v>
      </c>
      <c r="C120" s="10">
        <v>41718</v>
      </c>
      <c r="D120" s="8" t="s">
        <v>590</v>
      </c>
      <c r="E120" s="8" t="s">
        <v>41</v>
      </c>
      <c r="F120" s="8">
        <v>36</v>
      </c>
      <c r="G120" s="8" t="s">
        <v>36</v>
      </c>
      <c r="H120" s="19" t="s">
        <v>591</v>
      </c>
      <c r="I120" s="8" t="s">
        <v>2993</v>
      </c>
      <c r="J120" s="8" t="s">
        <v>592</v>
      </c>
      <c r="K120" s="361">
        <v>4</v>
      </c>
      <c r="L120" s="362"/>
      <c r="M120" s="25"/>
      <c r="N120" s="355" t="s">
        <v>916</v>
      </c>
      <c r="O120" s="356"/>
      <c r="P120" s="38" t="s">
        <v>1548</v>
      </c>
      <c r="Q120" s="8" t="s">
        <v>132</v>
      </c>
      <c r="R120" s="19" t="s">
        <v>593</v>
      </c>
      <c r="S120" t="s">
        <v>2871</v>
      </c>
    </row>
    <row r="121" spans="1:19" ht="27.75" customHeight="1" x14ac:dyDescent="0.25">
      <c r="A121" s="11" t="s">
        <v>4297</v>
      </c>
      <c r="B121" s="9" t="s">
        <v>4298</v>
      </c>
      <c r="C121" s="10">
        <v>41743</v>
      </c>
      <c r="D121" s="8" t="s">
        <v>2535</v>
      </c>
      <c r="E121" s="8" t="s">
        <v>41</v>
      </c>
      <c r="F121" s="8">
        <v>42</v>
      </c>
      <c r="G121" s="8" t="s">
        <v>36</v>
      </c>
      <c r="H121" s="19" t="s">
        <v>599</v>
      </c>
      <c r="I121" s="9" t="s">
        <v>2987</v>
      </c>
      <c r="J121" s="8" t="s">
        <v>600</v>
      </c>
      <c r="K121" s="350">
        <v>8</v>
      </c>
      <c r="L121" s="350"/>
      <c r="M121" s="8"/>
      <c r="N121" s="355" t="s">
        <v>916</v>
      </c>
      <c r="O121" s="356"/>
      <c r="P121" s="38" t="s">
        <v>2565</v>
      </c>
      <c r="Q121" s="8" t="s">
        <v>1587</v>
      </c>
      <c r="R121" s="19" t="s">
        <v>601</v>
      </c>
      <c r="S121" s="18" t="s">
        <v>1253</v>
      </c>
    </row>
    <row r="122" spans="1:19" ht="27.75" customHeight="1" x14ac:dyDescent="0.25">
      <c r="A122" s="11" t="s">
        <v>4301</v>
      </c>
      <c r="B122" s="9" t="s">
        <v>3596</v>
      </c>
      <c r="C122" s="10">
        <v>41856</v>
      </c>
      <c r="D122" s="8" t="s">
        <v>676</v>
      </c>
      <c r="E122" s="8" t="s">
        <v>41</v>
      </c>
      <c r="F122" s="8">
        <v>40</v>
      </c>
      <c r="G122" s="8" t="s">
        <v>36</v>
      </c>
      <c r="H122" s="19" t="s">
        <v>1187</v>
      </c>
      <c r="I122" s="8" t="s">
        <v>2993</v>
      </c>
      <c r="J122" s="8">
        <v>52235358</v>
      </c>
      <c r="K122" s="350">
        <v>4</v>
      </c>
      <c r="L122" s="350"/>
      <c r="M122" s="8"/>
      <c r="N122" s="355" t="s">
        <v>916</v>
      </c>
      <c r="O122" s="356"/>
      <c r="P122" s="38" t="s">
        <v>1525</v>
      </c>
      <c r="Q122" s="8" t="s">
        <v>132</v>
      </c>
      <c r="R122" s="19" t="s">
        <v>677</v>
      </c>
      <c r="S122" s="18" t="s">
        <v>2860</v>
      </c>
    </row>
    <row r="123" spans="1:19" ht="27.75" customHeight="1" x14ac:dyDescent="0.25">
      <c r="B123" s="14">
        <v>187</v>
      </c>
      <c r="C123" s="10">
        <v>41758</v>
      </c>
      <c r="D123" s="8" t="s">
        <v>1616</v>
      </c>
      <c r="E123" s="8" t="s">
        <v>1617</v>
      </c>
      <c r="F123" s="8">
        <v>50</v>
      </c>
      <c r="G123" s="8" t="s">
        <v>1618</v>
      </c>
      <c r="H123" s="19" t="s">
        <v>1619</v>
      </c>
      <c r="I123" s="8" t="s">
        <v>2993</v>
      </c>
      <c r="J123" s="8" t="s">
        <v>1620</v>
      </c>
      <c r="K123" s="361">
        <v>3</v>
      </c>
      <c r="L123" s="362"/>
      <c r="M123" s="8"/>
      <c r="N123" s="355" t="s">
        <v>916</v>
      </c>
      <c r="O123" s="356"/>
      <c r="P123" s="53" t="s">
        <v>2889</v>
      </c>
      <c r="Q123" s="8" t="s">
        <v>2301</v>
      </c>
      <c r="R123" s="19" t="s">
        <v>2302</v>
      </c>
      <c r="S123" s="72" t="s">
        <v>2637</v>
      </c>
    </row>
    <row r="124" spans="1:19" ht="27.75" customHeight="1" x14ac:dyDescent="0.25">
      <c r="A124" s="11" t="s">
        <v>4303</v>
      </c>
      <c r="B124" s="9" t="s">
        <v>3597</v>
      </c>
      <c r="C124" s="10">
        <v>41754</v>
      </c>
      <c r="D124" s="8" t="s">
        <v>616</v>
      </c>
      <c r="E124" s="8" t="s">
        <v>41</v>
      </c>
      <c r="F124" s="8">
        <v>46</v>
      </c>
      <c r="G124" s="8" t="s">
        <v>36</v>
      </c>
      <c r="H124" s="19" t="s">
        <v>617</v>
      </c>
      <c r="I124" s="8" t="s">
        <v>2998</v>
      </c>
      <c r="J124" s="8" t="s">
        <v>618</v>
      </c>
      <c r="K124" s="350">
        <v>3</v>
      </c>
      <c r="L124" s="350"/>
      <c r="M124" s="8"/>
      <c r="N124" s="353" t="s">
        <v>915</v>
      </c>
      <c r="O124" s="354"/>
      <c r="P124" s="38" t="s">
        <v>2762</v>
      </c>
      <c r="Q124" s="8" t="s">
        <v>132</v>
      </c>
      <c r="R124" s="19" t="s">
        <v>619</v>
      </c>
      <c r="S124" s="18" t="s">
        <v>2641</v>
      </c>
    </row>
    <row r="125" spans="1:19" ht="27.75" customHeight="1" x14ac:dyDescent="0.25">
      <c r="B125" s="14">
        <v>193</v>
      </c>
      <c r="C125" s="10">
        <v>41768</v>
      </c>
      <c r="D125" s="8" t="s">
        <v>1865</v>
      </c>
      <c r="E125" s="8" t="s">
        <v>1861</v>
      </c>
      <c r="F125" s="8">
        <v>29</v>
      </c>
      <c r="G125" s="8" t="s">
        <v>1862</v>
      </c>
      <c r="H125" s="19" t="s">
        <v>1866</v>
      </c>
      <c r="I125" s="8" t="s">
        <v>2993</v>
      </c>
      <c r="J125" s="8" t="s">
        <v>1867</v>
      </c>
      <c r="K125" s="361">
        <v>3</v>
      </c>
      <c r="L125" s="362"/>
      <c r="M125" s="8"/>
      <c r="N125" s="377" t="s">
        <v>117</v>
      </c>
      <c r="O125" s="377"/>
      <c r="P125" s="8" t="s">
        <v>2897</v>
      </c>
      <c r="Q125" s="8" t="s">
        <v>2301</v>
      </c>
      <c r="R125" s="19" t="s">
        <v>2405</v>
      </c>
      <c r="S125" s="72" t="s">
        <v>1253</v>
      </c>
    </row>
    <row r="126" spans="1:19" ht="27.75" customHeight="1" x14ac:dyDescent="0.25">
      <c r="B126" s="14">
        <v>195</v>
      </c>
      <c r="C126" s="10">
        <v>41613</v>
      </c>
      <c r="D126" s="8" t="s">
        <v>179</v>
      </c>
      <c r="E126" s="8" t="s">
        <v>41</v>
      </c>
      <c r="F126" s="8">
        <v>38</v>
      </c>
      <c r="G126" s="8" t="s">
        <v>142</v>
      </c>
      <c r="H126" s="19" t="s">
        <v>748</v>
      </c>
      <c r="I126" s="8" t="s">
        <v>2993</v>
      </c>
      <c r="J126" s="8">
        <v>55942229</v>
      </c>
      <c r="K126" s="361">
        <v>3</v>
      </c>
      <c r="L126" s="362"/>
      <c r="M126" s="8"/>
      <c r="N126" s="395" t="s">
        <v>694</v>
      </c>
      <c r="O126" s="396"/>
      <c r="P126" s="38" t="s">
        <v>2917</v>
      </c>
      <c r="Q126" s="8" t="s">
        <v>132</v>
      </c>
      <c r="R126" s="32" t="s">
        <v>329</v>
      </c>
      <c r="S126" t="s">
        <v>2871</v>
      </c>
    </row>
    <row r="127" spans="1:19" ht="27.75" customHeight="1" x14ac:dyDescent="0.25">
      <c r="B127" s="14">
        <v>194</v>
      </c>
      <c r="C127" s="10">
        <v>41759</v>
      </c>
      <c r="D127" s="8" t="s">
        <v>2052</v>
      </c>
      <c r="E127" s="8" t="s">
        <v>1599</v>
      </c>
      <c r="F127" s="8">
        <v>44</v>
      </c>
      <c r="G127" s="8" t="s">
        <v>1600</v>
      </c>
      <c r="H127" s="45" t="s">
        <v>2910</v>
      </c>
      <c r="I127" s="9" t="s">
        <v>3022</v>
      </c>
      <c r="J127" s="8" t="s">
        <v>2053</v>
      </c>
      <c r="K127" s="361">
        <v>4</v>
      </c>
      <c r="L127" s="362"/>
      <c r="M127" s="8"/>
      <c r="N127" s="353" t="s">
        <v>915</v>
      </c>
      <c r="O127" s="354"/>
      <c r="P127" s="57"/>
      <c r="Q127" s="8" t="s">
        <v>2301</v>
      </c>
      <c r="R127" s="19" t="s">
        <v>2467</v>
      </c>
      <c r="S127" t="s">
        <v>2911</v>
      </c>
    </row>
    <row r="128" spans="1:19" ht="27.75" customHeight="1" x14ac:dyDescent="0.25">
      <c r="B128" s="14">
        <v>196</v>
      </c>
      <c r="C128" s="10">
        <v>41782</v>
      </c>
      <c r="D128" s="8" t="s">
        <v>1621</v>
      </c>
      <c r="E128" s="8" t="s">
        <v>1617</v>
      </c>
      <c r="F128" s="8">
        <v>35</v>
      </c>
      <c r="G128" s="8" t="s">
        <v>1618</v>
      </c>
      <c r="H128" s="19" t="s">
        <v>1622</v>
      </c>
      <c r="I128" s="8" t="s">
        <v>2993</v>
      </c>
      <c r="J128" s="8" t="s">
        <v>1623</v>
      </c>
      <c r="K128" s="361">
        <v>4</v>
      </c>
      <c r="L128" s="362"/>
      <c r="M128" s="8"/>
      <c r="N128" s="355" t="s">
        <v>929</v>
      </c>
      <c r="O128" s="356"/>
      <c r="P128" s="53" t="s">
        <v>1525</v>
      </c>
      <c r="Q128" s="8" t="s">
        <v>2301</v>
      </c>
      <c r="R128" s="19" t="s">
        <v>2303</v>
      </c>
      <c r="S128" s="72" t="s">
        <v>2637</v>
      </c>
    </row>
    <row r="129" spans="1:19" ht="27.75" customHeight="1" x14ac:dyDescent="0.25">
      <c r="B129" s="14">
        <v>198</v>
      </c>
      <c r="C129" s="10">
        <v>41774</v>
      </c>
      <c r="D129" s="8" t="s">
        <v>645</v>
      </c>
      <c r="E129" s="8" t="s">
        <v>69</v>
      </c>
      <c r="F129" s="8">
        <v>50</v>
      </c>
      <c r="G129" s="8" t="s">
        <v>36</v>
      </c>
      <c r="H129" s="19" t="s">
        <v>646</v>
      </c>
      <c r="I129" s="8" t="s">
        <v>2993</v>
      </c>
      <c r="J129" s="8" t="s">
        <v>647</v>
      </c>
      <c r="K129" s="350">
        <v>2</v>
      </c>
      <c r="L129" s="350"/>
      <c r="M129" s="8"/>
      <c r="N129" s="353" t="s">
        <v>915</v>
      </c>
      <c r="O129" s="354"/>
      <c r="P129" s="35" t="s">
        <v>1531</v>
      </c>
      <c r="Q129" s="8" t="s">
        <v>1585</v>
      </c>
      <c r="R129" s="19" t="s">
        <v>198</v>
      </c>
      <c r="S129" s="18" t="s">
        <v>2857</v>
      </c>
    </row>
    <row r="130" spans="1:19" s="46" customFormat="1" ht="27.75" customHeight="1" x14ac:dyDescent="0.25">
      <c r="A130" s="11" t="s">
        <v>4308</v>
      </c>
      <c r="B130" s="9" t="s">
        <v>3603</v>
      </c>
      <c r="C130" s="10">
        <v>41691</v>
      </c>
      <c r="D130" s="8" t="s">
        <v>2763</v>
      </c>
      <c r="E130" s="8" t="s">
        <v>2764</v>
      </c>
      <c r="F130" s="8">
        <v>43</v>
      </c>
      <c r="G130" s="8" t="s">
        <v>2765</v>
      </c>
      <c r="H130" s="19" t="s">
        <v>5354</v>
      </c>
      <c r="I130" s="9" t="s">
        <v>2987</v>
      </c>
      <c r="J130" s="8" t="s">
        <v>2766</v>
      </c>
      <c r="K130" s="350">
        <v>4</v>
      </c>
      <c r="L130" s="350"/>
      <c r="M130" s="8"/>
      <c r="N130" s="355" t="s">
        <v>916</v>
      </c>
      <c r="O130" s="356"/>
      <c r="P130" s="38" t="s">
        <v>2767</v>
      </c>
      <c r="Q130" s="8" t="s">
        <v>6136</v>
      </c>
      <c r="R130" s="19" t="s">
        <v>2768</v>
      </c>
      <c r="S130" s="18" t="s">
        <v>2858</v>
      </c>
    </row>
    <row r="131" spans="1:19" s="46" customFormat="1" ht="27.75" customHeight="1" x14ac:dyDescent="0.25">
      <c r="B131" s="14">
        <v>200</v>
      </c>
      <c r="C131" s="10">
        <v>41716</v>
      </c>
      <c r="D131" s="8" t="s">
        <v>1624</v>
      </c>
      <c r="E131" s="8" t="s">
        <v>1617</v>
      </c>
      <c r="F131" s="8">
        <v>33</v>
      </c>
      <c r="G131" s="8" t="s">
        <v>1618</v>
      </c>
      <c r="H131" s="19" t="s">
        <v>1625</v>
      </c>
      <c r="I131" s="8" t="s">
        <v>2993</v>
      </c>
      <c r="J131" s="8" t="s">
        <v>1626</v>
      </c>
      <c r="K131" s="361">
        <v>3</v>
      </c>
      <c r="L131" s="362"/>
      <c r="M131" s="44"/>
      <c r="N131" s="408" t="s">
        <v>916</v>
      </c>
      <c r="O131" s="409"/>
      <c r="P131" s="53"/>
      <c r="Q131" s="8" t="s">
        <v>2301</v>
      </c>
      <c r="R131" s="19" t="s">
        <v>2304</v>
      </c>
      <c r="S131" s="46" t="s">
        <v>2868</v>
      </c>
    </row>
    <row r="132" spans="1:19" ht="27.75" customHeight="1" x14ac:dyDescent="0.25">
      <c r="B132" s="14">
        <v>201</v>
      </c>
      <c r="C132" s="10">
        <v>41795</v>
      </c>
      <c r="D132" s="8" t="s">
        <v>1987</v>
      </c>
      <c r="E132" s="8" t="s">
        <v>1599</v>
      </c>
      <c r="F132" s="8">
        <v>40</v>
      </c>
      <c r="G132" s="8" t="s">
        <v>1600</v>
      </c>
      <c r="H132" s="19" t="s">
        <v>1988</v>
      </c>
      <c r="I132" s="8" t="s">
        <v>2993</v>
      </c>
      <c r="J132" s="8" t="s">
        <v>1989</v>
      </c>
      <c r="K132" s="361">
        <v>3</v>
      </c>
      <c r="L132" s="362"/>
      <c r="M132" s="8"/>
      <c r="N132" s="351" t="s">
        <v>914</v>
      </c>
      <c r="O132" s="352"/>
      <c r="P132" s="1" t="s">
        <v>1403</v>
      </c>
      <c r="Q132" s="8" t="s">
        <v>2445</v>
      </c>
      <c r="R132" s="19" t="s">
        <v>2326</v>
      </c>
      <c r="S132" s="46" t="s">
        <v>2868</v>
      </c>
    </row>
    <row r="133" spans="1:19" s="46" customFormat="1" ht="27.75" customHeight="1" x14ac:dyDescent="0.25">
      <c r="B133" s="14">
        <v>202</v>
      </c>
      <c r="C133" s="10">
        <v>41795</v>
      </c>
      <c r="D133" s="8" t="s">
        <v>2064</v>
      </c>
      <c r="E133" s="8" t="s">
        <v>1607</v>
      </c>
      <c r="F133" s="8">
        <v>58</v>
      </c>
      <c r="G133" s="8" t="s">
        <v>1600</v>
      </c>
      <c r="H133" s="19" t="s">
        <v>2065</v>
      </c>
      <c r="I133" s="8" t="s">
        <v>2993</v>
      </c>
      <c r="J133" s="8" t="s">
        <v>2066</v>
      </c>
      <c r="K133" s="361">
        <v>2</v>
      </c>
      <c r="L133" s="362"/>
      <c r="M133" s="44"/>
      <c r="N133" s="397" t="s">
        <v>914</v>
      </c>
      <c r="O133" s="398"/>
      <c r="P133" s="53" t="s">
        <v>2870</v>
      </c>
      <c r="Q133" s="8" t="s">
        <v>2307</v>
      </c>
      <c r="R133" s="19" t="s">
        <v>2368</v>
      </c>
      <c r="S133" s="46" t="s">
        <v>2868</v>
      </c>
    </row>
    <row r="134" spans="1:19" ht="27.75" customHeight="1" x14ac:dyDescent="0.25">
      <c r="B134" s="14">
        <v>205</v>
      </c>
      <c r="C134" s="10">
        <v>41844</v>
      </c>
      <c r="D134" s="8" t="s">
        <v>1627</v>
      </c>
      <c r="E134" s="8" t="s">
        <v>1617</v>
      </c>
      <c r="F134" s="8">
        <v>36</v>
      </c>
      <c r="G134" s="8" t="s">
        <v>1618</v>
      </c>
      <c r="H134" s="19" t="s">
        <v>1628</v>
      </c>
      <c r="I134" s="9" t="s">
        <v>3022</v>
      </c>
      <c r="J134" s="8">
        <v>93238825</v>
      </c>
      <c r="K134" s="361">
        <v>4</v>
      </c>
      <c r="L134" s="362"/>
      <c r="M134" s="8"/>
      <c r="N134" s="353" t="s">
        <v>915</v>
      </c>
      <c r="O134" s="354"/>
      <c r="P134" s="53" t="s">
        <v>1543</v>
      </c>
      <c r="Q134" s="8" t="s">
        <v>2301</v>
      </c>
      <c r="R134" s="19" t="s">
        <v>2305</v>
      </c>
      <c r="S134" s="46" t="s">
        <v>2868</v>
      </c>
    </row>
    <row r="135" spans="1:19" ht="27.75" customHeight="1" x14ac:dyDescent="0.25">
      <c r="B135" s="14">
        <v>207</v>
      </c>
      <c r="C135" s="10">
        <v>41844</v>
      </c>
      <c r="D135" s="8" t="s">
        <v>1629</v>
      </c>
      <c r="E135" s="8" t="s">
        <v>1599</v>
      </c>
      <c r="F135" s="8">
        <v>38</v>
      </c>
      <c r="G135" s="8" t="s">
        <v>1600</v>
      </c>
      <c r="H135" s="19" t="s">
        <v>1630</v>
      </c>
      <c r="I135" s="9" t="s">
        <v>3022</v>
      </c>
      <c r="J135" s="8">
        <v>61867273</v>
      </c>
      <c r="K135" s="361">
        <v>6</v>
      </c>
      <c r="L135" s="362"/>
      <c r="M135" s="8"/>
      <c r="N135" s="355" t="s">
        <v>916</v>
      </c>
      <c r="O135" s="356"/>
      <c r="P135" s="53" t="s">
        <v>2898</v>
      </c>
      <c r="Q135" s="8" t="s">
        <v>2301</v>
      </c>
      <c r="R135" s="19" t="s">
        <v>2306</v>
      </c>
      <c r="S135" s="46" t="s">
        <v>2868</v>
      </c>
    </row>
    <row r="136" spans="1:19" ht="27.75" customHeight="1" x14ac:dyDescent="0.25">
      <c r="B136" s="14">
        <v>209</v>
      </c>
      <c r="C136" s="10">
        <v>41822</v>
      </c>
      <c r="D136" s="8" t="s">
        <v>1868</v>
      </c>
      <c r="E136" s="8" t="s">
        <v>1869</v>
      </c>
      <c r="F136" s="8">
        <v>46</v>
      </c>
      <c r="G136" s="8" t="s">
        <v>1862</v>
      </c>
      <c r="H136" s="19" t="s">
        <v>1870</v>
      </c>
      <c r="I136" s="8" t="s">
        <v>2993</v>
      </c>
      <c r="J136" s="8">
        <v>54224848</v>
      </c>
      <c r="K136" s="361">
        <v>2</v>
      </c>
      <c r="L136" s="362"/>
      <c r="M136" s="8"/>
      <c r="N136" s="351" t="s">
        <v>914</v>
      </c>
      <c r="O136" s="352"/>
      <c r="P136" s="58"/>
      <c r="Q136" s="8" t="s">
        <v>2406</v>
      </c>
      <c r="R136" s="19" t="s">
        <v>2407</v>
      </c>
    </row>
    <row r="137" spans="1:19" ht="27.75" customHeight="1" x14ac:dyDescent="0.25">
      <c r="B137" s="14">
        <v>210</v>
      </c>
      <c r="C137" s="10">
        <v>41849</v>
      </c>
      <c r="D137" s="8" t="s">
        <v>755</v>
      </c>
      <c r="E137" s="8" t="s">
        <v>1631</v>
      </c>
      <c r="F137" s="8">
        <v>38</v>
      </c>
      <c r="G137" s="8" t="s">
        <v>1632</v>
      </c>
      <c r="H137" s="19" t="s">
        <v>1633</v>
      </c>
      <c r="I137" s="8" t="s">
        <v>2993</v>
      </c>
      <c r="J137" s="8">
        <v>62822462</v>
      </c>
      <c r="K137" s="361">
        <v>3</v>
      </c>
      <c r="L137" s="362"/>
      <c r="M137" s="8"/>
      <c r="N137" s="351" t="s">
        <v>914</v>
      </c>
      <c r="O137" s="352"/>
      <c r="P137" s="55"/>
      <c r="Q137" s="8" t="s">
        <v>2307</v>
      </c>
      <c r="R137" s="19" t="s">
        <v>2308</v>
      </c>
      <c r="S137" t="s">
        <v>2931</v>
      </c>
    </row>
    <row r="138" spans="1:19" ht="27.75" customHeight="1" x14ac:dyDescent="0.25">
      <c r="B138" s="14">
        <v>211</v>
      </c>
      <c r="C138" s="10">
        <v>41849</v>
      </c>
      <c r="D138" s="8" t="s">
        <v>666</v>
      </c>
      <c r="E138" s="8" t="s">
        <v>41</v>
      </c>
      <c r="F138" s="8">
        <v>53</v>
      </c>
      <c r="G138" s="8" t="s">
        <v>51</v>
      </c>
      <c r="H138" s="19" t="s">
        <v>727</v>
      </c>
      <c r="I138" s="9" t="s">
        <v>2987</v>
      </c>
      <c r="J138" s="8">
        <v>56284986</v>
      </c>
      <c r="K138" s="350">
        <v>4</v>
      </c>
      <c r="L138" s="350"/>
      <c r="M138" s="8"/>
      <c r="N138" s="351" t="s">
        <v>914</v>
      </c>
      <c r="O138" s="352"/>
      <c r="P138" s="38" t="s">
        <v>2565</v>
      </c>
      <c r="Q138" s="8" t="s">
        <v>132</v>
      </c>
      <c r="R138" s="19" t="s">
        <v>667</v>
      </c>
      <c r="S138" s="18" t="s">
        <v>2875</v>
      </c>
    </row>
    <row r="139" spans="1:19" ht="27.75" customHeight="1" x14ac:dyDescent="0.25">
      <c r="B139" s="14">
        <v>212</v>
      </c>
      <c r="C139" s="10">
        <v>41921</v>
      </c>
      <c r="D139" s="8" t="s">
        <v>1985</v>
      </c>
      <c r="E139" s="8" t="s">
        <v>1614</v>
      </c>
      <c r="F139" s="8">
        <v>40</v>
      </c>
      <c r="G139" s="8" t="s">
        <v>1600</v>
      </c>
      <c r="H139" s="19" t="s">
        <v>1986</v>
      </c>
      <c r="I139" s="8" t="s">
        <v>2993</v>
      </c>
      <c r="J139" s="8">
        <v>56169208</v>
      </c>
      <c r="K139" s="361">
        <v>4</v>
      </c>
      <c r="L139" s="362"/>
      <c r="M139" s="8"/>
      <c r="N139" s="353" t="s">
        <v>915</v>
      </c>
      <c r="O139" s="354"/>
      <c r="P139" s="53" t="s">
        <v>2937</v>
      </c>
      <c r="Q139" s="8" t="s">
        <v>2301</v>
      </c>
      <c r="R139" s="32" t="s">
        <v>2444</v>
      </c>
      <c r="S139" t="s">
        <v>1262</v>
      </c>
    </row>
    <row r="140" spans="1:19" ht="27.75" customHeight="1" x14ac:dyDescent="0.25">
      <c r="B140" s="14">
        <v>214</v>
      </c>
      <c r="C140" s="10">
        <v>41815</v>
      </c>
      <c r="D140" s="8" t="s">
        <v>1634</v>
      </c>
      <c r="E140" s="8" t="s">
        <v>1631</v>
      </c>
      <c r="F140" s="8">
        <v>40</v>
      </c>
      <c r="G140" s="8" t="s">
        <v>1632</v>
      </c>
      <c r="H140" s="19" t="s">
        <v>1635</v>
      </c>
      <c r="I140" s="9" t="s">
        <v>3022</v>
      </c>
      <c r="J140" s="8" t="s">
        <v>1636</v>
      </c>
      <c r="K140" s="361">
        <v>4</v>
      </c>
      <c r="L140" s="362"/>
      <c r="M140" s="8"/>
      <c r="N140" s="353" t="s">
        <v>915</v>
      </c>
      <c r="O140" s="354"/>
      <c r="P140" s="53" t="s">
        <v>1581</v>
      </c>
      <c r="Q140" s="8" t="s">
        <v>2301</v>
      </c>
      <c r="R140" s="19" t="s">
        <v>2309</v>
      </c>
      <c r="S140" s="46" t="s">
        <v>2871</v>
      </c>
    </row>
    <row r="141" spans="1:19" ht="27.75" customHeight="1" x14ac:dyDescent="0.25">
      <c r="B141" s="14">
        <v>216</v>
      </c>
      <c r="C141" s="10">
        <v>41828</v>
      </c>
      <c r="D141" s="8" t="s">
        <v>1639</v>
      </c>
      <c r="E141" s="8" t="s">
        <v>1631</v>
      </c>
      <c r="F141" s="8">
        <v>33</v>
      </c>
      <c r="G141" s="8" t="s">
        <v>1632</v>
      </c>
      <c r="H141" s="19" t="s">
        <v>1640</v>
      </c>
      <c r="I141" s="9" t="s">
        <v>3022</v>
      </c>
      <c r="J141" s="8" t="s">
        <v>1641</v>
      </c>
      <c r="K141" s="361">
        <v>4</v>
      </c>
      <c r="L141" s="362"/>
      <c r="M141" s="8"/>
      <c r="N141" s="355" t="s">
        <v>916</v>
      </c>
      <c r="O141" s="356"/>
      <c r="P141" s="55" t="s">
        <v>1576</v>
      </c>
      <c r="Q141" s="8" t="s">
        <v>2301</v>
      </c>
      <c r="R141" s="19" t="s">
        <v>2311</v>
      </c>
      <c r="S141" s="46" t="s">
        <v>2871</v>
      </c>
    </row>
    <row r="142" spans="1:19" ht="27.75" customHeight="1" x14ac:dyDescent="0.25">
      <c r="A142" s="11" t="s">
        <v>4315</v>
      </c>
      <c r="B142" s="9" t="s">
        <v>3610</v>
      </c>
      <c r="C142" s="10">
        <v>41758</v>
      </c>
      <c r="D142" s="8" t="s">
        <v>596</v>
      </c>
      <c r="E142" s="8" t="s">
        <v>41</v>
      </c>
      <c r="F142" s="8">
        <v>40</v>
      </c>
      <c r="G142" s="8" t="s">
        <v>36</v>
      </c>
      <c r="H142" s="19" t="s">
        <v>597</v>
      </c>
      <c r="I142" s="9" t="s">
        <v>2987</v>
      </c>
      <c r="J142" s="8" t="s">
        <v>598</v>
      </c>
      <c r="K142" s="350">
        <v>3</v>
      </c>
      <c r="L142" s="350"/>
      <c r="M142" s="8"/>
      <c r="N142" s="353" t="s">
        <v>915</v>
      </c>
      <c r="O142" s="354"/>
      <c r="P142" s="38" t="s">
        <v>1525</v>
      </c>
      <c r="Q142" s="8" t="s">
        <v>2760</v>
      </c>
      <c r="R142" s="19" t="s">
        <v>114</v>
      </c>
      <c r="S142" s="18" t="s">
        <v>1253</v>
      </c>
    </row>
    <row r="143" spans="1:19" ht="27.75" customHeight="1" x14ac:dyDescent="0.25">
      <c r="B143" s="14">
        <v>218</v>
      </c>
      <c r="C143" s="10">
        <v>42076</v>
      </c>
      <c r="D143" s="8" t="s">
        <v>1775</v>
      </c>
      <c r="E143" s="8" t="s">
        <v>1599</v>
      </c>
      <c r="F143" s="8">
        <v>35</v>
      </c>
      <c r="G143" s="8" t="s">
        <v>1600</v>
      </c>
      <c r="H143" s="19" t="s">
        <v>1776</v>
      </c>
      <c r="I143" s="8" t="s">
        <v>2993</v>
      </c>
      <c r="J143" s="8">
        <v>61496249</v>
      </c>
      <c r="K143" s="361">
        <v>4</v>
      </c>
      <c r="L143" s="362"/>
      <c r="M143" s="8"/>
      <c r="N143" s="353" t="s">
        <v>915</v>
      </c>
      <c r="O143" s="354"/>
      <c r="P143" s="57"/>
      <c r="Q143" s="8" t="s">
        <v>2301</v>
      </c>
      <c r="R143" s="32" t="s">
        <v>2374</v>
      </c>
      <c r="S143" t="s">
        <v>2643</v>
      </c>
    </row>
    <row r="144" spans="1:19" ht="27.75" customHeight="1" x14ac:dyDescent="0.25">
      <c r="B144" s="14">
        <v>219</v>
      </c>
      <c r="C144" s="10">
        <v>42041</v>
      </c>
      <c r="D144" s="8" t="s">
        <v>1637</v>
      </c>
      <c r="E144" s="8" t="s">
        <v>1631</v>
      </c>
      <c r="F144" s="8">
        <v>42</v>
      </c>
      <c r="G144" s="8" t="s">
        <v>1632</v>
      </c>
      <c r="H144" s="19" t="s">
        <v>1638</v>
      </c>
      <c r="I144" s="8" t="s">
        <v>2993</v>
      </c>
      <c r="J144" s="8">
        <v>52282358</v>
      </c>
      <c r="K144" s="361">
        <v>4</v>
      </c>
      <c r="L144" s="362"/>
      <c r="M144" s="8"/>
      <c r="N144" s="353" t="s">
        <v>915</v>
      </c>
      <c r="O144" s="354"/>
      <c r="P144" s="57"/>
      <c r="Q144" s="8" t="s">
        <v>2307</v>
      </c>
      <c r="R144" s="32" t="s">
        <v>2310</v>
      </c>
      <c r="S144" t="s">
        <v>2642</v>
      </c>
    </row>
    <row r="145" spans="1:19" ht="27.75" customHeight="1" x14ac:dyDescent="0.25">
      <c r="A145" s="11" t="s">
        <v>4317</v>
      </c>
      <c r="B145" s="9" t="s">
        <v>3612</v>
      </c>
      <c r="C145" s="10">
        <v>41925</v>
      </c>
      <c r="D145" s="8" t="s">
        <v>706</v>
      </c>
      <c r="E145" s="8" t="s">
        <v>41</v>
      </c>
      <c r="F145" s="8">
        <v>55</v>
      </c>
      <c r="G145" s="8" t="s">
        <v>36</v>
      </c>
      <c r="H145" s="45" t="s">
        <v>1354</v>
      </c>
      <c r="I145" s="44" t="s">
        <v>3001</v>
      </c>
      <c r="J145" s="8">
        <v>62066217</v>
      </c>
      <c r="K145" s="350">
        <v>4</v>
      </c>
      <c r="L145" s="350"/>
      <c r="M145" s="8"/>
      <c r="N145" s="351" t="s">
        <v>914</v>
      </c>
      <c r="O145" s="352"/>
      <c r="P145" s="38" t="s">
        <v>1540</v>
      </c>
      <c r="Q145" s="8" t="s">
        <v>132</v>
      </c>
      <c r="R145" s="19" t="s">
        <v>707</v>
      </c>
      <c r="S145" s="18" t="s">
        <v>2875</v>
      </c>
    </row>
    <row r="146" spans="1:19" ht="27.75" customHeight="1" x14ac:dyDescent="0.25">
      <c r="B146" s="14">
        <v>223</v>
      </c>
      <c r="C146" s="10">
        <v>41643</v>
      </c>
      <c r="D146" s="8" t="s">
        <v>1982</v>
      </c>
      <c r="E146" s="8" t="s">
        <v>12</v>
      </c>
      <c r="F146" s="8">
        <v>47</v>
      </c>
      <c r="G146" s="8" t="s">
        <v>1600</v>
      </c>
      <c r="H146" s="19" t="s">
        <v>1983</v>
      </c>
      <c r="I146" s="8" t="s">
        <v>2993</v>
      </c>
      <c r="J146" s="8" t="s">
        <v>1984</v>
      </c>
      <c r="K146" s="361">
        <v>5</v>
      </c>
      <c r="L146" s="362"/>
      <c r="M146" s="8"/>
      <c r="N146" s="351" t="s">
        <v>914</v>
      </c>
      <c r="O146" s="352"/>
      <c r="P146" s="38" t="s">
        <v>2565</v>
      </c>
      <c r="Q146" s="8" t="s">
        <v>2301</v>
      </c>
      <c r="R146" s="19" t="s">
        <v>2443</v>
      </c>
      <c r="S146" t="s">
        <v>2923</v>
      </c>
    </row>
    <row r="147" spans="1:19" ht="27.75" customHeight="1" x14ac:dyDescent="0.25">
      <c r="B147" s="76">
        <v>225</v>
      </c>
      <c r="C147" s="10">
        <v>41661</v>
      </c>
      <c r="D147" s="8" t="s">
        <v>766</v>
      </c>
      <c r="E147" s="8" t="s">
        <v>12</v>
      </c>
      <c r="F147" s="2">
        <v>47</v>
      </c>
      <c r="G147" s="8" t="s">
        <v>36</v>
      </c>
      <c r="H147" s="19" t="s">
        <v>764</v>
      </c>
      <c r="I147" s="8" t="s">
        <v>2993</v>
      </c>
      <c r="J147" s="8" t="s">
        <v>3060</v>
      </c>
      <c r="K147" s="361">
        <v>4</v>
      </c>
      <c r="L147" s="362"/>
      <c r="M147" s="8"/>
      <c r="N147" s="351" t="s">
        <v>914</v>
      </c>
      <c r="O147" s="352"/>
      <c r="P147" s="38" t="s">
        <v>2565</v>
      </c>
      <c r="Q147" s="8" t="s">
        <v>1585</v>
      </c>
      <c r="R147" s="19" t="s">
        <v>765</v>
      </c>
      <c r="S147" s="18" t="s">
        <v>1253</v>
      </c>
    </row>
    <row r="148" spans="1:19" ht="27.75" customHeight="1" x14ac:dyDescent="0.25">
      <c r="B148" s="14">
        <v>226</v>
      </c>
      <c r="C148" s="10">
        <v>42068</v>
      </c>
      <c r="D148" s="8" t="s">
        <v>752</v>
      </c>
      <c r="E148" s="8" t="s">
        <v>41</v>
      </c>
      <c r="F148" s="8">
        <v>44</v>
      </c>
      <c r="G148" s="8" t="s">
        <v>36</v>
      </c>
      <c r="H148" s="19" t="s">
        <v>753</v>
      </c>
      <c r="I148" s="8" t="s">
        <v>2999</v>
      </c>
      <c r="J148" s="8">
        <v>51625374</v>
      </c>
      <c r="K148" s="350">
        <v>4</v>
      </c>
      <c r="L148" s="350"/>
      <c r="M148" s="8"/>
      <c r="N148" s="355" t="s">
        <v>1100</v>
      </c>
      <c r="O148" s="356"/>
      <c r="P148" s="38" t="s">
        <v>1207</v>
      </c>
      <c r="Q148" s="8" t="s">
        <v>132</v>
      </c>
      <c r="R148" s="32" t="s">
        <v>754</v>
      </c>
      <c r="S148" s="18" t="s">
        <v>2853</v>
      </c>
    </row>
    <row r="149" spans="1:19" ht="27.75" customHeight="1" x14ac:dyDescent="0.25">
      <c r="B149" s="14">
        <v>227</v>
      </c>
      <c r="C149" s="10">
        <v>41158</v>
      </c>
      <c r="D149" s="8" t="s">
        <v>54</v>
      </c>
      <c r="E149" s="8" t="s">
        <v>41</v>
      </c>
      <c r="F149" s="8">
        <v>41</v>
      </c>
      <c r="G149" s="8" t="s">
        <v>36</v>
      </c>
      <c r="H149" s="18" t="s">
        <v>139</v>
      </c>
      <c r="I149" s="9" t="s">
        <v>3022</v>
      </c>
      <c r="J149" s="8" t="s">
        <v>55</v>
      </c>
      <c r="K149" s="361">
        <v>4</v>
      </c>
      <c r="L149" s="362"/>
      <c r="M149" s="8"/>
      <c r="N149" s="351" t="s">
        <v>914</v>
      </c>
      <c r="O149" s="352"/>
      <c r="P149" s="38" t="s">
        <v>2565</v>
      </c>
      <c r="Q149" s="8" t="s">
        <v>1572</v>
      </c>
      <c r="R149" s="19" t="s">
        <v>56</v>
      </c>
      <c r="S149" s="72"/>
    </row>
    <row r="150" spans="1:19" ht="27.75" customHeight="1" x14ac:dyDescent="0.25">
      <c r="B150" s="14">
        <v>228</v>
      </c>
      <c r="C150" s="10">
        <v>41646</v>
      </c>
      <c r="D150" s="20" t="s">
        <v>1979</v>
      </c>
      <c r="E150" s="20" t="s">
        <v>12</v>
      </c>
      <c r="F150" s="8">
        <v>40</v>
      </c>
      <c r="G150" s="8" t="s">
        <v>1600</v>
      </c>
      <c r="H150" s="21" t="s">
        <v>1980</v>
      </c>
      <c r="I150" s="9" t="s">
        <v>3022</v>
      </c>
      <c r="J150" s="9" t="s">
        <v>1981</v>
      </c>
      <c r="K150" s="361">
        <v>4</v>
      </c>
      <c r="L150" s="362"/>
      <c r="M150" s="8"/>
      <c r="N150" s="355" t="s">
        <v>2925</v>
      </c>
      <c r="O150" s="356"/>
      <c r="P150" s="53" t="s">
        <v>2929</v>
      </c>
      <c r="Q150" s="8" t="s">
        <v>2301</v>
      </c>
      <c r="R150" s="19" t="s">
        <v>2442</v>
      </c>
      <c r="S150" t="s">
        <v>2642</v>
      </c>
    </row>
    <row r="151" spans="1:19" s="46" customFormat="1" ht="27.75" customHeight="1" x14ac:dyDescent="0.25">
      <c r="B151" s="14">
        <v>229</v>
      </c>
      <c r="C151" s="10">
        <v>42028</v>
      </c>
      <c r="D151" s="8" t="s">
        <v>1871</v>
      </c>
      <c r="E151" s="8" t="s">
        <v>1872</v>
      </c>
      <c r="F151" s="8">
        <v>45</v>
      </c>
      <c r="G151" s="8" t="s">
        <v>1862</v>
      </c>
      <c r="H151" s="19" t="s">
        <v>1873</v>
      </c>
      <c r="I151" s="8" t="s">
        <v>2993</v>
      </c>
      <c r="J151" s="8">
        <v>61497048</v>
      </c>
      <c r="K151" s="361">
        <v>2</v>
      </c>
      <c r="L151" s="362"/>
      <c r="M151" s="44"/>
      <c r="N151" s="397" t="s">
        <v>914</v>
      </c>
      <c r="O151" s="398"/>
      <c r="P151" s="53"/>
      <c r="Q151" s="8" t="s">
        <v>2307</v>
      </c>
      <c r="R151" s="32" t="s">
        <v>2408</v>
      </c>
    </row>
    <row r="152" spans="1:19" ht="27.75" customHeight="1" x14ac:dyDescent="0.25">
      <c r="B152" s="14">
        <v>231</v>
      </c>
      <c r="C152" s="10">
        <v>41613</v>
      </c>
      <c r="D152" s="8" t="s">
        <v>1920</v>
      </c>
      <c r="E152" s="8" t="s">
        <v>1599</v>
      </c>
      <c r="F152" s="8">
        <v>46</v>
      </c>
      <c r="G152" s="8" t="s">
        <v>1600</v>
      </c>
      <c r="H152" s="19" t="s">
        <v>1921</v>
      </c>
      <c r="I152" s="8" t="s">
        <v>2993</v>
      </c>
      <c r="J152" s="8" t="s">
        <v>1922</v>
      </c>
      <c r="K152" s="361">
        <v>4</v>
      </c>
      <c r="L152" s="362"/>
      <c r="M152" s="8"/>
      <c r="N152" s="355"/>
      <c r="O152" s="356"/>
      <c r="P152" s="8"/>
      <c r="Q152" s="8" t="s">
        <v>2301</v>
      </c>
      <c r="R152" s="19" t="s">
        <v>2421</v>
      </c>
      <c r="S152" s="46" t="s">
        <v>2871</v>
      </c>
    </row>
    <row r="153" spans="1:19" s="46" customFormat="1" ht="27.75" customHeight="1" x14ac:dyDescent="0.25">
      <c r="B153" s="14">
        <v>232</v>
      </c>
      <c r="C153" s="10">
        <v>41619</v>
      </c>
      <c r="D153" s="8" t="s">
        <v>1874</v>
      </c>
      <c r="E153" s="8" t="s">
        <v>1599</v>
      </c>
      <c r="F153" s="8">
        <v>35</v>
      </c>
      <c r="G153" s="8" t="s">
        <v>1600</v>
      </c>
      <c r="H153" s="19" t="s">
        <v>1875</v>
      </c>
      <c r="I153" s="8" t="s">
        <v>2993</v>
      </c>
      <c r="J153" s="8" t="s">
        <v>1876</v>
      </c>
      <c r="K153" s="361">
        <v>3</v>
      </c>
      <c r="L153" s="362"/>
      <c r="M153" s="44"/>
      <c r="N153" s="397" t="s">
        <v>914</v>
      </c>
      <c r="O153" s="398"/>
      <c r="Q153" s="44" t="s">
        <v>132</v>
      </c>
      <c r="R153" s="19" t="s">
        <v>2872</v>
      </c>
      <c r="S153" s="46" t="s">
        <v>2871</v>
      </c>
    </row>
    <row r="154" spans="1:19" ht="27.75" customHeight="1" x14ac:dyDescent="0.25">
      <c r="B154" s="77">
        <v>239</v>
      </c>
      <c r="C154" s="10">
        <v>41715</v>
      </c>
      <c r="D154" s="8" t="s">
        <v>699</v>
      </c>
      <c r="E154" s="8" t="s">
        <v>41</v>
      </c>
      <c r="F154" s="9">
        <v>32</v>
      </c>
      <c r="G154" s="8" t="s">
        <v>36</v>
      </c>
      <c r="H154" s="45" t="s">
        <v>1433</v>
      </c>
      <c r="I154" s="9" t="s">
        <v>3022</v>
      </c>
      <c r="J154" s="8">
        <v>90757141</v>
      </c>
      <c r="K154" s="361">
        <v>5</v>
      </c>
      <c r="L154" s="362"/>
      <c r="M154" s="8"/>
      <c r="N154" s="351" t="s">
        <v>914</v>
      </c>
      <c r="O154" s="352"/>
      <c r="P154" s="38" t="s">
        <v>1207</v>
      </c>
      <c r="Q154" s="8" t="s">
        <v>132</v>
      </c>
      <c r="R154" s="19" t="s">
        <v>700</v>
      </c>
      <c r="S154" s="46" t="s">
        <v>2871</v>
      </c>
    </row>
    <row r="155" spans="1:19" ht="27.75" customHeight="1" x14ac:dyDescent="0.25">
      <c r="B155" s="9">
        <v>242</v>
      </c>
      <c r="C155" s="10">
        <v>41919</v>
      </c>
      <c r="D155" s="8" t="s">
        <v>1977</v>
      </c>
      <c r="E155" s="8" t="s">
        <v>1599</v>
      </c>
      <c r="F155" s="8">
        <v>39</v>
      </c>
      <c r="G155" s="8" t="s">
        <v>1600</v>
      </c>
      <c r="H155" s="19" t="s">
        <v>1978</v>
      </c>
      <c r="I155" s="8" t="s">
        <v>2993</v>
      </c>
      <c r="J155" s="8">
        <v>63728867</v>
      </c>
      <c r="K155" s="361">
        <v>3</v>
      </c>
      <c r="L155" s="362"/>
      <c r="M155" s="8"/>
      <c r="N155" s="351" t="s">
        <v>914</v>
      </c>
      <c r="O155" s="352"/>
      <c r="P155" s="1" t="s">
        <v>1403</v>
      </c>
      <c r="Q155" s="8" t="s">
        <v>2307</v>
      </c>
      <c r="R155" s="19" t="s">
        <v>2368</v>
      </c>
      <c r="S155" t="s">
        <v>1253</v>
      </c>
    </row>
    <row r="156" spans="1:19" ht="27.75" customHeight="1" x14ac:dyDescent="0.25">
      <c r="B156" s="14">
        <v>234</v>
      </c>
      <c r="C156" s="10">
        <v>41613</v>
      </c>
      <c r="D156" s="8" t="s">
        <v>1642</v>
      </c>
      <c r="E156" s="8" t="s">
        <v>1631</v>
      </c>
      <c r="F156" s="8">
        <v>49</v>
      </c>
      <c r="G156" s="8" t="s">
        <v>1632</v>
      </c>
      <c r="H156" s="19" t="s">
        <v>1643</v>
      </c>
      <c r="I156" s="9" t="s">
        <v>3022</v>
      </c>
      <c r="J156" s="8" t="s">
        <v>1644</v>
      </c>
      <c r="K156" s="361">
        <v>5</v>
      </c>
      <c r="L156" s="362"/>
      <c r="M156" s="8"/>
      <c r="N156" s="355" t="s">
        <v>117</v>
      </c>
      <c r="O156" s="356"/>
      <c r="P156" s="38"/>
      <c r="Q156" s="8" t="s">
        <v>2312</v>
      </c>
      <c r="R156" s="19" t="s">
        <v>2313</v>
      </c>
    </row>
    <row r="157" spans="1:19" ht="27.75" customHeight="1" x14ac:dyDescent="0.25">
      <c r="B157" s="14">
        <v>235</v>
      </c>
      <c r="C157" s="10">
        <v>41662</v>
      </c>
      <c r="D157" s="8" t="s">
        <v>688</v>
      </c>
      <c r="E157" s="8" t="s">
        <v>41</v>
      </c>
      <c r="F157" s="8">
        <v>30</v>
      </c>
      <c r="G157" s="8" t="s">
        <v>36</v>
      </c>
      <c r="H157" s="45" t="s">
        <v>2682</v>
      </c>
      <c r="I157" s="44" t="s">
        <v>2995</v>
      </c>
      <c r="J157" s="8" t="s">
        <v>377</v>
      </c>
      <c r="K157" s="350">
        <v>4</v>
      </c>
      <c r="L157" s="350"/>
      <c r="M157" s="8"/>
      <c r="N157" s="355" t="s">
        <v>916</v>
      </c>
      <c r="O157" s="356"/>
      <c r="P157" s="38" t="s">
        <v>1542</v>
      </c>
      <c r="Q157" s="8" t="s">
        <v>132</v>
      </c>
      <c r="R157" s="19" t="s">
        <v>2536</v>
      </c>
      <c r="S157" s="18" t="s">
        <v>1253</v>
      </c>
    </row>
    <row r="158" spans="1:19" ht="27.75" customHeight="1" x14ac:dyDescent="0.25">
      <c r="A158" s="11" t="s">
        <v>4324</v>
      </c>
      <c r="B158" s="9" t="s">
        <v>3619</v>
      </c>
      <c r="C158" s="10">
        <v>42080</v>
      </c>
      <c r="D158" s="8" t="s">
        <v>759</v>
      </c>
      <c r="E158" s="8" t="s">
        <v>3307</v>
      </c>
      <c r="F158" s="8">
        <v>62</v>
      </c>
      <c r="G158" s="8" t="s">
        <v>36</v>
      </c>
      <c r="H158" s="19" t="s">
        <v>760</v>
      </c>
      <c r="I158" s="8" t="s">
        <v>4980</v>
      </c>
      <c r="J158" s="8">
        <v>64315758</v>
      </c>
      <c r="K158" s="350">
        <v>2</v>
      </c>
      <c r="L158" s="350"/>
      <c r="M158" s="8"/>
      <c r="N158" s="353" t="s">
        <v>915</v>
      </c>
      <c r="O158" s="354"/>
      <c r="P158" s="38" t="s">
        <v>2565</v>
      </c>
      <c r="Q158" s="8" t="s">
        <v>132</v>
      </c>
      <c r="R158" s="32" t="s">
        <v>761</v>
      </c>
      <c r="S158" s="18" t="s">
        <v>2637</v>
      </c>
    </row>
    <row r="159" spans="1:19" ht="27.75" customHeight="1" x14ac:dyDescent="0.25">
      <c r="B159" s="9">
        <v>241</v>
      </c>
      <c r="C159" s="10">
        <v>41919</v>
      </c>
      <c r="D159" s="8" t="s">
        <v>1645</v>
      </c>
      <c r="E159" s="8" t="s">
        <v>1631</v>
      </c>
      <c r="F159" s="8">
        <v>45</v>
      </c>
      <c r="G159" s="8" t="s">
        <v>1632</v>
      </c>
      <c r="H159" s="19" t="s">
        <v>1646</v>
      </c>
      <c r="I159" s="8" t="s">
        <v>2993</v>
      </c>
      <c r="J159" s="8">
        <v>56233229</v>
      </c>
      <c r="K159" s="361">
        <v>4</v>
      </c>
      <c r="L159" s="362"/>
      <c r="M159" s="8"/>
      <c r="N159" s="351" t="s">
        <v>914</v>
      </c>
      <c r="O159" s="352"/>
      <c r="P159" s="1" t="s">
        <v>2862</v>
      </c>
      <c r="Q159" s="8" t="s">
        <v>2307</v>
      </c>
      <c r="R159" s="19" t="s">
        <v>2314</v>
      </c>
      <c r="S159" t="s">
        <v>1253</v>
      </c>
    </row>
    <row r="160" spans="1:19" ht="27.75" customHeight="1" x14ac:dyDescent="0.25">
      <c r="B160" s="9">
        <v>243</v>
      </c>
      <c r="C160" s="10">
        <v>41921</v>
      </c>
      <c r="D160" s="8" t="s">
        <v>1647</v>
      </c>
      <c r="E160" s="8" t="s">
        <v>1631</v>
      </c>
      <c r="F160" s="9">
        <v>40</v>
      </c>
      <c r="G160" s="8" t="s">
        <v>1632</v>
      </c>
      <c r="H160" s="19" t="s">
        <v>1648</v>
      </c>
      <c r="I160" s="9" t="s">
        <v>3022</v>
      </c>
      <c r="J160" s="8">
        <v>97644447</v>
      </c>
      <c r="K160" s="361">
        <v>5</v>
      </c>
      <c r="L160" s="362"/>
      <c r="M160" s="8"/>
      <c r="N160" s="353" t="s">
        <v>915</v>
      </c>
      <c r="O160" s="354"/>
      <c r="P160" s="53" t="s">
        <v>1543</v>
      </c>
      <c r="Q160" s="8" t="s">
        <v>2301</v>
      </c>
      <c r="R160" s="19" t="s">
        <v>2315</v>
      </c>
      <c r="S160" t="s">
        <v>2863</v>
      </c>
    </row>
    <row r="161" spans="1:19" ht="27.75" customHeight="1" x14ac:dyDescent="0.25">
      <c r="B161" s="9">
        <v>245</v>
      </c>
      <c r="C161" s="10">
        <v>41921</v>
      </c>
      <c r="D161" s="8" t="s">
        <v>1649</v>
      </c>
      <c r="E161" s="8" t="s">
        <v>1631</v>
      </c>
      <c r="F161" s="8">
        <v>46</v>
      </c>
      <c r="G161" s="8" t="s">
        <v>1632</v>
      </c>
      <c r="H161" s="19" t="s">
        <v>1650</v>
      </c>
      <c r="I161" s="9" t="s">
        <v>3022</v>
      </c>
      <c r="J161" s="8">
        <v>66293168</v>
      </c>
      <c r="K161" s="361">
        <v>5</v>
      </c>
      <c r="L161" s="362"/>
      <c r="M161" s="8"/>
      <c r="N161" s="355" t="s">
        <v>916</v>
      </c>
      <c r="O161" s="356"/>
      <c r="P161" s="53" t="s">
        <v>1525</v>
      </c>
      <c r="Q161" s="8" t="s">
        <v>2301</v>
      </c>
      <c r="R161" s="19" t="s">
        <v>2316</v>
      </c>
      <c r="S161" t="s">
        <v>1253</v>
      </c>
    </row>
    <row r="162" spans="1:19" ht="27.75" customHeight="1" x14ac:dyDescent="0.25">
      <c r="A162" s="11" t="s">
        <v>4327</v>
      </c>
      <c r="B162" s="9" t="s">
        <v>3622</v>
      </c>
      <c r="C162" s="10">
        <v>41859</v>
      </c>
      <c r="D162" s="8" t="s">
        <v>2777</v>
      </c>
      <c r="E162" s="8" t="s">
        <v>41</v>
      </c>
      <c r="F162" s="8">
        <v>60</v>
      </c>
      <c r="G162" s="8" t="s">
        <v>36</v>
      </c>
      <c r="H162" s="19" t="s">
        <v>708</v>
      </c>
      <c r="I162" s="8" t="s">
        <v>2993</v>
      </c>
      <c r="J162" s="8">
        <v>67448005</v>
      </c>
      <c r="K162" s="350">
        <v>6</v>
      </c>
      <c r="L162" s="350"/>
      <c r="M162" s="8"/>
      <c r="N162" s="355" t="s">
        <v>916</v>
      </c>
      <c r="O162" s="356"/>
      <c r="P162" s="38" t="s">
        <v>1525</v>
      </c>
      <c r="Q162" s="8" t="s">
        <v>132</v>
      </c>
      <c r="R162" s="19" t="s">
        <v>709</v>
      </c>
      <c r="S162" s="18"/>
    </row>
    <row r="163" spans="1:19" ht="27.75" customHeight="1" x14ac:dyDescent="0.25">
      <c r="B163" s="9">
        <v>247</v>
      </c>
      <c r="C163" s="10">
        <v>41899</v>
      </c>
      <c r="D163" s="8" t="s">
        <v>1651</v>
      </c>
      <c r="E163" s="8" t="s">
        <v>1631</v>
      </c>
      <c r="F163" s="8">
        <v>41</v>
      </c>
      <c r="G163" s="8" t="s">
        <v>1632</v>
      </c>
      <c r="H163" s="19" t="s">
        <v>1652</v>
      </c>
      <c r="I163" s="8" t="s">
        <v>2993</v>
      </c>
      <c r="J163" s="8">
        <v>67016923</v>
      </c>
      <c r="K163" s="361">
        <v>3</v>
      </c>
      <c r="L163" s="362"/>
      <c r="M163" s="8"/>
      <c r="N163" s="351" t="s">
        <v>914</v>
      </c>
      <c r="O163" s="352"/>
      <c r="P163" s="58"/>
      <c r="Q163" s="8" t="s">
        <v>2301</v>
      </c>
      <c r="R163" s="19" t="s">
        <v>2317</v>
      </c>
      <c r="S163" s="46" t="s">
        <v>2871</v>
      </c>
    </row>
    <row r="164" spans="1:19" ht="27.75" customHeight="1" x14ac:dyDescent="0.25">
      <c r="B164" s="9">
        <v>248</v>
      </c>
      <c r="C164" s="10">
        <v>41859</v>
      </c>
      <c r="D164" s="8" t="s">
        <v>1975</v>
      </c>
      <c r="E164" s="8" t="s">
        <v>1599</v>
      </c>
      <c r="F164" s="8">
        <v>35</v>
      </c>
      <c r="G164" s="8" t="s">
        <v>1600</v>
      </c>
      <c r="H164" s="19" t="s">
        <v>1976</v>
      </c>
      <c r="I164" s="8" t="s">
        <v>2993</v>
      </c>
      <c r="J164" s="8">
        <v>51186183</v>
      </c>
      <c r="K164" s="361">
        <v>3</v>
      </c>
      <c r="L164" s="362"/>
      <c r="M164" s="8"/>
      <c r="N164" s="351" t="s">
        <v>914</v>
      </c>
      <c r="O164" s="352"/>
      <c r="P164" s="53" t="s">
        <v>2917</v>
      </c>
      <c r="Q164" s="8" t="s">
        <v>2301</v>
      </c>
      <c r="R164" s="19" t="s">
        <v>2304</v>
      </c>
      <c r="S164" s="46" t="s">
        <v>2871</v>
      </c>
    </row>
    <row r="165" spans="1:19" s="46" customFormat="1" ht="27.75" customHeight="1" x14ac:dyDescent="0.25">
      <c r="B165" s="9">
        <v>249</v>
      </c>
      <c r="C165" s="10">
        <v>41936</v>
      </c>
      <c r="D165" s="8" t="s">
        <v>1877</v>
      </c>
      <c r="E165" s="8" t="s">
        <v>1599</v>
      </c>
      <c r="F165" s="8">
        <v>32</v>
      </c>
      <c r="G165" s="8" t="s">
        <v>1600</v>
      </c>
      <c r="H165" s="19" t="s">
        <v>1878</v>
      </c>
      <c r="I165" s="8" t="s">
        <v>2993</v>
      </c>
      <c r="J165" s="8">
        <v>95046357</v>
      </c>
      <c r="K165" s="361">
        <v>3</v>
      </c>
      <c r="L165" s="362"/>
      <c r="M165" s="44"/>
      <c r="N165" s="397" t="s">
        <v>914</v>
      </c>
      <c r="O165" s="398"/>
      <c r="P165" s="53"/>
      <c r="Q165" s="8" t="s">
        <v>2301</v>
      </c>
      <c r="R165" s="19" t="s">
        <v>2334</v>
      </c>
      <c r="S165" t="s">
        <v>1253</v>
      </c>
    </row>
    <row r="166" spans="1:19" ht="27.75" customHeight="1" x14ac:dyDescent="0.25">
      <c r="B166" s="9">
        <v>250</v>
      </c>
      <c r="C166" s="10">
        <v>41900</v>
      </c>
      <c r="D166" s="8" t="s">
        <v>1973</v>
      </c>
      <c r="E166" s="8" t="s">
        <v>1599</v>
      </c>
      <c r="F166" s="8">
        <v>34</v>
      </c>
      <c r="G166" s="8" t="s">
        <v>1600</v>
      </c>
      <c r="H166" s="19" t="s">
        <v>1974</v>
      </c>
      <c r="I166" s="8" t="s">
        <v>2993</v>
      </c>
      <c r="J166" s="8">
        <v>62159439</v>
      </c>
      <c r="K166" s="361">
        <v>4</v>
      </c>
      <c r="L166" s="362"/>
      <c r="M166" s="8"/>
      <c r="N166" s="351" t="s">
        <v>914</v>
      </c>
      <c r="O166" s="352"/>
      <c r="P166" s="55" t="s">
        <v>2897</v>
      </c>
      <c r="Q166" s="8" t="s">
        <v>2301</v>
      </c>
      <c r="R166" s="19" t="s">
        <v>2441</v>
      </c>
      <c r="S166" t="s">
        <v>1253</v>
      </c>
    </row>
    <row r="167" spans="1:19" ht="27.75" customHeight="1" x14ac:dyDescent="0.25">
      <c r="A167" s="11" t="s">
        <v>4328</v>
      </c>
      <c r="B167" s="9" t="s">
        <v>3623</v>
      </c>
      <c r="C167" s="10">
        <v>41949</v>
      </c>
      <c r="D167" s="8" t="s">
        <v>712</v>
      </c>
      <c r="E167" s="8" t="s">
        <v>41</v>
      </c>
      <c r="F167" s="8">
        <v>39</v>
      </c>
      <c r="G167" s="8" t="s">
        <v>36</v>
      </c>
      <c r="H167" s="19" t="s">
        <v>713</v>
      </c>
      <c r="I167" s="8" t="s">
        <v>2993</v>
      </c>
      <c r="J167" s="8">
        <v>63099842</v>
      </c>
      <c r="K167" s="350">
        <v>3</v>
      </c>
      <c r="L167" s="350"/>
      <c r="M167" s="8"/>
      <c r="N167" s="351" t="s">
        <v>914</v>
      </c>
      <c r="O167" s="352"/>
      <c r="P167" s="38" t="s">
        <v>2565</v>
      </c>
      <c r="Q167" s="8" t="s">
        <v>132</v>
      </c>
      <c r="R167" s="19" t="s">
        <v>547</v>
      </c>
      <c r="S167" s="18" t="s">
        <v>1253</v>
      </c>
    </row>
    <row r="168" spans="1:19" ht="27.75" customHeight="1" x14ac:dyDescent="0.25">
      <c r="A168" s="11" t="s">
        <v>4331</v>
      </c>
      <c r="B168" s="9" t="s">
        <v>3626</v>
      </c>
      <c r="C168" s="10">
        <v>41943</v>
      </c>
      <c r="D168" s="8" t="s">
        <v>716</v>
      </c>
      <c r="E168" s="8" t="s">
        <v>41</v>
      </c>
      <c r="F168" s="8">
        <v>47</v>
      </c>
      <c r="G168" s="8" t="s">
        <v>36</v>
      </c>
      <c r="H168" s="19" t="s">
        <v>799</v>
      </c>
      <c r="I168" s="8" t="s">
        <v>2993</v>
      </c>
      <c r="J168" s="8">
        <v>68030403</v>
      </c>
      <c r="K168" s="350">
        <v>4</v>
      </c>
      <c r="L168" s="350"/>
      <c r="M168" s="8"/>
      <c r="N168" s="355" t="s">
        <v>916</v>
      </c>
      <c r="O168" s="356"/>
      <c r="P168" s="38" t="s">
        <v>1543</v>
      </c>
      <c r="Q168" s="8" t="s">
        <v>1585</v>
      </c>
      <c r="R168" s="19" t="s">
        <v>717</v>
      </c>
      <c r="S168" s="18" t="s">
        <v>1253</v>
      </c>
    </row>
    <row r="169" spans="1:19" ht="30.75" customHeight="1" x14ac:dyDescent="0.25">
      <c r="B169" s="9">
        <v>255</v>
      </c>
      <c r="C169" s="10">
        <v>41791</v>
      </c>
      <c r="D169" s="20" t="s">
        <v>1769</v>
      </c>
      <c r="E169" s="20" t="s">
        <v>12</v>
      </c>
      <c r="F169" s="8">
        <v>39</v>
      </c>
      <c r="G169" s="8" t="s">
        <v>1600</v>
      </c>
      <c r="H169" s="21" t="s">
        <v>1770</v>
      </c>
      <c r="I169" s="8" t="s">
        <v>2993</v>
      </c>
      <c r="J169" s="9" t="s">
        <v>1771</v>
      </c>
      <c r="K169" s="361">
        <v>3</v>
      </c>
      <c r="L169" s="362"/>
      <c r="M169" s="8"/>
      <c r="N169" s="353" t="s">
        <v>915</v>
      </c>
      <c r="O169" s="354"/>
      <c r="P169" s="57"/>
      <c r="Q169" s="8" t="s">
        <v>2307</v>
      </c>
      <c r="R169" s="32" t="s">
        <v>2371</v>
      </c>
      <c r="S169" t="s">
        <v>2654</v>
      </c>
    </row>
    <row r="170" spans="1:19" s="46" customFormat="1" ht="27.75" customHeight="1" x14ac:dyDescent="0.25">
      <c r="B170" s="9">
        <v>257</v>
      </c>
      <c r="C170" s="10">
        <v>41957</v>
      </c>
      <c r="D170" s="8" t="s">
        <v>1879</v>
      </c>
      <c r="E170" s="8" t="s">
        <v>1614</v>
      </c>
      <c r="F170" s="8">
        <v>50</v>
      </c>
      <c r="G170" s="8" t="s">
        <v>1600</v>
      </c>
      <c r="H170" s="19" t="s">
        <v>1880</v>
      </c>
      <c r="I170" s="9" t="s">
        <v>3022</v>
      </c>
      <c r="J170" s="8">
        <v>92278776</v>
      </c>
      <c r="K170" s="361">
        <v>2</v>
      </c>
      <c r="L170" s="362"/>
      <c r="M170" s="44"/>
      <c r="N170" s="397" t="s">
        <v>914</v>
      </c>
      <c r="O170" s="398"/>
      <c r="P170" s="53"/>
      <c r="Q170" s="8" t="s">
        <v>2307</v>
      </c>
      <c r="R170" s="32" t="s">
        <v>2349</v>
      </c>
      <c r="S170" t="s">
        <v>1253</v>
      </c>
    </row>
    <row r="171" spans="1:19" ht="27.75" customHeight="1" x14ac:dyDescent="0.25">
      <c r="A171" s="11" t="s">
        <v>4333</v>
      </c>
      <c r="B171" s="9" t="s">
        <v>3628</v>
      </c>
      <c r="C171" s="10">
        <v>41912</v>
      </c>
      <c r="D171" s="8" t="s">
        <v>720</v>
      </c>
      <c r="E171" s="8" t="s">
        <v>34</v>
      </c>
      <c r="F171" s="8">
        <v>54</v>
      </c>
      <c r="G171" s="8" t="s">
        <v>36</v>
      </c>
      <c r="H171" s="19" t="s">
        <v>721</v>
      </c>
      <c r="I171" s="8" t="s">
        <v>2995</v>
      </c>
      <c r="J171" s="8">
        <v>69945219</v>
      </c>
      <c r="K171" s="350">
        <v>3</v>
      </c>
      <c r="L171" s="350"/>
      <c r="M171" s="8"/>
      <c r="N171" s="351" t="s">
        <v>914</v>
      </c>
      <c r="O171" s="352"/>
      <c r="P171" s="38" t="s">
        <v>2565</v>
      </c>
      <c r="Q171" s="8" t="s">
        <v>132</v>
      </c>
      <c r="R171" s="32" t="s">
        <v>722</v>
      </c>
      <c r="S171" s="18" t="s">
        <v>1253</v>
      </c>
    </row>
    <row r="172" spans="1:19" ht="27.75" customHeight="1" x14ac:dyDescent="0.25">
      <c r="A172" s="11" t="s">
        <v>4334</v>
      </c>
      <c r="B172" s="9" t="s">
        <v>3629</v>
      </c>
      <c r="C172" s="10">
        <v>41958</v>
      </c>
      <c r="D172" s="8" t="s">
        <v>723</v>
      </c>
      <c r="E172" s="8" t="s">
        <v>41</v>
      </c>
      <c r="F172" s="8">
        <v>68</v>
      </c>
      <c r="G172" s="8" t="s">
        <v>36</v>
      </c>
      <c r="H172" s="45" t="s">
        <v>2851</v>
      </c>
      <c r="I172" s="44" t="s">
        <v>2995</v>
      </c>
      <c r="J172" s="8">
        <v>67687866</v>
      </c>
      <c r="K172" s="350">
        <v>3</v>
      </c>
      <c r="L172" s="350"/>
      <c r="M172" s="8"/>
      <c r="N172" s="351" t="s">
        <v>914</v>
      </c>
      <c r="O172" s="352"/>
      <c r="P172" s="38" t="s">
        <v>2565</v>
      </c>
      <c r="Q172" s="8" t="s">
        <v>132</v>
      </c>
      <c r="R172" s="32" t="s">
        <v>724</v>
      </c>
      <c r="S172" s="18" t="s">
        <v>1253</v>
      </c>
    </row>
    <row r="173" spans="1:19" ht="27.75" customHeight="1" x14ac:dyDescent="0.25">
      <c r="B173" s="9">
        <v>260</v>
      </c>
      <c r="C173" s="10">
        <v>41900</v>
      </c>
      <c r="D173" s="8" t="s">
        <v>725</v>
      </c>
      <c r="E173" s="8" t="s">
        <v>41</v>
      </c>
      <c r="F173" s="8">
        <v>44</v>
      </c>
      <c r="G173" s="8" t="s">
        <v>36</v>
      </c>
      <c r="H173" s="45" t="s">
        <v>2800</v>
      </c>
      <c r="I173" s="44" t="s">
        <v>2995</v>
      </c>
      <c r="J173" s="8">
        <v>61906106</v>
      </c>
      <c r="K173" s="350">
        <v>3</v>
      </c>
      <c r="L173" s="350"/>
      <c r="M173" s="8"/>
      <c r="N173" s="351" t="s">
        <v>914</v>
      </c>
      <c r="O173" s="352"/>
      <c r="P173" s="38" t="s">
        <v>2565</v>
      </c>
      <c r="Q173" s="8" t="s">
        <v>1585</v>
      </c>
      <c r="R173" s="32" t="s">
        <v>726</v>
      </c>
      <c r="S173" s="18" t="s">
        <v>2641</v>
      </c>
    </row>
    <row r="174" spans="1:19" s="46" customFormat="1" ht="27.75" customHeight="1" x14ac:dyDescent="0.25">
      <c r="B174" s="9">
        <v>261</v>
      </c>
      <c r="C174" s="10">
        <v>42027</v>
      </c>
      <c r="D174" s="8" t="s">
        <v>1881</v>
      </c>
      <c r="E174" s="8" t="s">
        <v>1614</v>
      </c>
      <c r="F174" s="8">
        <v>33</v>
      </c>
      <c r="G174" s="8" t="s">
        <v>1600</v>
      </c>
      <c r="H174" s="19" t="s">
        <v>1882</v>
      </c>
      <c r="I174" s="8" t="s">
        <v>2993</v>
      </c>
      <c r="J174" s="8">
        <v>65099086</v>
      </c>
      <c r="K174" s="361">
        <v>2</v>
      </c>
      <c r="L174" s="362"/>
      <c r="M174" s="44"/>
      <c r="N174" s="353" t="s">
        <v>915</v>
      </c>
      <c r="O174" s="354"/>
      <c r="Q174" s="44" t="s">
        <v>224</v>
      </c>
      <c r="R174" s="32" t="s">
        <v>2321</v>
      </c>
    </row>
    <row r="175" spans="1:19" ht="27.75" customHeight="1" x14ac:dyDescent="0.25">
      <c r="B175" s="9">
        <v>262</v>
      </c>
      <c r="C175" s="10">
        <v>41905</v>
      </c>
      <c r="D175" s="8" t="s">
        <v>1780</v>
      </c>
      <c r="E175" s="8" t="s">
        <v>1599</v>
      </c>
      <c r="F175" s="8">
        <v>31</v>
      </c>
      <c r="G175" s="8" t="s">
        <v>1600</v>
      </c>
      <c r="H175" s="19" t="s">
        <v>1781</v>
      </c>
      <c r="I175" s="9" t="s">
        <v>3022</v>
      </c>
      <c r="J175" s="8">
        <v>52282264</v>
      </c>
      <c r="K175" s="361">
        <v>5</v>
      </c>
      <c r="L175" s="362"/>
      <c r="M175" s="8"/>
      <c r="N175" s="351" t="s">
        <v>914</v>
      </c>
      <c r="O175" s="352"/>
      <c r="P175" s="53" t="s">
        <v>2930</v>
      </c>
      <c r="Q175" s="8" t="s">
        <v>2301</v>
      </c>
      <c r="R175" s="32" t="s">
        <v>2376</v>
      </c>
      <c r="S175" t="s">
        <v>1253</v>
      </c>
    </row>
    <row r="176" spans="1:19" ht="27.75" customHeight="1" x14ac:dyDescent="0.25">
      <c r="B176" s="9">
        <v>263</v>
      </c>
      <c r="C176" s="10">
        <v>41922</v>
      </c>
      <c r="D176" s="8" t="s">
        <v>1971</v>
      </c>
      <c r="E176" s="8" t="s">
        <v>1599</v>
      </c>
      <c r="F176" s="8">
        <v>45</v>
      </c>
      <c r="G176" s="8" t="s">
        <v>1600</v>
      </c>
      <c r="H176" s="19" t="s">
        <v>1972</v>
      </c>
      <c r="I176" s="9" t="s">
        <v>3022</v>
      </c>
      <c r="J176" s="8">
        <v>65432780</v>
      </c>
      <c r="K176" s="361">
        <v>4</v>
      </c>
      <c r="L176" s="362"/>
      <c r="M176" s="8"/>
      <c r="N176" s="351" t="s">
        <v>914</v>
      </c>
      <c r="O176" s="352"/>
      <c r="P176" s="58"/>
      <c r="Q176" s="8" t="s">
        <v>2301</v>
      </c>
      <c r="R176" s="19" t="s">
        <v>2440</v>
      </c>
    </row>
    <row r="177" spans="1:19" ht="27.75" customHeight="1" x14ac:dyDescent="0.25">
      <c r="B177" s="9">
        <v>264</v>
      </c>
      <c r="C177" s="10">
        <v>42012</v>
      </c>
      <c r="D177" s="8" t="s">
        <v>1653</v>
      </c>
      <c r="E177" s="8" t="s">
        <v>1631</v>
      </c>
      <c r="F177" s="8">
        <v>36</v>
      </c>
      <c r="G177" s="8" t="s">
        <v>1632</v>
      </c>
      <c r="H177" s="19" t="s">
        <v>1654</v>
      </c>
      <c r="I177" s="9" t="s">
        <v>3022</v>
      </c>
      <c r="J177" s="8">
        <v>62183648</v>
      </c>
      <c r="K177" s="361">
        <v>3</v>
      </c>
      <c r="L177" s="362"/>
      <c r="M177" s="8"/>
      <c r="N177" s="353" t="s">
        <v>915</v>
      </c>
      <c r="O177" s="354"/>
      <c r="P177" s="38" t="s">
        <v>1589</v>
      </c>
      <c r="Q177" s="8" t="s">
        <v>2301</v>
      </c>
      <c r="R177" s="19" t="s">
        <v>2308</v>
      </c>
      <c r="S177" s="71" t="s">
        <v>2642</v>
      </c>
    </row>
    <row r="178" spans="1:19" ht="27.75" customHeight="1" x14ac:dyDescent="0.25">
      <c r="B178" s="9">
        <v>265</v>
      </c>
      <c r="C178" s="10">
        <v>41905</v>
      </c>
      <c r="D178" s="8" t="s">
        <v>1655</v>
      </c>
      <c r="E178" s="8" t="s">
        <v>1599</v>
      </c>
      <c r="F178" s="8">
        <v>34</v>
      </c>
      <c r="G178" s="8" t="s">
        <v>1600</v>
      </c>
      <c r="H178" s="19" t="s">
        <v>1656</v>
      </c>
      <c r="I178" s="9" t="s">
        <v>3022</v>
      </c>
      <c r="J178" s="8">
        <v>54458868</v>
      </c>
      <c r="K178" s="361">
        <v>6</v>
      </c>
      <c r="L178" s="362"/>
      <c r="M178" s="8"/>
      <c r="N178" s="351" t="s">
        <v>914</v>
      </c>
      <c r="O178" s="352"/>
      <c r="P178" s="58"/>
      <c r="Q178" s="8" t="s">
        <v>2301</v>
      </c>
      <c r="R178" s="19" t="s">
        <v>2318</v>
      </c>
      <c r="S178" s="71" t="s">
        <v>2642</v>
      </c>
    </row>
    <row r="179" spans="1:19" ht="27.75" customHeight="1" x14ac:dyDescent="0.25">
      <c r="B179" s="9">
        <v>266</v>
      </c>
      <c r="C179" s="10">
        <v>42012</v>
      </c>
      <c r="D179" s="8" t="s">
        <v>1657</v>
      </c>
      <c r="E179" s="8" t="s">
        <v>1599</v>
      </c>
      <c r="F179" s="8">
        <v>44</v>
      </c>
      <c r="G179" s="8" t="s">
        <v>1600</v>
      </c>
      <c r="H179" s="19" t="s">
        <v>1658</v>
      </c>
      <c r="I179" s="9" t="s">
        <v>3022</v>
      </c>
      <c r="J179" s="8">
        <v>67782499</v>
      </c>
      <c r="K179" s="361">
        <v>4</v>
      </c>
      <c r="L179" s="362"/>
      <c r="M179" s="8"/>
      <c r="N179" s="353" t="s">
        <v>915</v>
      </c>
      <c r="O179" s="354"/>
      <c r="P179" s="57"/>
      <c r="Q179" s="8" t="s">
        <v>2301</v>
      </c>
      <c r="R179" s="19" t="s">
        <v>2319</v>
      </c>
      <c r="S179" s="71" t="s">
        <v>2642</v>
      </c>
    </row>
    <row r="180" spans="1:19" ht="27.75" customHeight="1" x14ac:dyDescent="0.25">
      <c r="B180" s="9">
        <v>267</v>
      </c>
      <c r="C180" s="10">
        <v>41971</v>
      </c>
      <c r="D180" s="8" t="s">
        <v>1969</v>
      </c>
      <c r="E180" s="8" t="s">
        <v>1599</v>
      </c>
      <c r="F180" s="8">
        <v>47</v>
      </c>
      <c r="G180" s="8" t="s">
        <v>1600</v>
      </c>
      <c r="H180" s="19" t="s">
        <v>1970</v>
      </c>
      <c r="I180" s="8" t="s">
        <v>2993</v>
      </c>
      <c r="J180" s="8">
        <v>97114358</v>
      </c>
      <c r="K180" s="361">
        <v>3</v>
      </c>
      <c r="L180" s="362"/>
      <c r="M180" s="8"/>
      <c r="N180" s="377"/>
      <c r="O180" s="377"/>
      <c r="P180" s="8"/>
      <c r="Q180" s="8" t="s">
        <v>2301</v>
      </c>
      <c r="R180" s="19" t="s">
        <v>2352</v>
      </c>
      <c r="S180" t="s">
        <v>2636</v>
      </c>
    </row>
    <row r="181" spans="1:19" ht="27.75" customHeight="1" x14ac:dyDescent="0.25">
      <c r="B181" s="9">
        <v>268</v>
      </c>
      <c r="C181" s="10">
        <v>42017</v>
      </c>
      <c r="D181" s="8" t="s">
        <v>728</v>
      </c>
      <c r="E181" s="8" t="s">
        <v>34</v>
      </c>
      <c r="F181" s="8">
        <v>42</v>
      </c>
      <c r="G181" s="8" t="s">
        <v>36</v>
      </c>
      <c r="H181" s="19" t="s">
        <v>729</v>
      </c>
      <c r="I181" s="8" t="s">
        <v>2993</v>
      </c>
      <c r="J181" s="8">
        <v>91458908</v>
      </c>
      <c r="K181" s="350">
        <v>2</v>
      </c>
      <c r="L181" s="350"/>
      <c r="M181" s="8"/>
      <c r="N181" s="355" t="s">
        <v>916</v>
      </c>
      <c r="O181" s="356"/>
      <c r="P181" s="38" t="s">
        <v>1543</v>
      </c>
      <c r="Q181" s="8" t="s">
        <v>132</v>
      </c>
      <c r="R181" s="19" t="s">
        <v>584</v>
      </c>
      <c r="S181" s="18" t="s">
        <v>2651</v>
      </c>
    </row>
    <row r="182" spans="1:19" ht="27.75" customHeight="1" x14ac:dyDescent="0.25">
      <c r="B182" s="9">
        <v>270</v>
      </c>
      <c r="C182" s="10">
        <v>42016</v>
      </c>
      <c r="D182" s="8" t="s">
        <v>1659</v>
      </c>
      <c r="E182" s="8" t="s">
        <v>1614</v>
      </c>
      <c r="F182" s="8">
        <v>48</v>
      </c>
      <c r="G182" s="8" t="s">
        <v>1600</v>
      </c>
      <c r="H182" s="19" t="s">
        <v>1660</v>
      </c>
      <c r="I182" s="8" t="s">
        <v>2993</v>
      </c>
      <c r="J182" s="8">
        <v>59389367</v>
      </c>
      <c r="K182" s="361">
        <v>2</v>
      </c>
      <c r="L182" s="362"/>
      <c r="M182" s="8"/>
      <c r="N182" s="377" t="s">
        <v>693</v>
      </c>
      <c r="O182" s="377"/>
      <c r="P182" s="8"/>
      <c r="Q182" s="8" t="s">
        <v>2301</v>
      </c>
      <c r="R182" s="19" t="s">
        <v>2320</v>
      </c>
      <c r="S182" t="s">
        <v>2636</v>
      </c>
    </row>
    <row r="183" spans="1:19" ht="27.75" customHeight="1" x14ac:dyDescent="0.25">
      <c r="B183" s="9">
        <v>272</v>
      </c>
      <c r="C183" s="10">
        <v>41988</v>
      </c>
      <c r="D183" s="10" t="s">
        <v>732</v>
      </c>
      <c r="E183" s="8" t="s">
        <v>41</v>
      </c>
      <c r="F183" s="8">
        <v>46</v>
      </c>
      <c r="G183" s="8" t="s">
        <v>36</v>
      </c>
      <c r="H183" s="19" t="s">
        <v>733</v>
      </c>
      <c r="I183" s="8" t="s">
        <v>2993</v>
      </c>
      <c r="J183" s="8">
        <v>52232242</v>
      </c>
      <c r="K183" s="361">
        <v>4</v>
      </c>
      <c r="L183" s="362"/>
      <c r="M183" s="8"/>
      <c r="N183" s="353" t="s">
        <v>915</v>
      </c>
      <c r="O183" s="354"/>
      <c r="P183" s="38" t="s">
        <v>1207</v>
      </c>
      <c r="Q183" s="8" t="s">
        <v>132</v>
      </c>
      <c r="R183" s="19" t="s">
        <v>734</v>
      </c>
      <c r="S183" s="72" t="s">
        <v>2641</v>
      </c>
    </row>
    <row r="184" spans="1:19" ht="27.75" customHeight="1" x14ac:dyDescent="0.25">
      <c r="B184" s="9">
        <v>273</v>
      </c>
      <c r="C184" s="10">
        <v>41971</v>
      </c>
      <c r="D184" s="10" t="s">
        <v>1767</v>
      </c>
      <c r="E184" s="8" t="s">
        <v>1599</v>
      </c>
      <c r="F184" s="8">
        <v>50</v>
      </c>
      <c r="G184" s="8" t="s">
        <v>1600</v>
      </c>
      <c r="H184" s="19" t="s">
        <v>1768</v>
      </c>
      <c r="I184" s="9" t="s">
        <v>3022</v>
      </c>
      <c r="J184" s="8">
        <v>62270184</v>
      </c>
      <c r="K184" s="361">
        <v>5</v>
      </c>
      <c r="L184" s="362"/>
      <c r="M184" s="8"/>
      <c r="N184" s="353" t="s">
        <v>915</v>
      </c>
      <c r="O184" s="354"/>
      <c r="P184" s="57"/>
      <c r="Q184" s="8" t="s">
        <v>2301</v>
      </c>
      <c r="R184" s="19" t="s">
        <v>2370</v>
      </c>
      <c r="S184" t="s">
        <v>2636</v>
      </c>
    </row>
    <row r="185" spans="1:19" ht="27.75" customHeight="1" x14ac:dyDescent="0.25">
      <c r="B185" s="9">
        <v>274</v>
      </c>
      <c r="C185" s="10">
        <v>42020</v>
      </c>
      <c r="D185" s="10" t="s">
        <v>735</v>
      </c>
      <c r="E185" s="8" t="s">
        <v>41</v>
      </c>
      <c r="F185" s="8">
        <v>31</v>
      </c>
      <c r="G185" s="8" t="s">
        <v>36</v>
      </c>
      <c r="H185" s="19" t="s">
        <v>736</v>
      </c>
      <c r="I185" s="8" t="s">
        <v>2993</v>
      </c>
      <c r="J185" s="8">
        <v>54004655</v>
      </c>
      <c r="K185" s="361">
        <v>3</v>
      </c>
      <c r="L185" s="362"/>
      <c r="M185" s="8"/>
      <c r="N185" s="353" t="s">
        <v>915</v>
      </c>
      <c r="O185" s="354"/>
      <c r="P185" s="38" t="s">
        <v>1542</v>
      </c>
      <c r="Q185" s="8" t="s">
        <v>132</v>
      </c>
      <c r="R185" s="19" t="s">
        <v>336</v>
      </c>
      <c r="S185" s="72" t="s">
        <v>2641</v>
      </c>
    </row>
    <row r="186" spans="1:19" ht="27.75" customHeight="1" x14ac:dyDescent="0.25">
      <c r="B186" s="9">
        <v>276</v>
      </c>
      <c r="C186" s="10">
        <v>41996</v>
      </c>
      <c r="D186" s="10" t="s">
        <v>1765</v>
      </c>
      <c r="E186" s="8" t="s">
        <v>12</v>
      </c>
      <c r="F186" s="8">
        <v>42</v>
      </c>
      <c r="G186" s="8" t="s">
        <v>1600</v>
      </c>
      <c r="H186" s="19" t="s">
        <v>1766</v>
      </c>
      <c r="I186" s="8" t="s">
        <v>3061</v>
      </c>
      <c r="J186" s="8">
        <v>63323856</v>
      </c>
      <c r="K186" s="361">
        <v>4</v>
      </c>
      <c r="L186" s="362"/>
      <c r="M186" s="8"/>
      <c r="N186" s="351" t="s">
        <v>914</v>
      </c>
      <c r="O186" s="352"/>
      <c r="P186" s="58"/>
      <c r="Q186" s="8" t="s">
        <v>2301</v>
      </c>
      <c r="R186" s="19" t="s">
        <v>2369</v>
      </c>
      <c r="S186" t="s">
        <v>2636</v>
      </c>
    </row>
    <row r="187" spans="1:19" ht="27.75" customHeight="1" x14ac:dyDescent="0.25">
      <c r="A187" s="11" t="s">
        <v>4337</v>
      </c>
      <c r="B187" s="9" t="s">
        <v>3632</v>
      </c>
      <c r="C187" s="10">
        <v>42075</v>
      </c>
      <c r="D187" s="8" t="s">
        <v>750</v>
      </c>
      <c r="E187" s="8" t="s">
        <v>41</v>
      </c>
      <c r="F187" s="8">
        <v>45</v>
      </c>
      <c r="G187" s="8" t="s">
        <v>36</v>
      </c>
      <c r="H187" s="19" t="s">
        <v>751</v>
      </c>
      <c r="I187" s="8" t="s">
        <v>2993</v>
      </c>
      <c r="J187" s="8">
        <v>96625018</v>
      </c>
      <c r="K187" s="350">
        <v>3</v>
      </c>
      <c r="L187" s="350"/>
      <c r="M187" s="8"/>
      <c r="N187" s="355" t="s">
        <v>916</v>
      </c>
      <c r="O187" s="356"/>
      <c r="P187" s="38" t="s">
        <v>1542</v>
      </c>
      <c r="Q187" s="8" t="s">
        <v>132</v>
      </c>
      <c r="R187" s="32" t="s">
        <v>476</v>
      </c>
      <c r="S187" s="18" t="s">
        <v>2651</v>
      </c>
    </row>
    <row r="188" spans="1:19" ht="27.75" customHeight="1" x14ac:dyDescent="0.25">
      <c r="B188" s="9">
        <v>278</v>
      </c>
      <c r="C188" s="10">
        <v>42082</v>
      </c>
      <c r="D188" s="8" t="s">
        <v>1661</v>
      </c>
      <c r="E188" s="8" t="s">
        <v>1614</v>
      </c>
      <c r="F188" s="8">
        <v>44</v>
      </c>
      <c r="G188" s="8" t="s">
        <v>1600</v>
      </c>
      <c r="H188" s="19" t="s">
        <v>1662</v>
      </c>
      <c r="I188" s="9" t="s">
        <v>3022</v>
      </c>
      <c r="J188" s="8">
        <v>62130228</v>
      </c>
      <c r="K188" s="361">
        <v>2</v>
      </c>
      <c r="L188" s="362"/>
      <c r="M188" s="8"/>
      <c r="N188" s="355" t="s">
        <v>1411</v>
      </c>
      <c r="O188" s="356"/>
      <c r="P188" s="38"/>
      <c r="Q188" s="8" t="s">
        <v>2307</v>
      </c>
      <c r="R188" s="32" t="s">
        <v>2321</v>
      </c>
      <c r="S188" t="s">
        <v>2636</v>
      </c>
    </row>
    <row r="189" spans="1:19" ht="27.75" customHeight="1" x14ac:dyDescent="0.25">
      <c r="A189" s="11" t="s">
        <v>4338</v>
      </c>
      <c r="B189" s="9" t="s">
        <v>3633</v>
      </c>
      <c r="C189" s="10">
        <v>42024</v>
      </c>
      <c r="D189" s="10" t="s">
        <v>744</v>
      </c>
      <c r="E189" s="8" t="s">
        <v>12</v>
      </c>
      <c r="F189" s="8">
        <v>35</v>
      </c>
      <c r="G189" s="8" t="s">
        <v>36</v>
      </c>
      <c r="H189" s="45" t="s">
        <v>1421</v>
      </c>
      <c r="I189" s="77" t="s">
        <v>2987</v>
      </c>
      <c r="J189" s="8">
        <v>69672338</v>
      </c>
      <c r="K189" s="350">
        <v>5</v>
      </c>
      <c r="L189" s="350"/>
      <c r="M189" s="8"/>
      <c r="N189" s="353" t="s">
        <v>915</v>
      </c>
      <c r="O189" s="354"/>
      <c r="P189" s="38" t="s">
        <v>2565</v>
      </c>
      <c r="Q189" s="8" t="s">
        <v>132</v>
      </c>
      <c r="R189" s="19" t="s">
        <v>768</v>
      </c>
      <c r="S189" s="18" t="s">
        <v>2651</v>
      </c>
    </row>
    <row r="190" spans="1:19" ht="30.75" customHeight="1" x14ac:dyDescent="0.25">
      <c r="B190" s="9">
        <v>280</v>
      </c>
      <c r="C190" s="10">
        <v>41732</v>
      </c>
      <c r="D190" s="8" t="s">
        <v>515</v>
      </c>
      <c r="E190" s="8" t="s">
        <v>41</v>
      </c>
      <c r="F190" s="8">
        <v>56</v>
      </c>
      <c r="G190" s="8" t="s">
        <v>36</v>
      </c>
      <c r="H190" s="19" t="s">
        <v>516</v>
      </c>
      <c r="I190" s="9" t="s">
        <v>3022</v>
      </c>
      <c r="J190" s="8" t="s">
        <v>517</v>
      </c>
      <c r="K190" s="361">
        <v>3</v>
      </c>
      <c r="L190" s="362"/>
      <c r="M190" s="8"/>
      <c r="N190" s="355" t="s">
        <v>916</v>
      </c>
      <c r="O190" s="356"/>
      <c r="P190" s="38" t="s">
        <v>2565</v>
      </c>
      <c r="Q190" s="8" t="s">
        <v>518</v>
      </c>
      <c r="R190" s="19" t="s">
        <v>519</v>
      </c>
      <c r="S190" t="s">
        <v>2642</v>
      </c>
    </row>
    <row r="191" spans="1:19" ht="30.75" customHeight="1" x14ac:dyDescent="0.25">
      <c r="B191" s="9">
        <v>281</v>
      </c>
      <c r="C191" s="10">
        <v>41711</v>
      </c>
      <c r="D191" s="8" t="s">
        <v>1784</v>
      </c>
      <c r="E191" s="8" t="s">
        <v>1683</v>
      </c>
      <c r="F191" s="8">
        <v>45</v>
      </c>
      <c r="G191" s="8" t="s">
        <v>1785</v>
      </c>
      <c r="H191" s="19" t="s">
        <v>1786</v>
      </c>
      <c r="I191" s="8" t="s">
        <v>2993</v>
      </c>
      <c r="J191" s="8" t="s">
        <v>1787</v>
      </c>
      <c r="K191" s="361">
        <v>3</v>
      </c>
      <c r="L191" s="362"/>
      <c r="M191" s="8"/>
      <c r="N191" s="353" t="s">
        <v>915</v>
      </c>
      <c r="O191" s="354"/>
      <c r="P191" s="38" t="s">
        <v>2891</v>
      </c>
      <c r="Q191" s="8"/>
      <c r="R191" s="19" t="s">
        <v>2378</v>
      </c>
      <c r="S191" t="s">
        <v>2890</v>
      </c>
    </row>
    <row r="192" spans="1:19" ht="30.75" customHeight="1" x14ac:dyDescent="0.25">
      <c r="B192" s="9">
        <v>282</v>
      </c>
      <c r="C192" s="10">
        <v>42083</v>
      </c>
      <c r="D192" s="10" t="s">
        <v>1967</v>
      </c>
      <c r="E192" s="8" t="s">
        <v>1599</v>
      </c>
      <c r="F192" s="8">
        <v>46</v>
      </c>
      <c r="G192" s="8" t="s">
        <v>1600</v>
      </c>
      <c r="H192" s="19" t="s">
        <v>1968</v>
      </c>
      <c r="I192" s="8" t="s">
        <v>2993</v>
      </c>
      <c r="J192" s="8">
        <v>67457636</v>
      </c>
      <c r="K192" s="361">
        <v>4</v>
      </c>
      <c r="L192" s="362"/>
      <c r="M192" s="8"/>
      <c r="N192" s="351" t="s">
        <v>914</v>
      </c>
      <c r="O192" s="352"/>
      <c r="P192" s="58"/>
      <c r="Q192" s="8" t="s">
        <v>2301</v>
      </c>
      <c r="R192" s="19" t="s">
        <v>2439</v>
      </c>
      <c r="S192" t="s">
        <v>2642</v>
      </c>
    </row>
    <row r="193" spans="1:19" ht="30.75" customHeight="1" x14ac:dyDescent="0.25">
      <c r="B193" s="9">
        <v>283</v>
      </c>
      <c r="C193" s="10">
        <v>42083</v>
      </c>
      <c r="D193" s="8" t="s">
        <v>1923</v>
      </c>
      <c r="E193" s="8" t="s">
        <v>1599</v>
      </c>
      <c r="F193" s="8">
        <v>40</v>
      </c>
      <c r="G193" s="8" t="s">
        <v>1600</v>
      </c>
      <c r="H193" s="19" t="s">
        <v>1924</v>
      </c>
      <c r="I193" s="8" t="s">
        <v>2993</v>
      </c>
      <c r="J193" s="8">
        <v>64894213</v>
      </c>
      <c r="K193" s="361">
        <v>3</v>
      </c>
      <c r="L193" s="362"/>
      <c r="M193" s="8"/>
      <c r="N193" s="353" t="s">
        <v>915</v>
      </c>
      <c r="O193" s="354"/>
      <c r="P193" s="57"/>
      <c r="Q193" s="8" t="s">
        <v>2307</v>
      </c>
      <c r="R193" s="19" t="s">
        <v>2422</v>
      </c>
      <c r="S193" t="s">
        <v>2642</v>
      </c>
    </row>
    <row r="194" spans="1:19" ht="30.75" customHeight="1" x14ac:dyDescent="0.25">
      <c r="B194" s="9">
        <v>286</v>
      </c>
      <c r="C194" s="10">
        <v>42090</v>
      </c>
      <c r="D194" s="8" t="s">
        <v>1927</v>
      </c>
      <c r="E194" s="8" t="s">
        <v>1599</v>
      </c>
      <c r="F194" s="8">
        <v>44</v>
      </c>
      <c r="G194" s="8" t="s">
        <v>1600</v>
      </c>
      <c r="H194" s="19" t="s">
        <v>1928</v>
      </c>
      <c r="I194" s="8" t="s">
        <v>2993</v>
      </c>
      <c r="J194" s="8">
        <v>69371203</v>
      </c>
      <c r="K194" s="361">
        <v>4</v>
      </c>
      <c r="L194" s="362"/>
      <c r="M194" s="8"/>
      <c r="N194" s="351" t="s">
        <v>914</v>
      </c>
      <c r="O194" s="352"/>
      <c r="P194" s="58"/>
      <c r="Q194" s="8" t="s">
        <v>2301</v>
      </c>
      <c r="R194" s="19" t="s">
        <v>2424</v>
      </c>
      <c r="S194" t="s">
        <v>2642</v>
      </c>
    </row>
    <row r="195" spans="1:19" ht="30.75" customHeight="1" x14ac:dyDescent="0.25">
      <c r="A195" s="18" t="s">
        <v>4635</v>
      </c>
      <c r="B195" s="88" t="s">
        <v>4636</v>
      </c>
      <c r="C195" s="10">
        <v>42108</v>
      </c>
      <c r="D195" s="8" t="s">
        <v>5175</v>
      </c>
      <c r="E195" s="8" t="s">
        <v>34</v>
      </c>
      <c r="F195" s="8">
        <v>47</v>
      </c>
      <c r="G195" s="8" t="s">
        <v>36</v>
      </c>
      <c r="H195" s="19" t="s">
        <v>4997</v>
      </c>
      <c r="I195" s="8" t="s">
        <v>2993</v>
      </c>
      <c r="J195" s="8">
        <v>65816806</v>
      </c>
      <c r="K195" s="350">
        <v>4</v>
      </c>
      <c r="L195" s="350"/>
      <c r="M195" s="8"/>
      <c r="N195" s="355" t="s">
        <v>916</v>
      </c>
      <c r="O195" s="356"/>
      <c r="P195" s="19" t="s">
        <v>1165</v>
      </c>
      <c r="Q195" s="8" t="s">
        <v>1585</v>
      </c>
      <c r="R195" s="19" t="s">
        <v>778</v>
      </c>
      <c r="S195" s="72" t="s">
        <v>2641</v>
      </c>
    </row>
    <row r="196" spans="1:19" ht="30.75" customHeight="1" x14ac:dyDescent="0.25">
      <c r="B196" s="9">
        <v>292</v>
      </c>
      <c r="C196" s="10">
        <v>42110</v>
      </c>
      <c r="D196" s="8" t="s">
        <v>783</v>
      </c>
      <c r="E196" s="8" t="s">
        <v>41</v>
      </c>
      <c r="F196" s="8">
        <v>34</v>
      </c>
      <c r="G196" s="8" t="s">
        <v>36</v>
      </c>
      <c r="H196" s="19" t="s">
        <v>784</v>
      </c>
      <c r="I196" s="9" t="s">
        <v>3022</v>
      </c>
      <c r="J196" s="8">
        <v>67069112</v>
      </c>
      <c r="K196" s="361">
        <v>6</v>
      </c>
      <c r="L196" s="362"/>
      <c r="M196" s="8"/>
      <c r="N196" s="353" t="s">
        <v>915</v>
      </c>
      <c r="O196" s="354"/>
      <c r="P196" s="38" t="s">
        <v>2565</v>
      </c>
      <c r="Q196" s="8" t="s">
        <v>1585</v>
      </c>
      <c r="R196" s="19" t="s">
        <v>785</v>
      </c>
      <c r="S196" s="72" t="s">
        <v>2637</v>
      </c>
    </row>
    <row r="197" spans="1:19" ht="30.75" customHeight="1" x14ac:dyDescent="0.25">
      <c r="B197" s="9">
        <v>293</v>
      </c>
      <c r="C197" s="10">
        <v>42112</v>
      </c>
      <c r="D197" s="8" t="s">
        <v>1965</v>
      </c>
      <c r="E197" s="8" t="s">
        <v>1614</v>
      </c>
      <c r="F197" s="8">
        <v>47</v>
      </c>
      <c r="G197" s="8" t="s">
        <v>1600</v>
      </c>
      <c r="H197" s="19" t="s">
        <v>1966</v>
      </c>
      <c r="I197" s="9" t="s">
        <v>3022</v>
      </c>
      <c r="J197" s="8">
        <v>62243389</v>
      </c>
      <c r="K197" s="361">
        <v>3</v>
      </c>
      <c r="L197" s="362"/>
      <c r="M197" s="8"/>
      <c r="N197" s="353" t="s">
        <v>915</v>
      </c>
      <c r="O197" s="354"/>
      <c r="P197" s="57"/>
      <c r="Q197" s="8" t="s">
        <v>2307</v>
      </c>
      <c r="R197" s="19" t="s">
        <v>2438</v>
      </c>
      <c r="S197" t="s">
        <v>2642</v>
      </c>
    </row>
    <row r="198" spans="1:19" ht="30.75" customHeight="1" x14ac:dyDescent="0.25">
      <c r="B198" s="9">
        <v>295</v>
      </c>
      <c r="C198" s="10">
        <v>42110</v>
      </c>
      <c r="D198" s="8" t="s">
        <v>1663</v>
      </c>
      <c r="E198" s="8" t="s">
        <v>1614</v>
      </c>
      <c r="F198" s="8">
        <v>44</v>
      </c>
      <c r="G198" s="8" t="s">
        <v>1600</v>
      </c>
      <c r="H198" s="19" t="s">
        <v>1664</v>
      </c>
      <c r="I198" s="9" t="s">
        <v>3022</v>
      </c>
      <c r="J198" s="8">
        <v>51172332</v>
      </c>
      <c r="K198" s="361">
        <v>3</v>
      </c>
      <c r="L198" s="362"/>
      <c r="M198" s="8"/>
      <c r="N198" s="355" t="s">
        <v>916</v>
      </c>
      <c r="O198" s="356"/>
      <c r="P198" s="38"/>
      <c r="Q198" s="8" t="s">
        <v>2307</v>
      </c>
      <c r="R198" s="19" t="s">
        <v>2322</v>
      </c>
      <c r="S198" t="s">
        <v>2642</v>
      </c>
    </row>
    <row r="199" spans="1:19" ht="30.75" customHeight="1" x14ac:dyDescent="0.25">
      <c r="B199" s="9">
        <v>296</v>
      </c>
      <c r="C199" s="10">
        <v>42110</v>
      </c>
      <c r="D199" s="8" t="s">
        <v>1963</v>
      </c>
      <c r="E199" s="8" t="s">
        <v>1614</v>
      </c>
      <c r="F199" s="8">
        <v>46</v>
      </c>
      <c r="G199" s="8" t="s">
        <v>1600</v>
      </c>
      <c r="H199" s="19" t="s">
        <v>1964</v>
      </c>
      <c r="I199" s="9" t="s">
        <v>3022</v>
      </c>
      <c r="J199" s="8">
        <v>93713633</v>
      </c>
      <c r="K199" s="361">
        <v>4</v>
      </c>
      <c r="L199" s="362"/>
      <c r="M199" s="8"/>
      <c r="N199" s="351" t="s">
        <v>914</v>
      </c>
      <c r="O199" s="352"/>
      <c r="P199" s="58"/>
      <c r="Q199" s="8" t="s">
        <v>2307</v>
      </c>
      <c r="R199" s="19" t="s">
        <v>2437</v>
      </c>
      <c r="S199" t="s">
        <v>2642</v>
      </c>
    </row>
    <row r="200" spans="1:19" s="46" customFormat="1" ht="30.75" customHeight="1" x14ac:dyDescent="0.25">
      <c r="B200" s="9">
        <v>297</v>
      </c>
      <c r="C200" s="10">
        <v>42090</v>
      </c>
      <c r="D200" s="8" t="s">
        <v>1883</v>
      </c>
      <c r="E200" s="8" t="s">
        <v>1599</v>
      </c>
      <c r="F200" s="8">
        <v>48</v>
      </c>
      <c r="G200" s="8" t="s">
        <v>1884</v>
      </c>
      <c r="H200" s="19" t="s">
        <v>1885</v>
      </c>
      <c r="I200" s="8" t="s">
        <v>2993</v>
      </c>
      <c r="J200" s="8">
        <v>94712818</v>
      </c>
      <c r="K200" s="361">
        <v>4</v>
      </c>
      <c r="L200" s="362"/>
      <c r="M200" s="44"/>
      <c r="N200" s="397" t="s">
        <v>914</v>
      </c>
      <c r="O200" s="398"/>
      <c r="P200" s="53"/>
      <c r="Q200" s="8" t="s">
        <v>2301</v>
      </c>
      <c r="R200" s="19" t="s">
        <v>2409</v>
      </c>
      <c r="S200" t="s">
        <v>2642</v>
      </c>
    </row>
    <row r="201" spans="1:19" ht="30.75" customHeight="1" x14ac:dyDescent="0.25">
      <c r="B201" s="9">
        <v>300</v>
      </c>
      <c r="C201" s="3">
        <v>42117</v>
      </c>
      <c r="D201" s="10" t="s">
        <v>1904</v>
      </c>
      <c r="E201" s="8" t="s">
        <v>1599</v>
      </c>
      <c r="F201" s="8">
        <v>43</v>
      </c>
      <c r="G201" s="8" t="s">
        <v>1884</v>
      </c>
      <c r="H201" s="19" t="s">
        <v>1905</v>
      </c>
      <c r="I201" s="8" t="s">
        <v>2993</v>
      </c>
      <c r="J201" s="8">
        <v>62216296</v>
      </c>
      <c r="K201" s="361">
        <v>4</v>
      </c>
      <c r="L201" s="362"/>
      <c r="M201" s="8"/>
      <c r="N201" s="377" t="s">
        <v>693</v>
      </c>
      <c r="O201" s="377"/>
      <c r="P201" s="8"/>
      <c r="Q201" s="8" t="s">
        <v>2301</v>
      </c>
      <c r="R201" s="19" t="s">
        <v>2415</v>
      </c>
      <c r="S201" t="s">
        <v>2636</v>
      </c>
    </row>
    <row r="202" spans="1:19" ht="30.75" customHeight="1" x14ac:dyDescent="0.25">
      <c r="B202" s="9">
        <v>301</v>
      </c>
      <c r="C202" s="10">
        <v>42117</v>
      </c>
      <c r="D202" s="8" t="s">
        <v>1925</v>
      </c>
      <c r="E202" s="8" t="s">
        <v>1599</v>
      </c>
      <c r="F202" s="8">
        <v>30</v>
      </c>
      <c r="G202" s="8" t="s">
        <v>1884</v>
      </c>
      <c r="H202" s="19" t="s">
        <v>1926</v>
      </c>
      <c r="I202" s="9" t="s">
        <v>3022</v>
      </c>
      <c r="J202" s="8">
        <v>97604771</v>
      </c>
      <c r="K202" s="361">
        <v>4</v>
      </c>
      <c r="L202" s="362"/>
      <c r="M202" s="8"/>
      <c r="N202" s="353" t="s">
        <v>915</v>
      </c>
      <c r="O202" s="354"/>
      <c r="P202" s="57"/>
      <c r="Q202" s="8" t="s">
        <v>2301</v>
      </c>
      <c r="R202" s="19" t="s">
        <v>2423</v>
      </c>
      <c r="S202" t="s">
        <v>2642</v>
      </c>
    </row>
    <row r="203" spans="1:19" ht="30.75" customHeight="1" x14ac:dyDescent="0.25">
      <c r="B203" s="9">
        <v>303</v>
      </c>
      <c r="C203" s="10">
        <v>42121</v>
      </c>
      <c r="D203" s="8" t="s">
        <v>796</v>
      </c>
      <c r="E203" s="8" t="s">
        <v>34</v>
      </c>
      <c r="F203" s="8">
        <v>45</v>
      </c>
      <c r="G203" s="8" t="s">
        <v>789</v>
      </c>
      <c r="H203" s="19" t="s">
        <v>797</v>
      </c>
      <c r="I203" s="8" t="s">
        <v>2993</v>
      </c>
      <c r="J203" s="8">
        <v>97639970</v>
      </c>
      <c r="K203" s="361">
        <v>3</v>
      </c>
      <c r="L203" s="362"/>
      <c r="M203" s="8"/>
      <c r="N203" s="353" t="s">
        <v>915</v>
      </c>
      <c r="O203" s="354"/>
      <c r="P203" s="38" t="s">
        <v>1550</v>
      </c>
      <c r="Q203" s="8" t="s">
        <v>132</v>
      </c>
      <c r="R203" s="19" t="s">
        <v>798</v>
      </c>
      <c r="S203" s="72" t="s">
        <v>2641</v>
      </c>
    </row>
    <row r="204" spans="1:19" ht="30.75" customHeight="1" x14ac:dyDescent="0.25">
      <c r="A204" s="11" t="s">
        <v>4349</v>
      </c>
      <c r="B204" s="9" t="s">
        <v>3644</v>
      </c>
      <c r="C204" s="10">
        <v>42080</v>
      </c>
      <c r="D204" s="8" t="s">
        <v>1021</v>
      </c>
      <c r="E204" s="8" t="s">
        <v>41</v>
      </c>
      <c r="F204" s="8">
        <v>48</v>
      </c>
      <c r="G204" s="8" t="s">
        <v>789</v>
      </c>
      <c r="H204" s="19" t="s">
        <v>800</v>
      </c>
      <c r="I204" s="9" t="s">
        <v>2987</v>
      </c>
      <c r="J204" s="8">
        <v>61543961</v>
      </c>
      <c r="K204" s="350">
        <v>4</v>
      </c>
      <c r="L204" s="350"/>
      <c r="M204" s="8"/>
      <c r="N204" s="355" t="s">
        <v>916</v>
      </c>
      <c r="O204" s="356"/>
      <c r="P204" s="38" t="s">
        <v>2565</v>
      </c>
      <c r="Q204" s="8" t="s">
        <v>6135</v>
      </c>
      <c r="R204" s="19" t="s">
        <v>801</v>
      </c>
      <c r="S204" s="18" t="s">
        <v>2641</v>
      </c>
    </row>
    <row r="205" spans="1:19" ht="30.75" customHeight="1" x14ac:dyDescent="0.25">
      <c r="B205" s="9">
        <v>306</v>
      </c>
      <c r="C205" s="10">
        <v>42137</v>
      </c>
      <c r="D205" s="8" t="s">
        <v>802</v>
      </c>
      <c r="E205" s="8" t="s">
        <v>41</v>
      </c>
      <c r="F205" s="8">
        <v>34</v>
      </c>
      <c r="G205" s="8" t="s">
        <v>36</v>
      </c>
      <c r="H205" s="45" t="s">
        <v>1532</v>
      </c>
      <c r="I205" s="9" t="s">
        <v>3022</v>
      </c>
      <c r="J205" s="8">
        <v>93402304</v>
      </c>
      <c r="K205" s="361">
        <v>3</v>
      </c>
      <c r="L205" s="362"/>
      <c r="M205" s="8"/>
      <c r="N205" s="355" t="s">
        <v>916</v>
      </c>
      <c r="O205" s="356"/>
      <c r="P205" s="38" t="s">
        <v>2565</v>
      </c>
      <c r="Q205" s="8" t="s">
        <v>132</v>
      </c>
      <c r="R205" s="32" t="s">
        <v>803</v>
      </c>
      <c r="S205" s="72" t="s">
        <v>2635</v>
      </c>
    </row>
    <row r="206" spans="1:19" ht="30.75" customHeight="1" x14ac:dyDescent="0.25">
      <c r="A206" s="11" t="s">
        <v>4351</v>
      </c>
      <c r="B206" s="9" t="s">
        <v>3646</v>
      </c>
      <c r="C206" s="13">
        <v>41646</v>
      </c>
      <c r="D206" s="9" t="s">
        <v>289</v>
      </c>
      <c r="E206" s="16" t="s">
        <v>12</v>
      </c>
      <c r="F206" s="9">
        <v>44</v>
      </c>
      <c r="G206" s="8" t="s">
        <v>36</v>
      </c>
      <c r="H206" s="45" t="s">
        <v>2613</v>
      </c>
      <c r="I206" s="77" t="s">
        <v>2987</v>
      </c>
      <c r="J206" s="16">
        <v>68559289</v>
      </c>
      <c r="K206" s="350">
        <v>3</v>
      </c>
      <c r="L206" s="350"/>
      <c r="M206" s="8"/>
      <c r="N206" s="355" t="s">
        <v>916</v>
      </c>
      <c r="O206" s="356"/>
      <c r="P206" s="38" t="s">
        <v>2565</v>
      </c>
      <c r="Q206" s="8" t="s">
        <v>132</v>
      </c>
      <c r="R206" s="32" t="s">
        <v>290</v>
      </c>
      <c r="S206" s="18" t="s">
        <v>1253</v>
      </c>
    </row>
    <row r="207" spans="1:19" s="46" customFormat="1" ht="30.75" customHeight="1" x14ac:dyDescent="0.25">
      <c r="B207" s="9">
        <v>309</v>
      </c>
      <c r="C207" s="10">
        <v>42138</v>
      </c>
      <c r="D207" s="8" t="s">
        <v>1886</v>
      </c>
      <c r="E207" s="51" t="s">
        <v>12</v>
      </c>
      <c r="F207" s="8">
        <v>37</v>
      </c>
      <c r="G207" s="8" t="s">
        <v>1600</v>
      </c>
      <c r="H207" s="19" t="s">
        <v>1887</v>
      </c>
      <c r="I207" s="8" t="s">
        <v>2993</v>
      </c>
      <c r="J207" s="8">
        <v>68399972</v>
      </c>
      <c r="K207" s="361">
        <v>4</v>
      </c>
      <c r="L207" s="362"/>
      <c r="M207" s="44"/>
      <c r="N207" s="397" t="s">
        <v>914</v>
      </c>
      <c r="O207" s="398"/>
      <c r="P207" s="53"/>
      <c r="Q207" s="8" t="s">
        <v>2301</v>
      </c>
      <c r="R207" s="19" t="s">
        <v>2410</v>
      </c>
      <c r="S207" s="46" t="s">
        <v>2643</v>
      </c>
    </row>
    <row r="208" spans="1:19" s="46" customFormat="1" ht="30.75" customHeight="1" x14ac:dyDescent="0.25">
      <c r="B208" s="9">
        <v>310</v>
      </c>
      <c r="C208" s="10">
        <v>42138</v>
      </c>
      <c r="D208" s="8" t="s">
        <v>1888</v>
      </c>
      <c r="E208" s="51" t="s">
        <v>12</v>
      </c>
      <c r="F208" s="8">
        <v>37</v>
      </c>
      <c r="G208" s="8" t="s">
        <v>1600</v>
      </c>
      <c r="H208" s="19" t="s">
        <v>1889</v>
      </c>
      <c r="I208" s="8" t="s">
        <v>2993</v>
      </c>
      <c r="J208" s="8">
        <v>69336012</v>
      </c>
      <c r="K208" s="361">
        <v>3</v>
      </c>
      <c r="L208" s="362"/>
      <c r="M208" s="44"/>
      <c r="N208" s="397" t="s">
        <v>914</v>
      </c>
      <c r="O208" s="398"/>
      <c r="P208" s="53"/>
      <c r="Q208" s="8" t="s">
        <v>2301</v>
      </c>
      <c r="R208" s="19" t="s">
        <v>2304</v>
      </c>
      <c r="S208" s="46" t="s">
        <v>2643</v>
      </c>
    </row>
    <row r="209" spans="1:19" ht="30.75" customHeight="1" x14ac:dyDescent="0.25">
      <c r="B209" s="9">
        <v>313</v>
      </c>
      <c r="C209" s="10">
        <v>42143</v>
      </c>
      <c r="D209" s="8" t="s">
        <v>1665</v>
      </c>
      <c r="E209" s="51" t="s">
        <v>12</v>
      </c>
      <c r="F209" s="8">
        <v>44</v>
      </c>
      <c r="G209" s="8" t="s">
        <v>1600</v>
      </c>
      <c r="H209" s="19" t="s">
        <v>1666</v>
      </c>
      <c r="I209" s="9" t="s">
        <v>3022</v>
      </c>
      <c r="J209" s="8">
        <v>97922076</v>
      </c>
      <c r="K209" s="361">
        <v>3</v>
      </c>
      <c r="L209" s="362"/>
      <c r="M209" s="8"/>
      <c r="N209" s="351" t="s">
        <v>914</v>
      </c>
      <c r="O209" s="352"/>
      <c r="P209" s="58"/>
      <c r="Q209" s="8" t="s">
        <v>2301</v>
      </c>
      <c r="R209" s="19" t="s">
        <v>2323</v>
      </c>
      <c r="S209" t="s">
        <v>2642</v>
      </c>
    </row>
    <row r="210" spans="1:19" ht="30.75" customHeight="1" x14ac:dyDescent="0.25">
      <c r="B210" s="9">
        <v>316</v>
      </c>
      <c r="C210" s="10">
        <v>42144</v>
      </c>
      <c r="D210" s="8" t="s">
        <v>1790</v>
      </c>
      <c r="E210" s="51" t="s">
        <v>12</v>
      </c>
      <c r="F210" s="8">
        <v>67</v>
      </c>
      <c r="G210" s="8" t="s">
        <v>1600</v>
      </c>
      <c r="H210" s="19" t="s">
        <v>1791</v>
      </c>
      <c r="I210" s="8" t="s">
        <v>2993</v>
      </c>
      <c r="J210" s="8">
        <v>97669200</v>
      </c>
      <c r="K210" s="361">
        <v>4</v>
      </c>
      <c r="L210" s="362"/>
      <c r="M210" s="8"/>
      <c r="N210" s="353" t="s">
        <v>915</v>
      </c>
      <c r="O210" s="354"/>
      <c r="P210" s="57"/>
      <c r="Q210" s="8" t="s">
        <v>2379</v>
      </c>
      <c r="R210" s="19" t="s">
        <v>2380</v>
      </c>
      <c r="S210" t="s">
        <v>2643</v>
      </c>
    </row>
    <row r="211" spans="1:19" ht="30.75" customHeight="1" x14ac:dyDescent="0.25">
      <c r="B211" s="9">
        <v>317</v>
      </c>
      <c r="C211" s="10">
        <v>42144</v>
      </c>
      <c r="D211" s="8" t="s">
        <v>811</v>
      </c>
      <c r="E211" s="16" t="s">
        <v>12</v>
      </c>
      <c r="F211" s="8">
        <v>32</v>
      </c>
      <c r="G211" s="8" t="s">
        <v>36</v>
      </c>
      <c r="H211" s="19" t="s">
        <v>812</v>
      </c>
      <c r="I211" s="8" t="s">
        <v>3004</v>
      </c>
      <c r="J211" s="8">
        <v>63562331</v>
      </c>
      <c r="K211" s="350">
        <v>3</v>
      </c>
      <c r="L211" s="350"/>
      <c r="M211" s="8"/>
      <c r="N211" s="353" t="s">
        <v>915</v>
      </c>
      <c r="O211" s="354"/>
      <c r="P211" s="38" t="s">
        <v>1543</v>
      </c>
      <c r="Q211" s="8" t="s">
        <v>132</v>
      </c>
      <c r="R211" s="19" t="s">
        <v>216</v>
      </c>
      <c r="S211" s="18" t="s">
        <v>2635</v>
      </c>
    </row>
    <row r="212" spans="1:19" ht="30.75" customHeight="1" x14ac:dyDescent="0.25">
      <c r="A212" s="11" t="s">
        <v>4357</v>
      </c>
      <c r="B212" s="9" t="s">
        <v>3652</v>
      </c>
      <c r="C212" s="10">
        <v>42145</v>
      </c>
      <c r="D212" s="8" t="s">
        <v>813</v>
      </c>
      <c r="E212" s="16" t="s">
        <v>12</v>
      </c>
      <c r="F212" s="8">
        <v>49</v>
      </c>
      <c r="G212" s="8" t="s">
        <v>36</v>
      </c>
      <c r="H212" s="19" t="s">
        <v>814</v>
      </c>
      <c r="I212" s="9" t="s">
        <v>3005</v>
      </c>
      <c r="J212" s="8">
        <v>55148685</v>
      </c>
      <c r="K212" s="350">
        <v>4</v>
      </c>
      <c r="L212" s="350"/>
      <c r="M212" s="8"/>
      <c r="N212" s="353" t="s">
        <v>915</v>
      </c>
      <c r="O212" s="354"/>
      <c r="P212" s="38" t="s">
        <v>1207</v>
      </c>
      <c r="Q212" s="8" t="s">
        <v>132</v>
      </c>
      <c r="R212" s="19" t="s">
        <v>815</v>
      </c>
      <c r="S212" s="18" t="s">
        <v>2641</v>
      </c>
    </row>
    <row r="213" spans="1:19" s="46" customFormat="1" ht="30.75" customHeight="1" x14ac:dyDescent="0.25">
      <c r="B213" s="9">
        <v>320</v>
      </c>
      <c r="C213" s="3">
        <v>42075</v>
      </c>
      <c r="D213" s="10" t="s">
        <v>1902</v>
      </c>
      <c r="E213" s="51" t="s">
        <v>12</v>
      </c>
      <c r="F213" s="8">
        <v>38</v>
      </c>
      <c r="G213" s="8" t="s">
        <v>1600</v>
      </c>
      <c r="H213" s="19" t="s">
        <v>1903</v>
      </c>
      <c r="I213" s="9" t="s">
        <v>3022</v>
      </c>
      <c r="J213" s="8">
        <v>65285083</v>
      </c>
      <c r="K213" s="361">
        <v>4</v>
      </c>
      <c r="L213" s="362"/>
      <c r="M213" s="44"/>
      <c r="N213" s="397" t="s">
        <v>914</v>
      </c>
      <c r="O213" s="398"/>
      <c r="P213" s="61"/>
      <c r="Q213" s="8" t="s">
        <v>2301</v>
      </c>
      <c r="R213" s="19" t="s">
        <v>2414</v>
      </c>
    </row>
    <row r="214" spans="1:19" ht="30.75" customHeight="1" x14ac:dyDescent="0.25">
      <c r="A214" s="11" t="s">
        <v>4359</v>
      </c>
      <c r="B214" s="9" t="s">
        <v>3654</v>
      </c>
      <c r="C214" s="10">
        <v>42145</v>
      </c>
      <c r="D214" s="8" t="s">
        <v>817</v>
      </c>
      <c r="E214" s="51" t="s">
        <v>5000</v>
      </c>
      <c r="F214" s="8">
        <v>36</v>
      </c>
      <c r="G214" s="8" t="s">
        <v>36</v>
      </c>
      <c r="H214" s="19" t="s">
        <v>818</v>
      </c>
      <c r="I214" s="8" t="s">
        <v>2995</v>
      </c>
      <c r="J214" s="8">
        <v>55793033</v>
      </c>
      <c r="K214" s="350">
        <v>3</v>
      </c>
      <c r="L214" s="350"/>
      <c r="M214" s="8"/>
      <c r="N214" s="355" t="s">
        <v>916</v>
      </c>
      <c r="O214" s="356"/>
      <c r="P214" s="38" t="s">
        <v>3276</v>
      </c>
      <c r="Q214" s="8" t="s">
        <v>1585</v>
      </c>
      <c r="R214" s="19" t="s">
        <v>665</v>
      </c>
      <c r="S214" s="18" t="s">
        <v>2637</v>
      </c>
    </row>
    <row r="216" spans="1:19" ht="30.75" customHeight="1" x14ac:dyDescent="0.25">
      <c r="B216" s="9">
        <v>323</v>
      </c>
      <c r="C216" s="10">
        <v>42145</v>
      </c>
      <c r="D216" s="8" t="s">
        <v>2056</v>
      </c>
      <c r="E216" s="51" t="s">
        <v>12</v>
      </c>
      <c r="F216" s="8">
        <v>35</v>
      </c>
      <c r="G216" s="8" t="s">
        <v>1600</v>
      </c>
      <c r="H216" s="19" t="s">
        <v>2057</v>
      </c>
      <c r="I216" s="9" t="s">
        <v>3022</v>
      </c>
      <c r="J216" s="8">
        <v>63919789</v>
      </c>
      <c r="K216" s="361">
        <v>4</v>
      </c>
      <c r="L216" s="362"/>
      <c r="M216" s="8"/>
      <c r="N216" s="353" t="s">
        <v>915</v>
      </c>
      <c r="O216" s="354"/>
      <c r="P216" s="57"/>
      <c r="Q216" s="8" t="s">
        <v>2301</v>
      </c>
      <c r="R216" s="19" t="s">
        <v>2468</v>
      </c>
      <c r="S216" t="s">
        <v>2642</v>
      </c>
    </row>
    <row r="217" spans="1:19" ht="30" customHeight="1" x14ac:dyDescent="0.25">
      <c r="B217" s="9">
        <v>325</v>
      </c>
      <c r="C217" s="10">
        <v>41758</v>
      </c>
      <c r="D217" s="8" t="s">
        <v>1667</v>
      </c>
      <c r="E217" s="8" t="s">
        <v>1599</v>
      </c>
      <c r="F217" s="8">
        <v>46</v>
      </c>
      <c r="G217" s="8" t="s">
        <v>1600</v>
      </c>
      <c r="H217" s="19" t="s">
        <v>1668</v>
      </c>
      <c r="I217" s="9" t="s">
        <v>3022</v>
      </c>
      <c r="J217" s="8" t="s">
        <v>1669</v>
      </c>
      <c r="K217" s="361">
        <v>3</v>
      </c>
      <c r="L217" s="362"/>
      <c r="M217" s="8"/>
      <c r="N217" s="353" t="s">
        <v>915</v>
      </c>
      <c r="O217" s="354"/>
      <c r="P217" s="38" t="s">
        <v>1525</v>
      </c>
      <c r="Q217" s="8" t="s">
        <v>2301</v>
      </c>
      <c r="R217" s="19" t="s">
        <v>2324</v>
      </c>
      <c r="S217" t="s">
        <v>2636</v>
      </c>
    </row>
    <row r="218" spans="1:19" ht="30.75" customHeight="1" x14ac:dyDescent="0.25">
      <c r="B218" s="9">
        <v>326</v>
      </c>
      <c r="C218" s="10">
        <v>42159</v>
      </c>
      <c r="D218" s="8" t="s">
        <v>1961</v>
      </c>
      <c r="E218" s="8" t="s">
        <v>1599</v>
      </c>
      <c r="F218" s="8">
        <v>46</v>
      </c>
      <c r="G218" s="8" t="s">
        <v>1600</v>
      </c>
      <c r="H218" s="19" t="s">
        <v>1962</v>
      </c>
      <c r="I218" s="8" t="s">
        <v>2993</v>
      </c>
      <c r="J218" s="8">
        <v>68756644</v>
      </c>
      <c r="K218" s="361">
        <v>3</v>
      </c>
      <c r="L218" s="362"/>
      <c r="M218" s="8"/>
      <c r="N218" s="353" t="s">
        <v>915</v>
      </c>
      <c r="O218" s="354"/>
      <c r="P218" s="57"/>
      <c r="Q218" s="8" t="s">
        <v>2379</v>
      </c>
      <c r="R218" s="19" t="s">
        <v>2436</v>
      </c>
      <c r="S218" t="s">
        <v>2642</v>
      </c>
    </row>
    <row r="219" spans="1:19" ht="30" customHeight="1" x14ac:dyDescent="0.25">
      <c r="A219" s="11" t="s">
        <v>4362</v>
      </c>
      <c r="B219" s="9" t="s">
        <v>3660</v>
      </c>
      <c r="C219" s="10">
        <v>42164</v>
      </c>
      <c r="D219" s="8" t="s">
        <v>1420</v>
      </c>
      <c r="E219" s="8" t="s">
        <v>41</v>
      </c>
      <c r="F219" s="8">
        <v>40</v>
      </c>
      <c r="G219" s="8" t="s">
        <v>36</v>
      </c>
      <c r="H219" s="19" t="s">
        <v>933</v>
      </c>
      <c r="I219" s="8" t="s">
        <v>2993</v>
      </c>
      <c r="J219" s="8">
        <v>95853801</v>
      </c>
      <c r="K219" s="350">
        <v>5</v>
      </c>
      <c r="L219" s="350"/>
      <c r="M219" s="8"/>
      <c r="N219" s="353" t="s">
        <v>915</v>
      </c>
      <c r="O219" s="354"/>
      <c r="P219" s="38" t="s">
        <v>1543</v>
      </c>
      <c r="Q219" s="8" t="s">
        <v>132</v>
      </c>
      <c r="R219" s="19" t="s">
        <v>829</v>
      </c>
      <c r="S219" s="18" t="s">
        <v>2635</v>
      </c>
    </row>
    <row r="220" spans="1:19" ht="30.75" customHeight="1" x14ac:dyDescent="0.25">
      <c r="A220" s="11" t="s">
        <v>4365</v>
      </c>
      <c r="B220" s="9" t="s">
        <v>3661</v>
      </c>
      <c r="C220" s="10">
        <v>42156</v>
      </c>
      <c r="D220" s="8" t="s">
        <v>830</v>
      </c>
      <c r="E220" s="16" t="s">
        <v>34</v>
      </c>
      <c r="F220" s="8">
        <v>49</v>
      </c>
      <c r="G220" s="8" t="s">
        <v>36</v>
      </c>
      <c r="H220" s="19" t="s">
        <v>831</v>
      </c>
      <c r="I220" s="8" t="s">
        <v>2995</v>
      </c>
      <c r="J220" s="8">
        <v>65960867</v>
      </c>
      <c r="K220" s="350">
        <v>2</v>
      </c>
      <c r="L220" s="350"/>
      <c r="M220" s="8"/>
      <c r="N220" s="355" t="s">
        <v>919</v>
      </c>
      <c r="O220" s="356"/>
      <c r="P220" s="38" t="s">
        <v>1525</v>
      </c>
      <c r="Q220" s="8" t="s">
        <v>6143</v>
      </c>
      <c r="R220" s="19" t="s">
        <v>623</v>
      </c>
      <c r="S220" s="18" t="s">
        <v>2637</v>
      </c>
    </row>
    <row r="221" spans="1:19" ht="30.75" customHeight="1" x14ac:dyDescent="0.25">
      <c r="A221" s="11" t="s">
        <v>4366</v>
      </c>
      <c r="B221" s="9" t="s">
        <v>3662</v>
      </c>
      <c r="C221" s="10">
        <v>42166</v>
      </c>
      <c r="D221" s="8" t="s">
        <v>832</v>
      </c>
      <c r="E221" s="16" t="e">
        <f>'J Cafe Membership'!#REF!</f>
        <v>#REF!</v>
      </c>
      <c r="F221" s="8">
        <v>33</v>
      </c>
      <c r="G221" s="8" t="s">
        <v>36</v>
      </c>
      <c r="H221" s="19" t="s">
        <v>833</v>
      </c>
      <c r="I221" s="8" t="s">
        <v>2995</v>
      </c>
      <c r="J221" s="8">
        <v>56001415</v>
      </c>
      <c r="K221" s="350">
        <v>5</v>
      </c>
      <c r="L221" s="350"/>
      <c r="M221" s="8"/>
      <c r="N221" s="353" t="s">
        <v>915</v>
      </c>
      <c r="O221" s="354"/>
      <c r="P221" s="38" t="s">
        <v>1548</v>
      </c>
      <c r="Q221" s="8" t="s">
        <v>132</v>
      </c>
      <c r="R221" s="19" t="s">
        <v>302</v>
      </c>
      <c r="S221" s="18" t="s">
        <v>2637</v>
      </c>
    </row>
    <row r="222" spans="1:19" ht="30" customHeight="1" x14ac:dyDescent="0.25">
      <c r="B222" s="9">
        <v>337</v>
      </c>
      <c r="C222" s="10">
        <v>42160</v>
      </c>
      <c r="D222" s="8" t="s">
        <v>1906</v>
      </c>
      <c r="E222" s="51" t="e">
        <f>'J Cafe Membership'!#REF!</f>
        <v>#REF!</v>
      </c>
      <c r="F222" s="8">
        <v>49</v>
      </c>
      <c r="G222" s="8" t="s">
        <v>1600</v>
      </c>
      <c r="H222" s="19" t="s">
        <v>1907</v>
      </c>
      <c r="I222" s="8" t="s">
        <v>2993</v>
      </c>
      <c r="J222" s="8">
        <v>91601405</v>
      </c>
      <c r="K222" s="361">
        <v>3</v>
      </c>
      <c r="L222" s="362"/>
      <c r="M222" s="8"/>
      <c r="N222" s="351" t="s">
        <v>914</v>
      </c>
      <c r="O222" s="352"/>
      <c r="P222" s="58"/>
      <c r="Q222" s="8" t="s">
        <v>2301</v>
      </c>
      <c r="R222" s="19" t="s">
        <v>2341</v>
      </c>
    </row>
    <row r="223" spans="1:19" ht="30" customHeight="1" x14ac:dyDescent="0.25">
      <c r="B223" s="9">
        <v>338</v>
      </c>
      <c r="C223" s="10">
        <v>42173</v>
      </c>
      <c r="D223" s="8" t="s">
        <v>1788</v>
      </c>
      <c r="E223" s="8" t="s">
        <v>1751</v>
      </c>
      <c r="F223" s="8">
        <v>36</v>
      </c>
      <c r="G223" s="8" t="s">
        <v>1600</v>
      </c>
      <c r="H223" s="19" t="s">
        <v>1789</v>
      </c>
      <c r="I223" s="8" t="s">
        <v>2993</v>
      </c>
      <c r="J223" s="8">
        <v>55786686</v>
      </c>
      <c r="K223" s="361">
        <v>2</v>
      </c>
      <c r="L223" s="362"/>
      <c r="M223" s="8"/>
      <c r="N223" s="353" t="s">
        <v>915</v>
      </c>
      <c r="O223" s="354"/>
      <c r="P223" s="57"/>
      <c r="Q223" s="8" t="s">
        <v>2379</v>
      </c>
      <c r="R223" s="19" t="s">
        <v>2341</v>
      </c>
      <c r="S223" t="s">
        <v>2636</v>
      </c>
    </row>
    <row r="224" spans="1:19" ht="30.75" customHeight="1" x14ac:dyDescent="0.25">
      <c r="B224" s="9">
        <v>339</v>
      </c>
      <c r="C224" s="10">
        <v>42173</v>
      </c>
      <c r="D224" s="8" t="s">
        <v>856</v>
      </c>
      <c r="E224" s="16" t="s">
        <v>34</v>
      </c>
      <c r="F224" s="8">
        <v>40</v>
      </c>
      <c r="G224" s="8" t="s">
        <v>36</v>
      </c>
      <c r="H224" s="19" t="s">
        <v>841</v>
      </c>
      <c r="I224" s="8" t="s">
        <v>2993</v>
      </c>
      <c r="J224" s="8">
        <v>52669345</v>
      </c>
      <c r="K224" s="350">
        <v>4</v>
      </c>
      <c r="L224" s="350"/>
      <c r="M224" s="8"/>
      <c r="N224" s="353" t="s">
        <v>915</v>
      </c>
      <c r="O224" s="354"/>
      <c r="P224" s="38" t="s">
        <v>1548</v>
      </c>
      <c r="Q224" s="8" t="s">
        <v>1585</v>
      </c>
      <c r="R224" s="19" t="s">
        <v>842</v>
      </c>
      <c r="S224" s="18" t="s">
        <v>2641</v>
      </c>
    </row>
    <row r="225" spans="1:19" ht="30" customHeight="1" x14ac:dyDescent="0.25">
      <c r="A225" s="11" t="s">
        <v>4371</v>
      </c>
      <c r="B225" s="9" t="s">
        <v>3668</v>
      </c>
      <c r="C225" s="10">
        <v>42173</v>
      </c>
      <c r="D225" s="8" t="s">
        <v>857</v>
      </c>
      <c r="E225" s="16" t="s">
        <v>843</v>
      </c>
      <c r="F225" s="8">
        <v>63</v>
      </c>
      <c r="G225" s="8" t="s">
        <v>36</v>
      </c>
      <c r="H225" s="19" t="s">
        <v>844</v>
      </c>
      <c r="I225" s="8" t="s">
        <v>2995</v>
      </c>
      <c r="J225" s="8">
        <v>96538920</v>
      </c>
      <c r="K225" s="350">
        <v>3</v>
      </c>
      <c r="L225" s="350"/>
      <c r="M225" s="8"/>
      <c r="N225" s="353" t="s">
        <v>915</v>
      </c>
      <c r="O225" s="354"/>
      <c r="P225" s="38" t="s">
        <v>5387</v>
      </c>
      <c r="Q225" s="8" t="s">
        <v>1585</v>
      </c>
      <c r="R225" s="19" t="s">
        <v>845</v>
      </c>
      <c r="S225" s="18" t="s">
        <v>2637</v>
      </c>
    </row>
    <row r="226" spans="1:19" ht="30.75" customHeight="1" x14ac:dyDescent="0.25">
      <c r="A226" s="11" t="s">
        <v>4373</v>
      </c>
      <c r="B226" s="9" t="s">
        <v>3670</v>
      </c>
      <c r="C226" s="10">
        <v>42173</v>
      </c>
      <c r="D226" s="8" t="s">
        <v>859</v>
      </c>
      <c r="E226" s="16" t="e">
        <f>'J Cafe Membership'!#REF!</f>
        <v>#REF!</v>
      </c>
      <c r="F226" s="8">
        <v>45</v>
      </c>
      <c r="G226" s="8" t="s">
        <v>36</v>
      </c>
      <c r="H226" s="19" t="s">
        <v>848</v>
      </c>
      <c r="I226" s="8" t="s">
        <v>3006</v>
      </c>
      <c r="J226" s="8">
        <v>63528768</v>
      </c>
      <c r="K226" s="350">
        <v>3</v>
      </c>
      <c r="L226" s="350"/>
      <c r="M226" s="8"/>
      <c r="N226" s="355" t="s">
        <v>916</v>
      </c>
      <c r="O226" s="356"/>
      <c r="P226" s="38" t="s">
        <v>3291</v>
      </c>
      <c r="Q226" s="8" t="s">
        <v>132</v>
      </c>
      <c r="R226" s="19" t="s">
        <v>849</v>
      </c>
      <c r="S226" s="18" t="s">
        <v>2641</v>
      </c>
    </row>
    <row r="227" spans="1:19" ht="30" customHeight="1" x14ac:dyDescent="0.25">
      <c r="B227" s="9">
        <v>343</v>
      </c>
      <c r="C227" s="10">
        <v>42173</v>
      </c>
      <c r="D227" s="8" t="s">
        <v>860</v>
      </c>
      <c r="E227" s="16" t="e">
        <f>'J Cafe Membership'!#REF!</f>
        <v>#REF!</v>
      </c>
      <c r="F227" s="8">
        <v>32</v>
      </c>
      <c r="G227" s="8" t="s">
        <v>36</v>
      </c>
      <c r="H227" s="19" t="s">
        <v>850</v>
      </c>
      <c r="I227" s="9" t="s">
        <v>3022</v>
      </c>
      <c r="J227" s="8" t="s">
        <v>1023</v>
      </c>
      <c r="K227" s="361">
        <v>6</v>
      </c>
      <c r="L227" s="362"/>
      <c r="M227" s="8"/>
      <c r="N227" s="351" t="s">
        <v>914</v>
      </c>
      <c r="O227" s="352"/>
      <c r="P227" s="38" t="s">
        <v>1541</v>
      </c>
      <c r="Q227" s="8" t="s">
        <v>132</v>
      </c>
      <c r="R227" s="19" t="s">
        <v>851</v>
      </c>
      <c r="S227" s="72" t="s">
        <v>2637</v>
      </c>
    </row>
    <row r="228" spans="1:19" ht="30" customHeight="1" x14ac:dyDescent="0.25">
      <c r="B228" s="9">
        <v>344</v>
      </c>
      <c r="C228" s="10">
        <v>42173</v>
      </c>
      <c r="D228" s="8" t="s">
        <v>861</v>
      </c>
      <c r="E228" s="16" t="e">
        <f>'J Cafe Membership'!#REF!</f>
        <v>#REF!</v>
      </c>
      <c r="F228" s="8">
        <v>36</v>
      </c>
      <c r="G228" s="8" t="s">
        <v>36</v>
      </c>
      <c r="H228" s="19" t="s">
        <v>852</v>
      </c>
      <c r="I228" s="8" t="s">
        <v>2995</v>
      </c>
      <c r="J228" s="8">
        <v>97958870</v>
      </c>
      <c r="K228" s="350">
        <v>5</v>
      </c>
      <c r="L228" s="350"/>
      <c r="M228" s="8"/>
      <c r="N228" s="351" t="s">
        <v>918</v>
      </c>
      <c r="O228" s="352"/>
      <c r="P228" s="38" t="s">
        <v>1541</v>
      </c>
      <c r="Q228" s="8" t="s">
        <v>132</v>
      </c>
      <c r="R228" s="19" t="s">
        <v>853</v>
      </c>
      <c r="S228" s="18" t="s">
        <v>2637</v>
      </c>
    </row>
    <row r="229" spans="1:19" ht="30.75" customHeight="1" x14ac:dyDescent="0.25">
      <c r="B229" s="9">
        <v>345</v>
      </c>
      <c r="C229" s="10">
        <v>42173</v>
      </c>
      <c r="D229" s="8" t="s">
        <v>862</v>
      </c>
      <c r="E229" s="16" t="e">
        <f>'J Cafe Membership'!#REF!</f>
        <v>#REF!</v>
      </c>
      <c r="F229" s="8">
        <v>43</v>
      </c>
      <c r="G229" s="8" t="s">
        <v>36</v>
      </c>
      <c r="H229" s="19" t="s">
        <v>854</v>
      </c>
      <c r="I229" s="8" t="s">
        <v>2995</v>
      </c>
      <c r="J229" s="8">
        <v>51624620</v>
      </c>
      <c r="K229" s="350">
        <v>4</v>
      </c>
      <c r="L229" s="350"/>
      <c r="M229" s="8"/>
      <c r="N229" s="351" t="s">
        <v>914</v>
      </c>
      <c r="O229" s="352"/>
      <c r="P229" s="38" t="s">
        <v>2565</v>
      </c>
      <c r="Q229" s="8" t="s">
        <v>1585</v>
      </c>
      <c r="R229" s="19" t="s">
        <v>855</v>
      </c>
      <c r="S229" s="18" t="s">
        <v>2637</v>
      </c>
    </row>
    <row r="230" spans="1:19" ht="30.75" customHeight="1" x14ac:dyDescent="0.25">
      <c r="B230" s="9">
        <v>348</v>
      </c>
      <c r="C230" s="10">
        <v>42142</v>
      </c>
      <c r="D230" s="8" t="s">
        <v>1944</v>
      </c>
      <c r="E230" s="51" t="e">
        <f>'J Cafe Membership'!#REF!</f>
        <v>#REF!</v>
      </c>
      <c r="F230" s="8">
        <v>42</v>
      </c>
      <c r="G230" s="8" t="s">
        <v>1600</v>
      </c>
      <c r="H230" s="19" t="s">
        <v>1945</v>
      </c>
      <c r="I230" s="8" t="s">
        <v>2993</v>
      </c>
      <c r="J230" s="8">
        <v>98308929</v>
      </c>
      <c r="K230" s="361">
        <v>3</v>
      </c>
      <c r="L230" s="362"/>
      <c r="M230" s="8"/>
      <c r="N230" s="351" t="s">
        <v>914</v>
      </c>
      <c r="O230" s="352"/>
      <c r="P230" s="58"/>
      <c r="Q230" s="8" t="s">
        <v>2301</v>
      </c>
      <c r="R230" s="19" t="s">
        <v>2317</v>
      </c>
      <c r="S230" t="s">
        <v>2636</v>
      </c>
    </row>
    <row r="231" spans="1:19" ht="30.75" customHeight="1" x14ac:dyDescent="0.25">
      <c r="A231" s="11" t="s">
        <v>4639</v>
      </c>
      <c r="B231" s="9" t="s">
        <v>3673</v>
      </c>
      <c r="C231" s="10">
        <v>42179</v>
      </c>
      <c r="D231" s="8" t="s">
        <v>869</v>
      </c>
      <c r="E231" s="16" t="e">
        <f>'J Cafe Membership'!#REF!</f>
        <v>#REF!</v>
      </c>
      <c r="F231" s="8">
        <v>38</v>
      </c>
      <c r="G231" s="8" t="s">
        <v>36</v>
      </c>
      <c r="H231" s="19" t="s">
        <v>866</v>
      </c>
      <c r="I231" s="8" t="s">
        <v>2993</v>
      </c>
      <c r="J231" s="9">
        <v>51264733</v>
      </c>
      <c r="K231" s="350">
        <v>4</v>
      </c>
      <c r="L231" s="350"/>
      <c r="M231" s="8"/>
      <c r="N231" s="351" t="s">
        <v>914</v>
      </c>
      <c r="O231" s="352"/>
      <c r="P231" s="38" t="s">
        <v>1548</v>
      </c>
      <c r="Q231" s="8" t="s">
        <v>132</v>
      </c>
      <c r="R231" s="19" t="s">
        <v>867</v>
      </c>
      <c r="S231" s="18" t="s">
        <v>2641</v>
      </c>
    </row>
    <row r="232" spans="1:19" ht="30" customHeight="1" x14ac:dyDescent="0.25">
      <c r="B232" s="9">
        <v>350</v>
      </c>
      <c r="C232" s="10">
        <v>42157</v>
      </c>
      <c r="D232" s="8" t="s">
        <v>1942</v>
      </c>
      <c r="E232" s="51" t="e">
        <f>'J Cafe Membership'!#REF!</f>
        <v>#REF!</v>
      </c>
      <c r="F232" s="8">
        <v>52</v>
      </c>
      <c r="G232" s="8" t="s">
        <v>1600</v>
      </c>
      <c r="H232" s="19" t="s">
        <v>1943</v>
      </c>
      <c r="I232" s="9" t="s">
        <v>3022</v>
      </c>
      <c r="J232" s="8">
        <v>64234850</v>
      </c>
      <c r="K232" s="361">
        <v>3</v>
      </c>
      <c r="L232" s="362"/>
      <c r="M232" s="8"/>
      <c r="N232" s="351" t="s">
        <v>914</v>
      </c>
      <c r="O232" s="352"/>
      <c r="P232" s="58"/>
      <c r="Q232" s="8" t="s">
        <v>2301</v>
      </c>
      <c r="R232" s="19" t="s">
        <v>2334</v>
      </c>
      <c r="S232" t="s">
        <v>2642</v>
      </c>
    </row>
    <row r="233" spans="1:19" s="46" customFormat="1" ht="30.75" customHeight="1" x14ac:dyDescent="0.25">
      <c r="B233" s="9">
        <v>351</v>
      </c>
      <c r="C233" s="10">
        <v>42179</v>
      </c>
      <c r="D233" s="8" t="s">
        <v>1670</v>
      </c>
      <c r="E233" s="51" t="s">
        <v>1614</v>
      </c>
      <c r="F233" s="8">
        <v>39</v>
      </c>
      <c r="G233" s="8" t="s">
        <v>1600</v>
      </c>
      <c r="H233" s="19" t="s">
        <v>1671</v>
      </c>
      <c r="I233" s="9" t="s">
        <v>3022</v>
      </c>
      <c r="J233" s="8">
        <v>63130527</v>
      </c>
      <c r="K233" s="361">
        <v>2</v>
      </c>
      <c r="L233" s="362"/>
      <c r="M233" s="44"/>
      <c r="N233" s="397" t="s">
        <v>914</v>
      </c>
      <c r="O233" s="398"/>
      <c r="P233" s="61"/>
      <c r="Q233" s="8" t="s">
        <v>2301</v>
      </c>
      <c r="R233" s="19" t="s">
        <v>2325</v>
      </c>
      <c r="S233" t="s">
        <v>2642</v>
      </c>
    </row>
    <row r="234" spans="1:19" s="46" customFormat="1" ht="30" customHeight="1" x14ac:dyDescent="0.25">
      <c r="B234" s="9">
        <v>352</v>
      </c>
      <c r="C234" s="10">
        <v>42179</v>
      </c>
      <c r="D234" s="8" t="s">
        <v>1672</v>
      </c>
      <c r="E234" s="51" t="e">
        <f>'J Cafe Membership'!#REF!</f>
        <v>#REF!</v>
      </c>
      <c r="F234" s="8">
        <v>42</v>
      </c>
      <c r="G234" s="8" t="s">
        <v>1600</v>
      </c>
      <c r="H234" s="19" t="s">
        <v>1673</v>
      </c>
      <c r="I234" s="9" t="s">
        <v>3022</v>
      </c>
      <c r="J234" s="8">
        <v>51143914</v>
      </c>
      <c r="K234" s="361">
        <v>3</v>
      </c>
      <c r="L234" s="362"/>
      <c r="M234" s="44"/>
      <c r="N234" s="397" t="s">
        <v>914</v>
      </c>
      <c r="O234" s="398"/>
      <c r="P234" s="61"/>
      <c r="Q234" s="8" t="s">
        <v>2301</v>
      </c>
      <c r="R234" s="19" t="s">
        <v>2326</v>
      </c>
      <c r="S234" s="46" t="s">
        <v>2642</v>
      </c>
    </row>
    <row r="235" spans="1:19" ht="30.75" customHeight="1" x14ac:dyDescent="0.25">
      <c r="B235" s="9">
        <v>353</v>
      </c>
      <c r="C235" s="10">
        <v>42146</v>
      </c>
      <c r="D235" s="8" t="s">
        <v>1674</v>
      </c>
      <c r="E235" s="51" t="s">
        <v>1675</v>
      </c>
      <c r="F235" s="8">
        <v>46</v>
      </c>
      <c r="G235" s="8" t="s">
        <v>1600</v>
      </c>
      <c r="H235" s="19" t="s">
        <v>1676</v>
      </c>
      <c r="I235" s="9" t="s">
        <v>3022</v>
      </c>
      <c r="J235" s="8">
        <v>90618169</v>
      </c>
      <c r="K235" s="361">
        <v>2</v>
      </c>
      <c r="L235" s="362"/>
      <c r="M235" s="8"/>
      <c r="N235" s="351" t="s">
        <v>914</v>
      </c>
      <c r="O235" s="352"/>
      <c r="P235" s="58"/>
      <c r="Q235" s="8" t="s">
        <v>2301</v>
      </c>
      <c r="R235" s="19" t="s">
        <v>2327</v>
      </c>
      <c r="S235" s="46" t="s">
        <v>2642</v>
      </c>
    </row>
    <row r="236" spans="1:19" ht="30" customHeight="1" x14ac:dyDescent="0.25">
      <c r="B236" s="9">
        <v>354</v>
      </c>
      <c r="C236" s="10">
        <v>41682</v>
      </c>
      <c r="D236" s="8" t="s">
        <v>1956</v>
      </c>
      <c r="E236" s="8" t="s">
        <v>1607</v>
      </c>
      <c r="F236" s="8">
        <v>45</v>
      </c>
      <c r="G236" s="8" t="s">
        <v>1600</v>
      </c>
      <c r="H236" s="19" t="s">
        <v>1957</v>
      </c>
      <c r="I236" s="9" t="s">
        <v>3022</v>
      </c>
      <c r="J236" s="8" t="s">
        <v>1958</v>
      </c>
      <c r="K236" s="361">
        <v>2</v>
      </c>
      <c r="L236" s="362"/>
      <c r="M236" s="8"/>
      <c r="N236" s="351" t="s">
        <v>914</v>
      </c>
      <c r="O236" s="352"/>
      <c r="P236" s="58"/>
      <c r="Q236" s="8" t="s">
        <v>2331</v>
      </c>
      <c r="R236" s="19" t="s">
        <v>2434</v>
      </c>
      <c r="S236" s="46" t="s">
        <v>2642</v>
      </c>
    </row>
    <row r="237" spans="1:19" ht="30.75" customHeight="1" x14ac:dyDescent="0.25">
      <c r="B237" s="9">
        <v>355</v>
      </c>
      <c r="C237" s="10">
        <v>41648</v>
      </c>
      <c r="D237" s="8" t="s">
        <v>1959</v>
      </c>
      <c r="E237" s="20" t="s">
        <v>1607</v>
      </c>
      <c r="F237" s="8">
        <v>48</v>
      </c>
      <c r="G237" s="8" t="s">
        <v>1600</v>
      </c>
      <c r="H237" s="19" t="s">
        <v>1960</v>
      </c>
      <c r="I237" s="9" t="s">
        <v>3022</v>
      </c>
      <c r="J237" s="8" t="s">
        <v>2649</v>
      </c>
      <c r="K237" s="361">
        <v>3</v>
      </c>
      <c r="L237" s="362"/>
      <c r="M237" s="8"/>
      <c r="N237" s="351" t="s">
        <v>914</v>
      </c>
      <c r="O237" s="352"/>
      <c r="P237" s="58"/>
      <c r="Q237" s="8" t="s">
        <v>2331</v>
      </c>
      <c r="R237" s="32" t="s">
        <v>2435</v>
      </c>
      <c r="S237" t="s">
        <v>2935</v>
      </c>
    </row>
    <row r="238" spans="1:19" s="46" customFormat="1" ht="30" customHeight="1" x14ac:dyDescent="0.25">
      <c r="B238" s="9">
        <v>356</v>
      </c>
      <c r="C238" s="10">
        <v>42187</v>
      </c>
      <c r="D238" s="8" t="s">
        <v>1677</v>
      </c>
      <c r="E238" s="51" t="s">
        <v>1614</v>
      </c>
      <c r="F238" s="8">
        <v>48</v>
      </c>
      <c r="G238" s="8" t="s">
        <v>1600</v>
      </c>
      <c r="H238" s="19" t="s">
        <v>1678</v>
      </c>
      <c r="I238" s="9" t="s">
        <v>3022</v>
      </c>
      <c r="J238" s="8">
        <v>67473131</v>
      </c>
      <c r="K238" s="361">
        <v>2</v>
      </c>
      <c r="L238" s="362"/>
      <c r="M238" s="44"/>
      <c r="N238" s="397" t="s">
        <v>914</v>
      </c>
      <c r="O238" s="398"/>
      <c r="P238" s="61"/>
      <c r="Q238" s="8" t="s">
        <v>2301</v>
      </c>
      <c r="R238" s="19" t="s">
        <v>2328</v>
      </c>
      <c r="S238" s="46" t="s">
        <v>2642</v>
      </c>
    </row>
    <row r="239" spans="1:19" ht="30.75" customHeight="1" x14ac:dyDescent="0.25">
      <c r="B239" s="9">
        <v>357</v>
      </c>
      <c r="C239" s="10">
        <v>42193</v>
      </c>
      <c r="D239" s="8" t="s">
        <v>1679</v>
      </c>
      <c r="E239" s="51" t="e">
        <f>'J Cafe Membership'!#REF!</f>
        <v>#REF!</v>
      </c>
      <c r="F239" s="8">
        <v>48</v>
      </c>
      <c r="G239" s="8" t="s">
        <v>1600</v>
      </c>
      <c r="H239" s="19" t="s">
        <v>1680</v>
      </c>
      <c r="I239" s="8" t="s">
        <v>2993</v>
      </c>
      <c r="J239" s="8">
        <v>61777094</v>
      </c>
      <c r="K239" s="361">
        <v>3</v>
      </c>
      <c r="L239" s="362"/>
      <c r="M239" s="8"/>
      <c r="N239" s="355" t="s">
        <v>916</v>
      </c>
      <c r="O239" s="356"/>
      <c r="P239" s="38" t="s">
        <v>1525</v>
      </c>
      <c r="Q239" s="8" t="s">
        <v>2301</v>
      </c>
      <c r="R239" s="19" t="s">
        <v>2329</v>
      </c>
      <c r="S239" s="46" t="s">
        <v>2642</v>
      </c>
    </row>
    <row r="240" spans="1:19" ht="30" customHeight="1" x14ac:dyDescent="0.25">
      <c r="A240" s="11" t="s">
        <v>4376</v>
      </c>
      <c r="B240" s="9" t="s">
        <v>3674</v>
      </c>
      <c r="C240" s="10">
        <v>42193</v>
      </c>
      <c r="D240" s="8" t="s">
        <v>5347</v>
      </c>
      <c r="E240" s="16" t="e">
        <f>'J Cafe Membership'!#REF!</f>
        <v>#REF!</v>
      </c>
      <c r="F240" s="8">
        <v>45</v>
      </c>
      <c r="G240" s="8" t="s">
        <v>36</v>
      </c>
      <c r="H240" s="45" t="s">
        <v>5348</v>
      </c>
      <c r="I240" s="8" t="s">
        <v>5346</v>
      </c>
      <c r="J240" s="8">
        <v>69655080</v>
      </c>
      <c r="K240" s="350">
        <v>4</v>
      </c>
      <c r="L240" s="350"/>
      <c r="M240" s="8"/>
      <c r="N240" s="355" t="s">
        <v>916</v>
      </c>
      <c r="O240" s="356"/>
      <c r="P240" s="38" t="s">
        <v>1525</v>
      </c>
      <c r="Q240" s="8" t="s">
        <v>132</v>
      </c>
      <c r="R240" s="19" t="s">
        <v>870</v>
      </c>
      <c r="S240" s="18" t="s">
        <v>2637</v>
      </c>
    </row>
    <row r="241" spans="1:19" ht="30.75" customHeight="1" x14ac:dyDescent="0.25">
      <c r="B241" s="9">
        <v>384</v>
      </c>
      <c r="C241" s="10">
        <v>42208</v>
      </c>
      <c r="D241" s="8" t="s">
        <v>2033</v>
      </c>
      <c r="E241" s="51" t="e">
        <f>'J Cafe Membership'!#REF!</f>
        <v>#REF!</v>
      </c>
      <c r="F241" s="8">
        <v>35</v>
      </c>
      <c r="G241" s="8" t="s">
        <v>1600</v>
      </c>
      <c r="H241" s="19" t="s">
        <v>2034</v>
      </c>
      <c r="I241" s="8" t="s">
        <v>2993</v>
      </c>
      <c r="J241" s="8">
        <v>67483848</v>
      </c>
      <c r="K241" s="361">
        <v>4</v>
      </c>
      <c r="L241" s="362"/>
      <c r="M241" s="8"/>
      <c r="N241" s="351" t="s">
        <v>914</v>
      </c>
      <c r="O241" s="352"/>
      <c r="P241" s="58"/>
      <c r="Q241" s="8" t="s">
        <v>2301</v>
      </c>
      <c r="R241" s="19" t="s">
        <v>2461</v>
      </c>
      <c r="S241" t="s">
        <v>2636</v>
      </c>
    </row>
    <row r="242" spans="1:19" ht="30" customHeight="1" x14ac:dyDescent="0.25">
      <c r="B242" s="9">
        <v>360</v>
      </c>
      <c r="C242" s="10">
        <v>42193</v>
      </c>
      <c r="D242" s="8" t="s">
        <v>2035</v>
      </c>
      <c r="E242" s="51" t="s">
        <v>1751</v>
      </c>
      <c r="F242" s="8">
        <v>39</v>
      </c>
      <c r="G242" s="8" t="s">
        <v>1600</v>
      </c>
      <c r="H242" s="19" t="s">
        <v>2036</v>
      </c>
      <c r="I242" s="8" t="s">
        <v>2993</v>
      </c>
      <c r="J242" s="8">
        <v>69072738</v>
      </c>
      <c r="K242" s="361">
        <v>2</v>
      </c>
      <c r="L242" s="362"/>
      <c r="M242" s="8"/>
      <c r="N242" s="353" t="s">
        <v>915</v>
      </c>
      <c r="O242" s="354"/>
      <c r="P242" s="57"/>
      <c r="Q242" s="8" t="s">
        <v>2331</v>
      </c>
      <c r="R242" s="19" t="s">
        <v>2326</v>
      </c>
      <c r="S242" t="s">
        <v>2653</v>
      </c>
    </row>
    <row r="243" spans="1:19" s="46" customFormat="1" ht="30.75" customHeight="1" x14ac:dyDescent="0.25">
      <c r="B243" s="9">
        <v>363</v>
      </c>
      <c r="C243" s="10">
        <v>42193</v>
      </c>
      <c r="D243" s="8" t="s">
        <v>1681</v>
      </c>
      <c r="E243" s="51" t="e">
        <f>'J Cafe Membership'!#REF!</f>
        <v>#REF!</v>
      </c>
      <c r="F243" s="8">
        <v>49</v>
      </c>
      <c r="G243" s="8" t="s">
        <v>1600</v>
      </c>
      <c r="H243" s="19" t="s">
        <v>2583</v>
      </c>
      <c r="I243" s="9" t="s">
        <v>3022</v>
      </c>
      <c r="J243" s="8">
        <v>67605981</v>
      </c>
      <c r="K243" s="361">
        <v>4</v>
      </c>
      <c r="L243" s="362"/>
      <c r="M243" s="44"/>
      <c r="N243" s="355" t="s">
        <v>916</v>
      </c>
      <c r="O243" s="356"/>
      <c r="P243" s="53"/>
      <c r="Q243" s="8" t="s">
        <v>2301</v>
      </c>
      <c r="R243" s="19" t="s">
        <v>2330</v>
      </c>
      <c r="S243" s="72" t="s">
        <v>2647</v>
      </c>
    </row>
    <row r="244" spans="1:19" ht="30" customHeight="1" x14ac:dyDescent="0.25">
      <c r="B244" s="9">
        <v>364</v>
      </c>
      <c r="C244" s="10">
        <v>42194</v>
      </c>
      <c r="D244" s="8" t="s">
        <v>1682</v>
      </c>
      <c r="E244" s="51" t="s">
        <v>1683</v>
      </c>
      <c r="F244" s="8">
        <v>38</v>
      </c>
      <c r="G244" s="8" t="s">
        <v>1600</v>
      </c>
      <c r="H244" s="19" t="s">
        <v>1684</v>
      </c>
      <c r="I244" s="8" t="s">
        <v>2993</v>
      </c>
      <c r="J244" s="8">
        <v>61516687</v>
      </c>
      <c r="K244" s="361">
        <v>2</v>
      </c>
      <c r="L244" s="362"/>
      <c r="M244" s="8"/>
      <c r="N244" s="351" t="s">
        <v>914</v>
      </c>
      <c r="O244" s="352"/>
      <c r="P244" s="58"/>
      <c r="Q244" s="8" t="s">
        <v>2331</v>
      </c>
      <c r="R244" s="19" t="s">
        <v>2321</v>
      </c>
      <c r="S244" t="s">
        <v>2653</v>
      </c>
    </row>
    <row r="245" spans="1:19" ht="30.75" customHeight="1" x14ac:dyDescent="0.25">
      <c r="B245" s="9">
        <v>365</v>
      </c>
      <c r="C245" s="10">
        <v>42194</v>
      </c>
      <c r="D245" s="8" t="s">
        <v>877</v>
      </c>
      <c r="E245" s="16" t="e">
        <f>'J Cafe Membership'!#REF!</f>
        <v>#REF!</v>
      </c>
      <c r="F245" s="8">
        <v>39</v>
      </c>
      <c r="G245" s="8" t="s">
        <v>36</v>
      </c>
      <c r="H245" s="19" t="s">
        <v>878</v>
      </c>
      <c r="I245" s="8" t="s">
        <v>2993</v>
      </c>
      <c r="J245" s="8">
        <v>62102292</v>
      </c>
      <c r="K245" s="350">
        <v>3</v>
      </c>
      <c r="L245" s="350"/>
      <c r="M245" s="8"/>
      <c r="N245" s="353" t="s">
        <v>915</v>
      </c>
      <c r="O245" s="354"/>
      <c r="P245" s="38" t="s">
        <v>1538</v>
      </c>
      <c r="Q245" s="8" t="s">
        <v>132</v>
      </c>
      <c r="R245" s="19" t="s">
        <v>879</v>
      </c>
      <c r="S245" s="18" t="s">
        <v>2647</v>
      </c>
    </row>
    <row r="246" spans="1:19" ht="30.75" customHeight="1" x14ac:dyDescent="0.25">
      <c r="A246" s="11" t="s">
        <v>4381</v>
      </c>
      <c r="B246" s="9" t="s">
        <v>3679</v>
      </c>
      <c r="C246" s="10">
        <v>42196</v>
      </c>
      <c r="D246" s="8" t="s">
        <v>896</v>
      </c>
      <c r="E246" s="16" t="e">
        <f>'J Cafe Membership'!#REF!</f>
        <v>#REF!</v>
      </c>
      <c r="F246" s="8">
        <v>44</v>
      </c>
      <c r="G246" s="8" t="s">
        <v>36</v>
      </c>
      <c r="H246" s="19" t="s">
        <v>897</v>
      </c>
      <c r="I246" s="8" t="s">
        <v>3002</v>
      </c>
      <c r="J246" s="8">
        <v>55118806</v>
      </c>
      <c r="K246" s="350">
        <v>3</v>
      </c>
      <c r="L246" s="350"/>
      <c r="M246" s="8"/>
      <c r="N246" s="355" t="s">
        <v>916</v>
      </c>
      <c r="O246" s="356"/>
      <c r="P246" s="38" t="s">
        <v>1544</v>
      </c>
      <c r="Q246" s="8" t="s">
        <v>132</v>
      </c>
      <c r="R246" s="19" t="s">
        <v>898</v>
      </c>
      <c r="S246" s="18" t="s">
        <v>2641</v>
      </c>
    </row>
    <row r="247" spans="1:19" ht="30.75" customHeight="1" x14ac:dyDescent="0.25">
      <c r="A247" s="11" t="s">
        <v>4383</v>
      </c>
      <c r="B247" s="9" t="s">
        <v>3681</v>
      </c>
      <c r="C247" s="10">
        <v>42195</v>
      </c>
      <c r="D247" s="8" t="s">
        <v>901</v>
      </c>
      <c r="E247" s="16" t="e">
        <f>'J Cafe Membership'!#REF!</f>
        <v>#REF!</v>
      </c>
      <c r="F247" s="8">
        <v>36</v>
      </c>
      <c r="G247" s="8" t="s">
        <v>36</v>
      </c>
      <c r="H247" s="19" t="s">
        <v>885</v>
      </c>
      <c r="I247" s="8" t="s">
        <v>2995</v>
      </c>
      <c r="J247" s="8">
        <v>91444809</v>
      </c>
      <c r="K247" s="350">
        <v>3</v>
      </c>
      <c r="L247" s="350"/>
      <c r="M247" s="8"/>
      <c r="N247" s="351" t="s">
        <v>914</v>
      </c>
      <c r="O247" s="352"/>
      <c r="P247" s="38" t="s">
        <v>1207</v>
      </c>
      <c r="Q247" s="8" t="s">
        <v>132</v>
      </c>
      <c r="R247" s="19" t="s">
        <v>883</v>
      </c>
      <c r="S247" s="18" t="s">
        <v>1253</v>
      </c>
    </row>
    <row r="248" spans="1:19" ht="30" customHeight="1" x14ac:dyDescent="0.25">
      <c r="B248" s="9">
        <v>370</v>
      </c>
      <c r="C248" s="10">
        <v>42195</v>
      </c>
      <c r="D248" s="8" t="s">
        <v>902</v>
      </c>
      <c r="E248" s="16" t="s">
        <v>34</v>
      </c>
      <c r="F248" s="8">
        <v>38</v>
      </c>
      <c r="G248" s="8" t="s">
        <v>36</v>
      </c>
      <c r="H248" s="19" t="s">
        <v>884</v>
      </c>
      <c r="I248" s="9" t="s">
        <v>3022</v>
      </c>
      <c r="J248" s="8">
        <v>63719541</v>
      </c>
      <c r="K248" s="361">
        <v>2</v>
      </c>
      <c r="L248" s="362"/>
      <c r="M248" s="8"/>
      <c r="N248" s="355" t="s">
        <v>916</v>
      </c>
      <c r="O248" s="356"/>
      <c r="P248" s="38" t="s">
        <v>2565</v>
      </c>
      <c r="Q248" s="8" t="s">
        <v>890</v>
      </c>
      <c r="R248" s="19" t="s">
        <v>886</v>
      </c>
      <c r="S248" s="72" t="s">
        <v>2637</v>
      </c>
    </row>
    <row r="249" spans="1:19" ht="30.75" customHeight="1" x14ac:dyDescent="0.25">
      <c r="A249" s="11" t="s">
        <v>4384</v>
      </c>
      <c r="B249" s="9" t="s">
        <v>3682</v>
      </c>
      <c r="C249" s="10">
        <v>42195</v>
      </c>
      <c r="D249" s="8" t="s">
        <v>903</v>
      </c>
      <c r="E249" s="16" t="s">
        <v>816</v>
      </c>
      <c r="F249" s="8">
        <v>39</v>
      </c>
      <c r="G249" s="8" t="s">
        <v>36</v>
      </c>
      <c r="H249" s="19" t="s">
        <v>887</v>
      </c>
      <c r="I249" s="8" t="s">
        <v>2995</v>
      </c>
      <c r="J249" s="8">
        <v>51109435</v>
      </c>
      <c r="K249" s="350">
        <v>3</v>
      </c>
      <c r="L249" s="350"/>
      <c r="M249" s="8"/>
      <c r="N249" s="351" t="s">
        <v>914</v>
      </c>
      <c r="O249" s="352"/>
      <c r="P249" s="38" t="s">
        <v>2565</v>
      </c>
      <c r="Q249" s="8" t="s">
        <v>890</v>
      </c>
      <c r="R249" s="19" t="s">
        <v>888</v>
      </c>
      <c r="S249" s="18" t="s">
        <v>2637</v>
      </c>
    </row>
    <row r="250" spans="1:19" ht="30.75" customHeight="1" x14ac:dyDescent="0.25">
      <c r="B250" s="9">
        <v>375</v>
      </c>
      <c r="C250" s="10">
        <v>42195</v>
      </c>
      <c r="D250" s="8" t="s">
        <v>1946</v>
      </c>
      <c r="E250" s="51" t="e">
        <f>'J Cafe Membership'!#REF!</f>
        <v>#REF!</v>
      </c>
      <c r="F250" s="8">
        <v>50</v>
      </c>
      <c r="G250" s="8" t="s">
        <v>1600</v>
      </c>
      <c r="H250" s="19" t="s">
        <v>1947</v>
      </c>
      <c r="I250" s="8" t="s">
        <v>2993</v>
      </c>
      <c r="J250" s="8">
        <v>92262144</v>
      </c>
      <c r="K250" s="361">
        <v>4</v>
      </c>
      <c r="L250" s="362"/>
      <c r="M250" s="8"/>
      <c r="N250" s="351" t="s">
        <v>914</v>
      </c>
      <c r="O250" s="352"/>
      <c r="P250" s="58"/>
      <c r="Q250" s="8" t="s">
        <v>2301</v>
      </c>
      <c r="R250" s="19" t="s">
        <v>2429</v>
      </c>
      <c r="S250" t="s">
        <v>2653</v>
      </c>
    </row>
    <row r="251" spans="1:19" ht="30" customHeight="1" x14ac:dyDescent="0.25">
      <c r="B251" s="9">
        <v>376</v>
      </c>
      <c r="C251" s="10">
        <v>42196</v>
      </c>
      <c r="D251" s="8" t="s">
        <v>264</v>
      </c>
      <c r="E251" s="16" t="e">
        <f>'J Cafe Membership'!#REF!</f>
        <v>#REF!</v>
      </c>
      <c r="F251" s="8">
        <v>46</v>
      </c>
      <c r="G251" s="8" t="s">
        <v>36</v>
      </c>
      <c r="H251" s="19" t="s">
        <v>892</v>
      </c>
      <c r="I251" s="8" t="s">
        <v>3014</v>
      </c>
      <c r="J251" s="8">
        <v>60561192</v>
      </c>
      <c r="K251" s="350">
        <v>4</v>
      </c>
      <c r="L251" s="350"/>
      <c r="M251" s="8"/>
      <c r="N251" s="351" t="s">
        <v>914</v>
      </c>
      <c r="O251" s="352"/>
      <c r="P251" s="38" t="s">
        <v>2565</v>
      </c>
      <c r="Q251" s="8" t="s">
        <v>132</v>
      </c>
      <c r="R251" s="19" t="s">
        <v>893</v>
      </c>
      <c r="S251" s="18" t="s">
        <v>2641</v>
      </c>
    </row>
    <row r="252" spans="1:19" ht="30.75" customHeight="1" x14ac:dyDescent="0.25">
      <c r="B252" s="9">
        <v>373</v>
      </c>
      <c r="C252" s="10">
        <v>42195</v>
      </c>
      <c r="D252" s="8" t="s">
        <v>1933</v>
      </c>
      <c r="E252" s="51" t="s">
        <v>1751</v>
      </c>
      <c r="F252" s="8">
        <v>47</v>
      </c>
      <c r="G252" s="8" t="s">
        <v>1600</v>
      </c>
      <c r="H252" s="19" t="s">
        <v>1934</v>
      </c>
      <c r="I252" s="8" t="s">
        <v>2993</v>
      </c>
      <c r="J252" s="8">
        <v>97880316</v>
      </c>
      <c r="K252" s="361">
        <v>3</v>
      </c>
      <c r="L252" s="362"/>
      <c r="M252" s="8"/>
      <c r="N252" s="351" t="s">
        <v>914</v>
      </c>
      <c r="O252" s="352"/>
      <c r="P252" s="58"/>
      <c r="Q252" s="8" t="s">
        <v>2331</v>
      </c>
      <c r="R252" s="19" t="s">
        <v>2427</v>
      </c>
      <c r="S252" t="s">
        <v>2653</v>
      </c>
    </row>
    <row r="253" spans="1:19" ht="30" customHeight="1" x14ac:dyDescent="0.25">
      <c r="B253" s="9">
        <v>379</v>
      </c>
      <c r="C253" s="10">
        <v>42202</v>
      </c>
      <c r="D253" s="8" t="s">
        <v>2778</v>
      </c>
      <c r="E253" s="16" t="s">
        <v>34</v>
      </c>
      <c r="F253" s="8">
        <v>44</v>
      </c>
      <c r="G253" s="8" t="s">
        <v>36</v>
      </c>
      <c r="H253" s="19" t="s">
        <v>908</v>
      </c>
      <c r="I253" s="8" t="s">
        <v>2993</v>
      </c>
      <c r="J253" s="8">
        <v>53437043</v>
      </c>
      <c r="K253" s="350">
        <v>2</v>
      </c>
      <c r="L253" s="350"/>
      <c r="M253" s="8"/>
      <c r="N253" s="353" t="s">
        <v>917</v>
      </c>
      <c r="O253" s="354"/>
      <c r="P253" s="38" t="s">
        <v>3029</v>
      </c>
      <c r="Q253" s="8" t="s">
        <v>890</v>
      </c>
      <c r="R253" s="19" t="s">
        <v>1188</v>
      </c>
      <c r="S253" s="18" t="s">
        <v>2641</v>
      </c>
    </row>
    <row r="254" spans="1:19" ht="30" customHeight="1" x14ac:dyDescent="0.25">
      <c r="B254" s="9">
        <v>381</v>
      </c>
      <c r="C254" s="10">
        <v>42203</v>
      </c>
      <c r="D254" s="8" t="s">
        <v>911</v>
      </c>
      <c r="E254" s="16" t="e">
        <f>'J Cafe Membership'!#REF!</f>
        <v>#REF!</v>
      </c>
      <c r="F254" s="8">
        <v>41</v>
      </c>
      <c r="G254" s="8" t="s">
        <v>36</v>
      </c>
      <c r="H254" s="45" t="s">
        <v>2989</v>
      </c>
      <c r="I254" s="8" t="s">
        <v>3015</v>
      </c>
      <c r="J254" s="8">
        <v>65357471</v>
      </c>
      <c r="K254" s="350">
        <v>3</v>
      </c>
      <c r="L254" s="350"/>
      <c r="M254" s="8"/>
      <c r="N254" s="353" t="s">
        <v>917</v>
      </c>
      <c r="O254" s="354"/>
      <c r="P254" s="38" t="s">
        <v>2565</v>
      </c>
      <c r="Q254" s="8" t="s">
        <v>132</v>
      </c>
      <c r="R254" s="19" t="s">
        <v>912</v>
      </c>
      <c r="S254" s="18" t="s">
        <v>2655</v>
      </c>
    </row>
    <row r="255" spans="1:19" ht="30.75" customHeight="1" x14ac:dyDescent="0.25">
      <c r="B255" s="9">
        <v>383</v>
      </c>
      <c r="C255" s="10">
        <v>42208</v>
      </c>
      <c r="D255" s="8" t="s">
        <v>1948</v>
      </c>
      <c r="E255" s="51" t="e">
        <f>'J Cafe Membership'!#REF!</f>
        <v>#REF!</v>
      </c>
      <c r="F255" s="8">
        <v>40</v>
      </c>
      <c r="G255" s="8" t="s">
        <v>1600</v>
      </c>
      <c r="H255" s="19" t="s">
        <v>1949</v>
      </c>
      <c r="I255" s="8" t="s">
        <v>2993</v>
      </c>
      <c r="J255" s="8">
        <v>92283596</v>
      </c>
      <c r="K255" s="361">
        <v>4</v>
      </c>
      <c r="L255" s="362"/>
      <c r="M255" s="8"/>
      <c r="N255" s="351" t="s">
        <v>914</v>
      </c>
      <c r="O255" s="352"/>
      <c r="P255" s="58"/>
      <c r="Q255" s="8" t="s">
        <v>2301</v>
      </c>
      <c r="R255" s="19" t="s">
        <v>2430</v>
      </c>
      <c r="S255" t="s">
        <v>2636</v>
      </c>
    </row>
    <row r="256" spans="1:19" ht="30.75" customHeight="1" x14ac:dyDescent="0.25">
      <c r="B256" s="9">
        <v>387</v>
      </c>
      <c r="C256" s="10">
        <v>42213</v>
      </c>
      <c r="D256" s="8" t="s">
        <v>1685</v>
      </c>
      <c r="E256" s="51" t="s">
        <v>1614</v>
      </c>
      <c r="F256" s="8">
        <v>40</v>
      </c>
      <c r="G256" s="8" t="s">
        <v>1600</v>
      </c>
      <c r="H256" s="19" t="s">
        <v>1686</v>
      </c>
      <c r="I256" s="9" t="s">
        <v>3022</v>
      </c>
      <c r="J256" s="8">
        <v>95552321</v>
      </c>
      <c r="K256" s="361">
        <v>2</v>
      </c>
      <c r="L256" s="362"/>
      <c r="M256" s="8"/>
      <c r="N256" s="353" t="s">
        <v>915</v>
      </c>
      <c r="O256" s="354"/>
      <c r="P256" s="57"/>
      <c r="Q256" s="8" t="s">
        <v>2301</v>
      </c>
      <c r="R256" s="19" t="s">
        <v>2332</v>
      </c>
      <c r="S256" t="s">
        <v>1262</v>
      </c>
    </row>
    <row r="257" spans="1:19" ht="30.75" customHeight="1" x14ac:dyDescent="0.25">
      <c r="A257" s="11" t="s">
        <v>4392</v>
      </c>
      <c r="B257" s="9" t="s">
        <v>3691</v>
      </c>
      <c r="C257" s="10">
        <v>42213</v>
      </c>
      <c r="D257" s="8" t="s">
        <v>928</v>
      </c>
      <c r="E257" s="16" t="e">
        <f>'J Cafe Membership'!#REF!</f>
        <v>#REF!</v>
      </c>
      <c r="F257" s="8">
        <v>36</v>
      </c>
      <c r="G257" s="8" t="s">
        <v>36</v>
      </c>
      <c r="H257" s="19" t="s">
        <v>1414</v>
      </c>
      <c r="I257" s="8" t="s">
        <v>2995</v>
      </c>
      <c r="J257" s="8">
        <v>60885850</v>
      </c>
      <c r="K257" s="350">
        <v>3</v>
      </c>
      <c r="L257" s="350"/>
      <c r="M257" s="8"/>
      <c r="N257" s="351" t="s">
        <v>914</v>
      </c>
      <c r="O257" s="352"/>
      <c r="P257" s="38" t="s">
        <v>1525</v>
      </c>
      <c r="Q257" s="8" t="s">
        <v>132</v>
      </c>
      <c r="R257" s="19" t="s">
        <v>925</v>
      </c>
      <c r="S257" s="18" t="s">
        <v>2639</v>
      </c>
    </row>
    <row r="258" spans="1:19" ht="30.75" customHeight="1" x14ac:dyDescent="0.25">
      <c r="B258" s="9">
        <v>389</v>
      </c>
      <c r="C258" s="10">
        <v>42215</v>
      </c>
      <c r="D258" s="8" t="s">
        <v>930</v>
      </c>
      <c r="E258" s="16" t="s">
        <v>931</v>
      </c>
      <c r="F258" s="8">
        <v>38</v>
      </c>
      <c r="G258" s="8" t="s">
        <v>36</v>
      </c>
      <c r="H258" s="45" t="s">
        <v>1413</v>
      </c>
      <c r="I258" s="8" t="s">
        <v>2995</v>
      </c>
      <c r="J258" s="8">
        <v>55408952</v>
      </c>
      <c r="K258" s="350">
        <v>3</v>
      </c>
      <c r="L258" s="350"/>
      <c r="M258" s="8"/>
      <c r="N258" s="353" t="s">
        <v>915</v>
      </c>
      <c r="O258" s="354"/>
      <c r="P258" s="38"/>
      <c r="Q258" s="8" t="s">
        <v>132</v>
      </c>
      <c r="R258" s="19" t="s">
        <v>932</v>
      </c>
      <c r="S258" s="18" t="s">
        <v>1253</v>
      </c>
    </row>
    <row r="259" spans="1:19" ht="30.75" customHeight="1" x14ac:dyDescent="0.25">
      <c r="A259" s="11" t="s">
        <v>4395</v>
      </c>
      <c r="B259" s="9" t="s">
        <v>3694</v>
      </c>
      <c r="C259" s="10">
        <v>42228</v>
      </c>
      <c r="D259" s="8" t="s">
        <v>943</v>
      </c>
      <c r="E259" s="16" t="e">
        <f>'J Cafe Membership'!#REF!</f>
        <v>#REF!</v>
      </c>
      <c r="F259" s="8">
        <v>42</v>
      </c>
      <c r="G259" s="8" t="s">
        <v>36</v>
      </c>
      <c r="H259" s="19" t="s">
        <v>939</v>
      </c>
      <c r="I259" s="9" t="s">
        <v>3016</v>
      </c>
      <c r="J259" s="8">
        <v>61787221</v>
      </c>
      <c r="K259" s="350">
        <v>4</v>
      </c>
      <c r="L259" s="350"/>
      <c r="M259" s="8"/>
      <c r="N259" s="355" t="s">
        <v>916</v>
      </c>
      <c r="O259" s="356"/>
      <c r="P259" s="38" t="s">
        <v>2565</v>
      </c>
      <c r="Q259" s="8" t="s">
        <v>132</v>
      </c>
      <c r="R259" s="19" t="s">
        <v>940</v>
      </c>
      <c r="S259" s="18" t="s">
        <v>2637</v>
      </c>
    </row>
    <row r="260" spans="1:19" ht="30.75" customHeight="1" x14ac:dyDescent="0.25">
      <c r="A260" s="11" t="s">
        <v>4396</v>
      </c>
      <c r="B260" s="9" t="s">
        <v>3695</v>
      </c>
      <c r="C260" s="10">
        <v>42228</v>
      </c>
      <c r="D260" s="8" t="s">
        <v>944</v>
      </c>
      <c r="E260" s="16" t="s">
        <v>34</v>
      </c>
      <c r="F260" s="8">
        <v>45</v>
      </c>
      <c r="G260" s="8" t="s">
        <v>36</v>
      </c>
      <c r="H260" s="19" t="s">
        <v>941</v>
      </c>
      <c r="I260" s="8" t="s">
        <v>2993</v>
      </c>
      <c r="J260" s="8">
        <v>68163256</v>
      </c>
      <c r="K260" s="350">
        <v>2</v>
      </c>
      <c r="L260" s="350"/>
      <c r="M260" s="8"/>
      <c r="N260" s="353" t="s">
        <v>915</v>
      </c>
      <c r="O260" s="354"/>
      <c r="P260" s="38" t="s">
        <v>1542</v>
      </c>
      <c r="Q260" s="8" t="s">
        <v>890</v>
      </c>
      <c r="R260" s="19" t="s">
        <v>942</v>
      </c>
      <c r="S260" s="18" t="s">
        <v>2637</v>
      </c>
    </row>
    <row r="261" spans="1:19" ht="30.75" customHeight="1" x14ac:dyDescent="0.25">
      <c r="A261" s="11" t="s">
        <v>4400</v>
      </c>
      <c r="B261" s="9" t="s">
        <v>3699</v>
      </c>
      <c r="C261" s="10">
        <v>42236</v>
      </c>
      <c r="D261" s="8" t="s">
        <v>960</v>
      </c>
      <c r="E261" s="16" t="e">
        <f>'J Cafe Membership'!#REF!</f>
        <v>#REF!</v>
      </c>
      <c r="F261" s="8">
        <v>46</v>
      </c>
      <c r="G261" s="8" t="s">
        <v>36</v>
      </c>
      <c r="H261" s="19" t="s">
        <v>956</v>
      </c>
      <c r="I261" s="8" t="s">
        <v>3017</v>
      </c>
      <c r="J261" s="8">
        <v>98721322</v>
      </c>
      <c r="K261" s="350">
        <v>4</v>
      </c>
      <c r="L261" s="350"/>
      <c r="M261" s="8"/>
      <c r="N261" s="351" t="s">
        <v>914</v>
      </c>
      <c r="O261" s="352"/>
      <c r="P261" s="38" t="s">
        <v>2565</v>
      </c>
      <c r="Q261" s="8" t="s">
        <v>132</v>
      </c>
      <c r="R261" s="19" t="s">
        <v>957</v>
      </c>
      <c r="S261" s="18" t="s">
        <v>2651</v>
      </c>
    </row>
    <row r="262" spans="1:19" ht="30.75" customHeight="1" x14ac:dyDescent="0.25">
      <c r="A262" s="11" t="s">
        <v>4401</v>
      </c>
      <c r="B262" s="9" t="s">
        <v>3700</v>
      </c>
      <c r="C262" s="10">
        <v>42241</v>
      </c>
      <c r="D262" s="8" t="s">
        <v>961</v>
      </c>
      <c r="E262" s="16" t="s">
        <v>816</v>
      </c>
      <c r="F262" s="8">
        <v>47</v>
      </c>
      <c r="G262" s="8" t="s">
        <v>36</v>
      </c>
      <c r="H262" s="19" t="s">
        <v>962</v>
      </c>
      <c r="I262" s="8" t="s">
        <v>2993</v>
      </c>
      <c r="J262" s="8">
        <v>69924183</v>
      </c>
      <c r="K262" s="350">
        <v>3</v>
      </c>
      <c r="L262" s="350"/>
      <c r="M262" s="8"/>
      <c r="N262" s="351" t="s">
        <v>914</v>
      </c>
      <c r="O262" s="352"/>
      <c r="P262" s="38" t="s">
        <v>1540</v>
      </c>
      <c r="Q262" s="8" t="s">
        <v>890</v>
      </c>
      <c r="R262" s="19" t="s">
        <v>963</v>
      </c>
      <c r="S262" s="18" t="s">
        <v>2641</v>
      </c>
    </row>
    <row r="263" spans="1:19" ht="30.75" customHeight="1" x14ac:dyDescent="0.25">
      <c r="B263" s="9">
        <v>399</v>
      </c>
      <c r="C263" s="10">
        <v>42245</v>
      </c>
      <c r="D263" s="9" t="s">
        <v>983</v>
      </c>
      <c r="E263" s="16" t="e">
        <f>'J Cafe Membership'!#REF!</f>
        <v>#REF!</v>
      </c>
      <c r="F263" s="8">
        <v>42</v>
      </c>
      <c r="G263" s="8" t="s">
        <v>36</v>
      </c>
      <c r="H263" s="19" t="s">
        <v>964</v>
      </c>
      <c r="I263" s="8" t="s">
        <v>2999</v>
      </c>
      <c r="J263" s="8">
        <v>56187333</v>
      </c>
      <c r="K263" s="350">
        <v>5</v>
      </c>
      <c r="L263" s="350"/>
      <c r="M263" s="8"/>
      <c r="N263" s="351" t="s">
        <v>914</v>
      </c>
      <c r="O263" s="352"/>
      <c r="P263" s="38" t="s">
        <v>1543</v>
      </c>
      <c r="Q263" s="8" t="s">
        <v>132</v>
      </c>
      <c r="R263" s="19" t="s">
        <v>965</v>
      </c>
      <c r="S263" s="18" t="s">
        <v>2641</v>
      </c>
    </row>
    <row r="264" spans="1:19" ht="30.75" customHeight="1" x14ac:dyDescent="0.25">
      <c r="A264" s="11" t="s">
        <v>4404</v>
      </c>
      <c r="B264" s="9" t="s">
        <v>3703</v>
      </c>
      <c r="C264" s="10">
        <v>42255</v>
      </c>
      <c r="D264" s="9" t="s">
        <v>970</v>
      </c>
      <c r="E264" s="16" t="e">
        <f>'J Cafe Membership'!#REF!</f>
        <v>#REF!</v>
      </c>
      <c r="F264" s="8">
        <v>40</v>
      </c>
      <c r="G264" s="8" t="s">
        <v>36</v>
      </c>
      <c r="H264" s="45" t="s">
        <v>4833</v>
      </c>
      <c r="I264" s="8" t="s">
        <v>2987</v>
      </c>
      <c r="J264" s="8">
        <v>66457937</v>
      </c>
      <c r="K264" s="350">
        <v>4</v>
      </c>
      <c r="L264" s="350"/>
      <c r="M264" s="8"/>
      <c r="N264" s="351" t="s">
        <v>914</v>
      </c>
      <c r="O264" s="352"/>
      <c r="P264" s="38" t="s">
        <v>1541</v>
      </c>
      <c r="Q264" s="8" t="s">
        <v>132</v>
      </c>
      <c r="R264" s="19" t="s">
        <v>971</v>
      </c>
      <c r="S264" s="18" t="s">
        <v>2637</v>
      </c>
    </row>
    <row r="265" spans="1:19" ht="30.75" customHeight="1" x14ac:dyDescent="0.25">
      <c r="B265" s="9">
        <v>403</v>
      </c>
      <c r="C265" s="10">
        <v>42236</v>
      </c>
      <c r="D265" s="9" t="s">
        <v>1935</v>
      </c>
      <c r="E265" s="51" t="e">
        <f>'J Cafe Membership'!#REF!</f>
        <v>#REF!</v>
      </c>
      <c r="F265" s="8">
        <v>31</v>
      </c>
      <c r="G265" s="8" t="s">
        <v>1600</v>
      </c>
      <c r="H265" s="19" t="s">
        <v>1936</v>
      </c>
      <c r="I265" s="8" t="s">
        <v>2993</v>
      </c>
      <c r="J265" s="8">
        <v>66718985</v>
      </c>
      <c r="K265" s="361">
        <v>4</v>
      </c>
      <c r="L265" s="362"/>
      <c r="M265" s="8"/>
      <c r="N265" s="351" t="s">
        <v>914</v>
      </c>
      <c r="O265" s="352"/>
      <c r="P265" s="58"/>
      <c r="Q265" s="8" t="s">
        <v>2301</v>
      </c>
      <c r="R265" s="19" t="s">
        <v>2428</v>
      </c>
      <c r="S265" t="s">
        <v>1262</v>
      </c>
    </row>
    <row r="266" spans="1:19" ht="30.75" customHeight="1" x14ac:dyDescent="0.25">
      <c r="B266" s="9">
        <v>404</v>
      </c>
      <c r="C266" s="10">
        <v>42263</v>
      </c>
      <c r="D266" s="8" t="s">
        <v>977</v>
      </c>
      <c r="E266" s="16" t="e">
        <f>'J Cafe Membership'!#REF!</f>
        <v>#REF!</v>
      </c>
      <c r="F266" s="8">
        <v>43</v>
      </c>
      <c r="G266" s="8" t="s">
        <v>972</v>
      </c>
      <c r="H266" s="45" t="s">
        <v>1355</v>
      </c>
      <c r="I266" s="9" t="s">
        <v>3022</v>
      </c>
      <c r="J266" s="8">
        <v>67443735</v>
      </c>
      <c r="K266" s="361">
        <v>3</v>
      </c>
      <c r="L266" s="362"/>
      <c r="M266" s="8"/>
      <c r="N266" s="353" t="s">
        <v>915</v>
      </c>
      <c r="O266" s="354"/>
      <c r="P266" s="38" t="s">
        <v>1538</v>
      </c>
      <c r="Q266" s="8" t="s">
        <v>132</v>
      </c>
      <c r="R266" s="19" t="s">
        <v>973</v>
      </c>
      <c r="S266" s="72" t="s">
        <v>2635</v>
      </c>
    </row>
    <row r="267" spans="1:19" ht="30.75" customHeight="1" x14ac:dyDescent="0.25">
      <c r="A267" s="11" t="s">
        <v>4405</v>
      </c>
      <c r="B267" s="9" t="s">
        <v>3704</v>
      </c>
      <c r="C267" s="10">
        <v>42263</v>
      </c>
      <c r="D267" s="8" t="s">
        <v>978</v>
      </c>
      <c r="E267" s="16" t="s">
        <v>38</v>
      </c>
      <c r="F267" s="8">
        <v>63</v>
      </c>
      <c r="G267" s="8" t="s">
        <v>972</v>
      </c>
      <c r="H267" s="19" t="s">
        <v>5404</v>
      </c>
      <c r="I267" s="8" t="s">
        <v>2993</v>
      </c>
      <c r="J267" s="8">
        <v>57128337</v>
      </c>
      <c r="K267" s="350">
        <v>1</v>
      </c>
      <c r="L267" s="350"/>
      <c r="M267" s="8"/>
      <c r="N267" s="353" t="s">
        <v>915</v>
      </c>
      <c r="O267" s="354"/>
      <c r="P267" s="38" t="s">
        <v>1525</v>
      </c>
      <c r="Q267" s="8" t="s">
        <v>890</v>
      </c>
      <c r="R267" s="19" t="s">
        <v>974</v>
      </c>
      <c r="S267" s="18" t="s">
        <v>2635</v>
      </c>
    </row>
    <row r="268" spans="1:19" ht="30.75" customHeight="1" x14ac:dyDescent="0.25">
      <c r="B268" s="77">
        <v>406</v>
      </c>
      <c r="C268" s="10">
        <v>42263</v>
      </c>
      <c r="D268" s="8" t="s">
        <v>979</v>
      </c>
      <c r="E268" s="16" t="e">
        <f>'J Cafe Membership'!#REF!</f>
        <v>#REF!</v>
      </c>
      <c r="F268" s="8">
        <v>49</v>
      </c>
      <c r="G268" s="8" t="s">
        <v>972</v>
      </c>
      <c r="H268" s="45" t="s">
        <v>2619</v>
      </c>
      <c r="I268" s="9" t="s">
        <v>3022</v>
      </c>
      <c r="J268" s="8">
        <v>59315557</v>
      </c>
      <c r="K268" s="361">
        <v>5</v>
      </c>
      <c r="L268" s="362"/>
      <c r="M268" s="8"/>
      <c r="N268" s="353" t="s">
        <v>975</v>
      </c>
      <c r="O268" s="354"/>
      <c r="P268" s="38" t="s">
        <v>2565</v>
      </c>
      <c r="Q268" s="8" t="s">
        <v>1587</v>
      </c>
      <c r="R268" s="19" t="s">
        <v>976</v>
      </c>
      <c r="S268" s="72" t="s">
        <v>2635</v>
      </c>
    </row>
    <row r="269" spans="1:19" ht="30.75" customHeight="1" x14ac:dyDescent="0.25">
      <c r="B269" s="9">
        <v>407</v>
      </c>
      <c r="C269" s="10">
        <v>42264</v>
      </c>
      <c r="D269" s="8" t="s">
        <v>980</v>
      </c>
      <c r="E269" s="16" t="e">
        <f>'J Cafe Membership'!#REF!</f>
        <v>#REF!</v>
      </c>
      <c r="F269" s="8">
        <v>38</v>
      </c>
      <c r="G269" s="8" t="s">
        <v>36</v>
      </c>
      <c r="H269" s="19" t="s">
        <v>981</v>
      </c>
      <c r="I269" s="8" t="s">
        <v>3019</v>
      </c>
      <c r="J269" s="8">
        <v>95754266</v>
      </c>
      <c r="K269" s="350">
        <v>4</v>
      </c>
      <c r="L269" s="350"/>
      <c r="M269" s="8"/>
      <c r="N269" s="353" t="s">
        <v>915</v>
      </c>
      <c r="O269" s="354"/>
      <c r="P269" s="38" t="s">
        <v>2565</v>
      </c>
      <c r="Q269" s="8" t="s">
        <v>132</v>
      </c>
      <c r="R269" s="19" t="s">
        <v>2538</v>
      </c>
      <c r="S269" s="18" t="s">
        <v>2637</v>
      </c>
    </row>
    <row r="270" spans="1:19" ht="30.75" customHeight="1" x14ac:dyDescent="0.25">
      <c r="B270" s="9">
        <v>408</v>
      </c>
      <c r="C270" s="10">
        <v>42269</v>
      </c>
      <c r="D270" s="8" t="s">
        <v>2037</v>
      </c>
      <c r="E270" s="51" t="e">
        <f>'J Cafe Membership'!#REF!</f>
        <v>#REF!</v>
      </c>
      <c r="F270" s="8">
        <v>42</v>
      </c>
      <c r="G270" s="8" t="s">
        <v>1600</v>
      </c>
      <c r="H270" s="19" t="s">
        <v>2038</v>
      </c>
      <c r="I270" s="8" t="s">
        <v>2993</v>
      </c>
      <c r="J270" s="8">
        <v>56832936</v>
      </c>
      <c r="K270" s="361">
        <v>4</v>
      </c>
      <c r="L270" s="362"/>
      <c r="M270" s="8"/>
      <c r="N270" s="351" t="s">
        <v>914</v>
      </c>
      <c r="O270" s="352"/>
      <c r="P270" s="58"/>
      <c r="Q270" s="8" t="s">
        <v>2301</v>
      </c>
      <c r="R270" s="19" t="s">
        <v>2462</v>
      </c>
      <c r="S270" t="s">
        <v>2643</v>
      </c>
    </row>
    <row r="271" spans="1:19" ht="30.75" customHeight="1" x14ac:dyDescent="0.25">
      <c r="B271" s="9">
        <v>409</v>
      </c>
      <c r="C271" s="10">
        <v>42269</v>
      </c>
      <c r="D271" s="8" t="s">
        <v>984</v>
      </c>
      <c r="E271" s="16" t="e">
        <f>'J Cafe Membership'!#REF!</f>
        <v>#REF!</v>
      </c>
      <c r="F271" s="8">
        <v>41</v>
      </c>
      <c r="G271" s="8" t="s">
        <v>36</v>
      </c>
      <c r="H271" s="19" t="s">
        <v>985</v>
      </c>
      <c r="I271" s="8" t="s">
        <v>2993</v>
      </c>
      <c r="J271" s="8">
        <v>96219309</v>
      </c>
      <c r="K271" s="361">
        <v>4</v>
      </c>
      <c r="L271" s="362"/>
      <c r="M271" s="8"/>
      <c r="N271" s="351" t="s">
        <v>914</v>
      </c>
      <c r="O271" s="352"/>
      <c r="P271" s="38" t="s">
        <v>1541</v>
      </c>
      <c r="Q271" s="8" t="s">
        <v>132</v>
      </c>
      <c r="R271" s="19" t="s">
        <v>986</v>
      </c>
      <c r="S271" s="72" t="s">
        <v>2635</v>
      </c>
    </row>
    <row r="272" spans="1:19" ht="30.75" customHeight="1" x14ac:dyDescent="0.25">
      <c r="B272" s="9">
        <v>410</v>
      </c>
      <c r="C272" s="10">
        <v>42269</v>
      </c>
      <c r="D272" s="8" t="s">
        <v>987</v>
      </c>
      <c r="E272" s="16" t="s">
        <v>988</v>
      </c>
      <c r="F272" s="8">
        <v>70</v>
      </c>
      <c r="G272" s="8" t="s">
        <v>36</v>
      </c>
      <c r="H272" s="19" t="s">
        <v>989</v>
      </c>
      <c r="I272" s="8" t="s">
        <v>2993</v>
      </c>
      <c r="J272" s="8">
        <v>96060186</v>
      </c>
      <c r="K272" s="361">
        <v>3</v>
      </c>
      <c r="L272" s="362"/>
      <c r="M272" s="8"/>
      <c r="N272" s="351" t="s">
        <v>914</v>
      </c>
      <c r="O272" s="352"/>
      <c r="P272" s="38" t="s">
        <v>2565</v>
      </c>
      <c r="Q272" s="8" t="s">
        <v>132</v>
      </c>
      <c r="R272" s="19" t="s">
        <v>990</v>
      </c>
      <c r="S272" s="72" t="s">
        <v>2635</v>
      </c>
    </row>
    <row r="273" spans="2:20" ht="30.75" customHeight="1" x14ac:dyDescent="0.25">
      <c r="B273" s="9">
        <v>411</v>
      </c>
      <c r="C273" s="13">
        <v>41892</v>
      </c>
      <c r="D273" s="20" t="s">
        <v>2039</v>
      </c>
      <c r="E273" s="20" t="s">
        <v>12</v>
      </c>
      <c r="F273" s="8">
        <v>39</v>
      </c>
      <c r="G273" s="8" t="s">
        <v>1600</v>
      </c>
      <c r="H273" s="21" t="s">
        <v>2040</v>
      </c>
      <c r="I273" s="8" t="s">
        <v>2993</v>
      </c>
      <c r="J273" s="9" t="s">
        <v>2041</v>
      </c>
      <c r="K273" s="361">
        <v>3</v>
      </c>
      <c r="L273" s="362"/>
      <c r="M273" s="8"/>
      <c r="N273" s="351" t="s">
        <v>914</v>
      </c>
      <c r="O273" s="352"/>
      <c r="P273" s="58"/>
      <c r="Q273" s="8" t="s">
        <v>2331</v>
      </c>
      <c r="R273" s="32" t="s">
        <v>2368</v>
      </c>
      <c r="S273" t="s">
        <v>2636</v>
      </c>
    </row>
    <row r="274" spans="2:20" ht="30.75" customHeight="1" x14ac:dyDescent="0.25">
      <c r="B274" s="9">
        <v>412</v>
      </c>
      <c r="C274" s="10">
        <v>42273</v>
      </c>
      <c r="D274" s="8" t="s">
        <v>1325</v>
      </c>
      <c r="E274" s="16" t="s">
        <v>1326</v>
      </c>
      <c r="F274" s="8">
        <v>40</v>
      </c>
      <c r="G274" s="8" t="s">
        <v>1327</v>
      </c>
      <c r="H274" s="19" t="s">
        <v>1328</v>
      </c>
      <c r="I274" s="8" t="s">
        <v>2993</v>
      </c>
      <c r="J274" s="8">
        <v>61580014</v>
      </c>
      <c r="K274" s="361">
        <v>2</v>
      </c>
      <c r="L274" s="362"/>
      <c r="M274" s="8"/>
      <c r="N274" s="351" t="s">
        <v>947</v>
      </c>
      <c r="O274" s="352"/>
      <c r="P274" s="38" t="s">
        <v>2565</v>
      </c>
      <c r="Q274" s="8" t="s">
        <v>1329</v>
      </c>
      <c r="R274" s="19" t="s">
        <v>1330</v>
      </c>
      <c r="S274" s="72" t="s">
        <v>2641</v>
      </c>
    </row>
    <row r="275" spans="2:20" ht="30.75" customHeight="1" x14ac:dyDescent="0.25">
      <c r="B275" s="9">
        <v>415</v>
      </c>
      <c r="C275" s="10">
        <v>42257</v>
      </c>
      <c r="D275" s="8" t="s">
        <v>2042</v>
      </c>
      <c r="E275" s="20" t="s">
        <v>12</v>
      </c>
      <c r="F275" s="8">
        <v>42</v>
      </c>
      <c r="G275" s="8" t="s">
        <v>1600</v>
      </c>
      <c r="H275" s="19" t="s">
        <v>2043</v>
      </c>
      <c r="I275" s="8" t="s">
        <v>2993</v>
      </c>
      <c r="J275" s="8">
        <v>63535771</v>
      </c>
      <c r="K275" s="361">
        <v>3</v>
      </c>
      <c r="L275" s="362"/>
      <c r="M275" s="8"/>
      <c r="N275" s="351" t="s">
        <v>914</v>
      </c>
      <c r="O275" s="352"/>
      <c r="P275" s="58"/>
      <c r="Q275" s="8" t="s">
        <v>2301</v>
      </c>
      <c r="R275" s="19" t="s">
        <v>2304</v>
      </c>
    </row>
    <row r="276" spans="2:20" ht="30.75" customHeight="1" x14ac:dyDescent="0.25">
      <c r="B276" s="9">
        <v>416</v>
      </c>
      <c r="C276" s="10">
        <v>42220</v>
      </c>
      <c r="D276" s="8" t="s">
        <v>2044</v>
      </c>
      <c r="E276" s="20" t="s">
        <v>12</v>
      </c>
      <c r="F276" s="8">
        <v>34</v>
      </c>
      <c r="G276" s="8" t="s">
        <v>1600</v>
      </c>
      <c r="H276" s="19" t="s">
        <v>2045</v>
      </c>
      <c r="I276" s="8" t="s">
        <v>2993</v>
      </c>
      <c r="J276" s="8">
        <v>55615663</v>
      </c>
      <c r="K276" s="361">
        <v>4</v>
      </c>
      <c r="L276" s="362"/>
      <c r="M276" s="8"/>
      <c r="N276" s="353" t="s">
        <v>915</v>
      </c>
      <c r="O276" s="354"/>
      <c r="P276" s="57"/>
      <c r="Q276" s="8" t="s">
        <v>2331</v>
      </c>
      <c r="R276" s="19" t="s">
        <v>2463</v>
      </c>
      <c r="S276" t="s">
        <v>1262</v>
      </c>
    </row>
    <row r="277" spans="2:20" ht="30.75" customHeight="1" x14ac:dyDescent="0.25">
      <c r="B277" s="9">
        <v>417</v>
      </c>
      <c r="C277" s="10">
        <v>42285</v>
      </c>
      <c r="D277" s="8" t="s">
        <v>1687</v>
      </c>
      <c r="E277" s="51" t="s">
        <v>1675</v>
      </c>
      <c r="F277" s="8">
        <v>57</v>
      </c>
      <c r="G277" s="8" t="s">
        <v>1600</v>
      </c>
      <c r="H277" s="19" t="s">
        <v>1688</v>
      </c>
      <c r="I277" s="8" t="s">
        <v>2993</v>
      </c>
      <c r="J277" s="8">
        <v>95173477</v>
      </c>
      <c r="K277" s="361">
        <v>4</v>
      </c>
      <c r="L277" s="362"/>
      <c r="M277" s="8"/>
      <c r="N277" s="353" t="s">
        <v>915</v>
      </c>
      <c r="O277" s="354"/>
      <c r="P277" s="38" t="s">
        <v>1525</v>
      </c>
      <c r="Q277" s="8" t="s">
        <v>2301</v>
      </c>
      <c r="R277" s="19" t="s">
        <v>2333</v>
      </c>
      <c r="S277" t="s">
        <v>1262</v>
      </c>
    </row>
    <row r="278" spans="2:20" ht="30.75" customHeight="1" x14ac:dyDescent="0.25">
      <c r="B278" s="9">
        <v>418</v>
      </c>
      <c r="C278" s="10">
        <v>42285</v>
      </c>
      <c r="D278" s="8" t="s">
        <v>2046</v>
      </c>
      <c r="E278" s="20" t="s">
        <v>12</v>
      </c>
      <c r="F278" s="8">
        <v>47</v>
      </c>
      <c r="G278" s="8" t="s">
        <v>1600</v>
      </c>
      <c r="H278" s="19" t="s">
        <v>2047</v>
      </c>
      <c r="I278" s="8" t="s">
        <v>2993</v>
      </c>
      <c r="J278" s="8">
        <v>53190703</v>
      </c>
      <c r="K278" s="361">
        <v>3</v>
      </c>
      <c r="L278" s="362"/>
      <c r="M278" s="8"/>
      <c r="N278" s="351" t="s">
        <v>914</v>
      </c>
      <c r="O278" s="352"/>
      <c r="P278" s="58"/>
      <c r="Q278" s="8" t="s">
        <v>2301</v>
      </c>
      <c r="R278" s="19" t="s">
        <v>2464</v>
      </c>
      <c r="S278" t="s">
        <v>1262</v>
      </c>
    </row>
    <row r="279" spans="2:20" ht="30.75" customHeight="1" x14ac:dyDescent="0.25">
      <c r="B279" s="9">
        <v>422</v>
      </c>
      <c r="C279" s="10">
        <v>42286</v>
      </c>
      <c r="D279" s="8" t="s">
        <v>1005</v>
      </c>
      <c r="E279" s="20" t="s">
        <v>1001</v>
      </c>
      <c r="F279" s="8">
        <v>45</v>
      </c>
      <c r="G279" s="8" t="s">
        <v>36</v>
      </c>
      <c r="H279" s="19" t="s">
        <v>1006</v>
      </c>
      <c r="I279" s="8" t="s">
        <v>2993</v>
      </c>
      <c r="J279" s="8">
        <v>97042087</v>
      </c>
      <c r="K279" s="361">
        <v>2</v>
      </c>
      <c r="L279" s="362"/>
      <c r="M279" s="8"/>
      <c r="N279" s="351" t="s">
        <v>914</v>
      </c>
      <c r="O279" s="352"/>
      <c r="P279" s="38"/>
      <c r="Q279" s="8" t="s">
        <v>47</v>
      </c>
      <c r="R279" s="19" t="s">
        <v>1007</v>
      </c>
      <c r="S279" s="72" t="s">
        <v>2641</v>
      </c>
    </row>
    <row r="280" spans="2:20" s="46" customFormat="1" ht="30.75" customHeight="1" x14ac:dyDescent="0.25">
      <c r="B280" s="9">
        <v>423</v>
      </c>
      <c r="C280" s="10">
        <v>42287</v>
      </c>
      <c r="D280" s="8" t="s">
        <v>1689</v>
      </c>
      <c r="E280" s="20" t="s">
        <v>1614</v>
      </c>
      <c r="F280" s="8">
        <v>36</v>
      </c>
      <c r="G280" s="8" t="s">
        <v>1600</v>
      </c>
      <c r="H280" s="19" t="s">
        <v>1690</v>
      </c>
      <c r="I280" s="9" t="s">
        <v>3022</v>
      </c>
      <c r="J280" s="8">
        <v>98023053</v>
      </c>
      <c r="K280" s="361">
        <v>3</v>
      </c>
      <c r="L280" s="362"/>
      <c r="M280" s="44"/>
      <c r="N280" s="397" t="s">
        <v>914</v>
      </c>
      <c r="O280" s="398"/>
      <c r="P280" s="53"/>
      <c r="Q280" s="8" t="s">
        <v>2331</v>
      </c>
      <c r="R280" s="19" t="s">
        <v>2334</v>
      </c>
      <c r="S280" s="46" t="s">
        <v>2636</v>
      </c>
    </row>
    <row r="281" spans="2:20" ht="30.75" customHeight="1" x14ac:dyDescent="0.25">
      <c r="B281" s="9">
        <v>426</v>
      </c>
      <c r="C281" s="10">
        <v>42254</v>
      </c>
      <c r="D281" s="8" t="s">
        <v>1950</v>
      </c>
      <c r="E281" s="20" t="s">
        <v>12</v>
      </c>
      <c r="F281" s="8">
        <v>41</v>
      </c>
      <c r="G281" s="8" t="s">
        <v>1600</v>
      </c>
      <c r="H281" s="19" t="s">
        <v>1951</v>
      </c>
      <c r="I281" s="8" t="s">
        <v>2993</v>
      </c>
      <c r="J281" s="8">
        <v>60560097</v>
      </c>
      <c r="K281" s="361">
        <v>6</v>
      </c>
      <c r="L281" s="362"/>
      <c r="M281" s="8"/>
      <c r="N281" s="353" t="s">
        <v>915</v>
      </c>
      <c r="O281" s="354"/>
      <c r="P281" s="57"/>
      <c r="Q281" s="8" t="s">
        <v>2301</v>
      </c>
      <c r="R281" s="19" t="s">
        <v>2431</v>
      </c>
    </row>
    <row r="282" spans="2:20" s="46" customFormat="1" ht="30.75" customHeight="1" x14ac:dyDescent="0.25">
      <c r="B282" s="9">
        <v>428</v>
      </c>
      <c r="C282" s="10">
        <v>42293</v>
      </c>
      <c r="D282" s="8" t="s">
        <v>1890</v>
      </c>
      <c r="E282" s="20" t="s">
        <v>12</v>
      </c>
      <c r="F282" s="8">
        <v>48</v>
      </c>
      <c r="G282" s="8" t="s">
        <v>1600</v>
      </c>
      <c r="H282" s="19" t="s">
        <v>1891</v>
      </c>
      <c r="I282" s="8" t="s">
        <v>2993</v>
      </c>
      <c r="J282" s="8">
        <v>54227448</v>
      </c>
      <c r="K282" s="361">
        <v>3</v>
      </c>
      <c r="L282" s="362"/>
      <c r="M282" s="44"/>
      <c r="N282" s="397" t="s">
        <v>1320</v>
      </c>
      <c r="O282" s="398"/>
      <c r="P282" s="61"/>
      <c r="Q282" s="8" t="s">
        <v>2301</v>
      </c>
      <c r="R282" s="19" t="s">
        <v>2355</v>
      </c>
      <c r="S282" s="46" t="s">
        <v>2650</v>
      </c>
    </row>
    <row r="283" spans="2:20" ht="30.75" customHeight="1" x14ac:dyDescent="0.25">
      <c r="B283" s="9">
        <v>429</v>
      </c>
      <c r="C283" s="10">
        <v>42293</v>
      </c>
      <c r="D283" s="8" t="s">
        <v>1019</v>
      </c>
      <c r="E283" s="16" t="s">
        <v>38</v>
      </c>
      <c r="F283" s="8">
        <v>52</v>
      </c>
      <c r="G283" s="8" t="s">
        <v>36</v>
      </c>
      <c r="H283" s="19" t="s">
        <v>1013</v>
      </c>
      <c r="I283" s="8" t="s">
        <v>2993</v>
      </c>
      <c r="J283" s="8">
        <v>65328356</v>
      </c>
      <c r="K283" s="361">
        <v>2</v>
      </c>
      <c r="L283" s="362"/>
      <c r="M283" s="8"/>
      <c r="N283" s="351" t="s">
        <v>914</v>
      </c>
      <c r="O283" s="352"/>
      <c r="P283" s="38" t="s">
        <v>2565</v>
      </c>
      <c r="Q283" s="8" t="s">
        <v>890</v>
      </c>
      <c r="R283" s="19" t="s">
        <v>1014</v>
      </c>
      <c r="S283" s="72" t="s">
        <v>2635</v>
      </c>
      <c r="T283" t="s">
        <v>2656</v>
      </c>
    </row>
    <row r="284" spans="2:20" ht="30.75" customHeight="1" x14ac:dyDescent="0.25">
      <c r="B284" s="9">
        <v>431</v>
      </c>
      <c r="C284" s="10">
        <v>42303</v>
      </c>
      <c r="D284" s="8" t="s">
        <v>1929</v>
      </c>
      <c r="E284" s="20" t="s">
        <v>1614</v>
      </c>
      <c r="F284" s="8">
        <v>37</v>
      </c>
      <c r="G284" s="8" t="s">
        <v>1600</v>
      </c>
      <c r="H284" s="19" t="s">
        <v>1930</v>
      </c>
      <c r="I284" s="8" t="s">
        <v>2993</v>
      </c>
      <c r="J284" s="8">
        <v>54038852</v>
      </c>
      <c r="K284" s="361">
        <v>2</v>
      </c>
      <c r="L284" s="362"/>
      <c r="M284" s="8"/>
      <c r="N284" s="353" t="s">
        <v>1024</v>
      </c>
      <c r="O284" s="354"/>
      <c r="P284" s="57"/>
      <c r="Q284" s="8" t="s">
        <v>2331</v>
      </c>
      <c r="R284" s="19" t="s">
        <v>2425</v>
      </c>
      <c r="S284" t="s">
        <v>2638</v>
      </c>
    </row>
    <row r="285" spans="2:20" ht="30.75" customHeight="1" x14ac:dyDescent="0.25">
      <c r="B285" s="9">
        <v>434</v>
      </c>
      <c r="C285" s="10">
        <v>42258</v>
      </c>
      <c r="D285" s="8" t="s">
        <v>2048</v>
      </c>
      <c r="E285" s="20" t="s">
        <v>1614</v>
      </c>
      <c r="F285" s="8">
        <v>44</v>
      </c>
      <c r="G285" s="8" t="s">
        <v>1600</v>
      </c>
      <c r="H285" s="19" t="s">
        <v>2049</v>
      </c>
      <c r="I285" s="8" t="s">
        <v>2993</v>
      </c>
      <c r="J285" s="8">
        <v>94596997</v>
      </c>
      <c r="K285" s="361">
        <v>3</v>
      </c>
      <c r="L285" s="362"/>
      <c r="M285" s="8"/>
      <c r="N285" s="351" t="s">
        <v>914</v>
      </c>
      <c r="O285" s="352"/>
      <c r="P285" s="58"/>
      <c r="Q285" s="8" t="s">
        <v>2301</v>
      </c>
      <c r="R285" s="19" t="s">
        <v>2465</v>
      </c>
    </row>
    <row r="286" spans="2:20" ht="30.75" customHeight="1" x14ac:dyDescent="0.25">
      <c r="B286" s="9">
        <v>435</v>
      </c>
      <c r="C286" s="10">
        <v>42307</v>
      </c>
      <c r="D286" s="8" t="s">
        <v>1031</v>
      </c>
      <c r="E286" s="20" t="s">
        <v>12</v>
      </c>
      <c r="F286" s="8">
        <v>48</v>
      </c>
      <c r="G286" s="8" t="s">
        <v>36</v>
      </c>
      <c r="H286" s="45" t="s">
        <v>1356</v>
      </c>
      <c r="I286" s="44" t="s">
        <v>2995</v>
      </c>
      <c r="J286" s="8">
        <v>53730138</v>
      </c>
      <c r="K286" s="350">
        <v>5</v>
      </c>
      <c r="L286" s="350"/>
      <c r="M286" s="8"/>
      <c r="N286" s="351" t="s">
        <v>914</v>
      </c>
      <c r="O286" s="352"/>
      <c r="P286" s="38" t="s">
        <v>2565</v>
      </c>
      <c r="Q286" s="8" t="s">
        <v>132</v>
      </c>
      <c r="R286" s="19" t="s">
        <v>1029</v>
      </c>
      <c r="S286" s="18" t="s">
        <v>2638</v>
      </c>
    </row>
    <row r="287" spans="2:20" ht="30.75" customHeight="1" x14ac:dyDescent="0.25">
      <c r="B287" s="9">
        <v>436</v>
      </c>
      <c r="C287" s="10">
        <v>42307</v>
      </c>
      <c r="D287" s="8" t="s">
        <v>2779</v>
      </c>
      <c r="E287" s="20" t="s">
        <v>12</v>
      </c>
      <c r="F287" s="8">
        <v>29</v>
      </c>
      <c r="G287" s="8" t="s">
        <v>36</v>
      </c>
      <c r="H287" s="45" t="s">
        <v>3189</v>
      </c>
      <c r="I287" s="8" t="s">
        <v>2993</v>
      </c>
      <c r="J287" s="8">
        <v>96824541</v>
      </c>
      <c r="K287" s="350">
        <v>3</v>
      </c>
      <c r="L287" s="350"/>
      <c r="M287" s="8"/>
      <c r="N287" s="351" t="s">
        <v>914</v>
      </c>
      <c r="O287" s="352"/>
      <c r="P287" s="38" t="s">
        <v>3136</v>
      </c>
      <c r="Q287" s="8" t="s">
        <v>132</v>
      </c>
      <c r="R287" s="19" t="s">
        <v>1030</v>
      </c>
      <c r="S287" s="18" t="s">
        <v>2638</v>
      </c>
    </row>
    <row r="288" spans="2:20" ht="30.75" customHeight="1" x14ac:dyDescent="0.25">
      <c r="B288" s="9">
        <v>437</v>
      </c>
      <c r="C288" s="10">
        <v>42307</v>
      </c>
      <c r="D288" s="8" t="s">
        <v>1038</v>
      </c>
      <c r="E288" s="20" t="s">
        <v>12</v>
      </c>
      <c r="F288" s="8">
        <v>34</v>
      </c>
      <c r="G288" s="8" t="s">
        <v>36</v>
      </c>
      <c r="H288" s="19" t="s">
        <v>1032</v>
      </c>
      <c r="I288" s="8" t="s">
        <v>2995</v>
      </c>
      <c r="J288" s="8">
        <v>69253255</v>
      </c>
      <c r="K288" s="350">
        <v>3</v>
      </c>
      <c r="L288" s="350"/>
      <c r="M288" s="8"/>
      <c r="N288" s="353" t="s">
        <v>915</v>
      </c>
      <c r="O288" s="354"/>
      <c r="P288" s="38" t="s">
        <v>1207</v>
      </c>
      <c r="Q288" s="8" t="s">
        <v>132</v>
      </c>
      <c r="R288" s="19" t="s">
        <v>1033</v>
      </c>
      <c r="S288" s="18" t="s">
        <v>2637</v>
      </c>
    </row>
    <row r="289" spans="1:19" ht="30.75" customHeight="1" x14ac:dyDescent="0.25">
      <c r="B289" s="9">
        <v>442</v>
      </c>
      <c r="C289" s="10">
        <v>42310</v>
      </c>
      <c r="D289" s="8" t="s">
        <v>1042</v>
      </c>
      <c r="E289" s="20" t="s">
        <v>12</v>
      </c>
      <c r="F289" s="8">
        <v>44</v>
      </c>
      <c r="G289" s="8" t="s">
        <v>36</v>
      </c>
      <c r="H289" s="19" t="s">
        <v>1040</v>
      </c>
      <c r="I289" s="8" t="s">
        <v>2993</v>
      </c>
      <c r="J289" s="8">
        <v>64883417</v>
      </c>
      <c r="K289" s="361">
        <v>4</v>
      </c>
      <c r="L289" s="362"/>
      <c r="M289" s="8"/>
      <c r="N289" s="355" t="s">
        <v>916</v>
      </c>
      <c r="O289" s="356"/>
      <c r="P289" s="38"/>
      <c r="Q289" s="8" t="s">
        <v>132</v>
      </c>
      <c r="R289" s="19" t="s">
        <v>1041</v>
      </c>
      <c r="S289" s="72" t="s">
        <v>2638</v>
      </c>
    </row>
    <row r="290" spans="1:19" ht="30.75" customHeight="1" x14ac:dyDescent="0.25">
      <c r="A290" s="11" t="s">
        <v>4420</v>
      </c>
      <c r="B290" s="9" t="s">
        <v>3718</v>
      </c>
      <c r="C290" s="10">
        <v>42317</v>
      </c>
      <c r="D290" s="10" t="s">
        <v>1044</v>
      </c>
      <c r="E290" s="20" t="s">
        <v>12</v>
      </c>
      <c r="F290" s="8">
        <v>43</v>
      </c>
      <c r="G290" s="8" t="s">
        <v>36</v>
      </c>
      <c r="H290" s="45" t="s">
        <v>5626</v>
      </c>
      <c r="I290" s="8" t="s">
        <v>2993</v>
      </c>
      <c r="J290" s="9">
        <v>66257505</v>
      </c>
      <c r="K290" s="350">
        <v>4</v>
      </c>
      <c r="L290" s="350"/>
      <c r="M290" s="8"/>
      <c r="N290" s="355" t="s">
        <v>916</v>
      </c>
      <c r="O290" s="356"/>
      <c r="P290" s="38" t="s">
        <v>1544</v>
      </c>
      <c r="Q290" s="8" t="s">
        <v>132</v>
      </c>
      <c r="R290" s="19" t="s">
        <v>1043</v>
      </c>
      <c r="S290" s="18" t="s">
        <v>2638</v>
      </c>
    </row>
    <row r="291" spans="1:19" ht="30.75" customHeight="1" x14ac:dyDescent="0.25">
      <c r="B291" s="9">
        <v>445</v>
      </c>
      <c r="C291" s="10">
        <v>42263</v>
      </c>
      <c r="D291" s="8" t="s">
        <v>2054</v>
      </c>
      <c r="E291" s="20" t="s">
        <v>1614</v>
      </c>
      <c r="F291" s="8">
        <v>40</v>
      </c>
      <c r="G291" s="8" t="s">
        <v>1600</v>
      </c>
      <c r="H291" s="19" t="s">
        <v>2055</v>
      </c>
      <c r="I291" s="9" t="s">
        <v>3022</v>
      </c>
      <c r="J291" s="8">
        <v>61290628</v>
      </c>
      <c r="K291" s="361">
        <v>2</v>
      </c>
      <c r="L291" s="362"/>
      <c r="M291" s="8"/>
      <c r="N291" s="353" t="s">
        <v>915</v>
      </c>
      <c r="O291" s="354"/>
      <c r="P291" s="57"/>
      <c r="Q291" s="8" t="s">
        <v>2331</v>
      </c>
      <c r="R291" s="19" t="s">
        <v>2304</v>
      </c>
    </row>
    <row r="292" spans="1:19" ht="30.75" customHeight="1" x14ac:dyDescent="0.25">
      <c r="B292" s="9">
        <v>440</v>
      </c>
      <c r="C292" s="10">
        <v>42279</v>
      </c>
      <c r="D292" s="8" t="s">
        <v>1937</v>
      </c>
      <c r="E292" s="20" t="s">
        <v>12</v>
      </c>
      <c r="F292" s="8">
        <v>49</v>
      </c>
      <c r="G292" s="8" t="s">
        <v>1600</v>
      </c>
      <c r="H292" s="19" t="s">
        <v>1938</v>
      </c>
      <c r="I292" s="8" t="s">
        <v>2993</v>
      </c>
      <c r="J292" s="8" t="s">
        <v>1939</v>
      </c>
      <c r="K292" s="361">
        <v>3</v>
      </c>
      <c r="L292" s="362"/>
      <c r="M292" s="8"/>
      <c r="N292" s="353" t="s">
        <v>915</v>
      </c>
      <c r="O292" s="354"/>
      <c r="P292" s="57"/>
      <c r="Q292" s="8" t="s">
        <v>2331</v>
      </c>
      <c r="R292" s="19" t="s">
        <v>2321</v>
      </c>
    </row>
    <row r="293" spans="1:19" ht="30.75" customHeight="1" x14ac:dyDescent="0.25">
      <c r="B293" s="9">
        <v>441</v>
      </c>
      <c r="C293" s="10">
        <v>42264</v>
      </c>
      <c r="D293" s="8" t="s">
        <v>1940</v>
      </c>
      <c r="E293" s="20" t="s">
        <v>1614</v>
      </c>
      <c r="F293" s="8">
        <v>44</v>
      </c>
      <c r="G293" s="8" t="s">
        <v>1600</v>
      </c>
      <c r="H293" s="19" t="s">
        <v>1941</v>
      </c>
      <c r="I293" s="8" t="s">
        <v>2993</v>
      </c>
      <c r="J293" s="8">
        <v>62162559</v>
      </c>
      <c r="K293" s="361">
        <v>2</v>
      </c>
      <c r="L293" s="362"/>
      <c r="M293" s="8"/>
      <c r="N293" s="353" t="s">
        <v>915</v>
      </c>
      <c r="O293" s="354"/>
      <c r="P293" s="57"/>
      <c r="Q293" s="8" t="s">
        <v>2331</v>
      </c>
      <c r="R293" s="19" t="s">
        <v>2321</v>
      </c>
    </row>
    <row r="294" spans="1:19" ht="30.75" customHeight="1" x14ac:dyDescent="0.25">
      <c r="B294" s="9">
        <v>446</v>
      </c>
      <c r="C294" s="10">
        <v>42271</v>
      </c>
      <c r="D294" s="8" t="s">
        <v>1931</v>
      </c>
      <c r="E294" s="20" t="s">
        <v>12</v>
      </c>
      <c r="F294" s="8">
        <v>27</v>
      </c>
      <c r="G294" s="8" t="s">
        <v>1600</v>
      </c>
      <c r="H294" s="19" t="s">
        <v>1932</v>
      </c>
      <c r="I294" s="8" t="s">
        <v>2993</v>
      </c>
      <c r="J294" s="8">
        <v>55460281</v>
      </c>
      <c r="K294" s="361">
        <v>4</v>
      </c>
      <c r="L294" s="362"/>
      <c r="M294" s="8"/>
      <c r="N294" s="353" t="s">
        <v>915</v>
      </c>
      <c r="O294" s="354"/>
      <c r="P294" s="57"/>
      <c r="Q294" s="8" t="s">
        <v>2331</v>
      </c>
      <c r="R294" s="19" t="s">
        <v>2426</v>
      </c>
    </row>
    <row r="295" spans="1:19" ht="30.75" customHeight="1" x14ac:dyDescent="0.25">
      <c r="B295" s="9">
        <v>447</v>
      </c>
      <c r="C295" s="10">
        <v>42321</v>
      </c>
      <c r="D295" s="8" t="s">
        <v>1691</v>
      </c>
      <c r="E295" s="8" t="s">
        <v>1599</v>
      </c>
      <c r="F295" s="8">
        <v>39</v>
      </c>
      <c r="G295" s="8" t="s">
        <v>1600</v>
      </c>
      <c r="H295" s="19" t="s">
        <v>1692</v>
      </c>
      <c r="I295" s="8" t="s">
        <v>2993</v>
      </c>
      <c r="J295" s="8" t="s">
        <v>1693</v>
      </c>
      <c r="K295" s="361">
        <v>5</v>
      </c>
      <c r="L295" s="362"/>
      <c r="M295" s="8"/>
      <c r="N295" s="353" t="s">
        <v>915</v>
      </c>
      <c r="O295" s="354"/>
      <c r="P295" s="38" t="s">
        <v>1525</v>
      </c>
      <c r="Q295" s="8" t="s">
        <v>2301</v>
      </c>
      <c r="R295" s="32" t="s">
        <v>2335</v>
      </c>
      <c r="S295" t="s">
        <v>1259</v>
      </c>
    </row>
    <row r="296" spans="1:19" ht="30.75" customHeight="1" x14ac:dyDescent="0.25">
      <c r="B296" s="9">
        <v>449</v>
      </c>
      <c r="C296" s="10">
        <v>42291</v>
      </c>
      <c r="D296" s="8" t="s">
        <v>1954</v>
      </c>
      <c r="E296" s="8" t="s">
        <v>1599</v>
      </c>
      <c r="F296" s="8">
        <v>42</v>
      </c>
      <c r="G296" s="8" t="s">
        <v>1600</v>
      </c>
      <c r="H296" s="19" t="s">
        <v>1955</v>
      </c>
      <c r="I296" s="9" t="s">
        <v>3022</v>
      </c>
      <c r="J296" s="8">
        <v>62825385</v>
      </c>
      <c r="K296" s="361">
        <v>5</v>
      </c>
      <c r="L296" s="362"/>
      <c r="M296" s="8"/>
      <c r="N296" s="353" t="s">
        <v>1049</v>
      </c>
      <c r="O296" s="354"/>
      <c r="P296" s="57"/>
      <c r="Q296" s="8" t="s">
        <v>2301</v>
      </c>
      <c r="R296" s="19" t="s">
        <v>2433</v>
      </c>
      <c r="S296" t="s">
        <v>1259</v>
      </c>
    </row>
    <row r="297" spans="1:19" ht="30.75" customHeight="1" x14ac:dyDescent="0.25">
      <c r="B297" s="9">
        <v>450</v>
      </c>
      <c r="C297" s="10">
        <v>42321</v>
      </c>
      <c r="D297" s="8" t="s">
        <v>1050</v>
      </c>
      <c r="E297" s="8" t="s">
        <v>41</v>
      </c>
      <c r="F297" s="8">
        <v>39</v>
      </c>
      <c r="G297" s="8" t="s">
        <v>36</v>
      </c>
      <c r="H297" s="19" t="s">
        <v>1051</v>
      </c>
      <c r="I297" s="8" t="s">
        <v>2995</v>
      </c>
      <c r="J297" s="8">
        <v>95837839</v>
      </c>
      <c r="K297" s="350">
        <v>4</v>
      </c>
      <c r="L297" s="350"/>
      <c r="M297" s="8"/>
      <c r="N297" s="355" t="s">
        <v>916</v>
      </c>
      <c r="O297" s="356"/>
      <c r="P297" s="38" t="s">
        <v>1541</v>
      </c>
      <c r="Q297" s="8" t="s">
        <v>890</v>
      </c>
      <c r="R297" s="19" t="s">
        <v>1052</v>
      </c>
      <c r="S297" s="19" t="s">
        <v>2635</v>
      </c>
    </row>
    <row r="298" spans="1:19" ht="30.75" customHeight="1" x14ac:dyDescent="0.25">
      <c r="B298" s="9">
        <v>452</v>
      </c>
      <c r="C298" s="10">
        <v>42321</v>
      </c>
      <c r="D298" s="8" t="s">
        <v>1892</v>
      </c>
      <c r="E298" s="8" t="s">
        <v>1599</v>
      </c>
      <c r="F298" s="8">
        <v>42</v>
      </c>
      <c r="G298" s="8" t="s">
        <v>1600</v>
      </c>
      <c r="H298" s="19" t="s">
        <v>1893</v>
      </c>
      <c r="I298" s="9" t="s">
        <v>3022</v>
      </c>
      <c r="J298" s="8">
        <v>51305281</v>
      </c>
      <c r="K298" s="361">
        <v>4</v>
      </c>
      <c r="L298" s="362"/>
      <c r="M298" s="8"/>
      <c r="N298" s="351" t="s">
        <v>914</v>
      </c>
      <c r="O298" s="352"/>
      <c r="P298" s="58"/>
      <c r="Q298" s="8" t="s">
        <v>2301</v>
      </c>
      <c r="R298" s="19" t="s">
        <v>2411</v>
      </c>
      <c r="S298" t="s">
        <v>2638</v>
      </c>
    </row>
    <row r="299" spans="1:19" ht="30.75" customHeight="1" x14ac:dyDescent="0.25">
      <c r="B299" s="9">
        <v>453</v>
      </c>
      <c r="C299" s="10">
        <v>42305</v>
      </c>
      <c r="D299" s="8" t="s">
        <v>1952</v>
      </c>
      <c r="E299" s="20" t="s">
        <v>1614</v>
      </c>
      <c r="F299" s="8">
        <v>40</v>
      </c>
      <c r="G299" s="8" t="s">
        <v>1600</v>
      </c>
      <c r="H299" s="19" t="s">
        <v>1953</v>
      </c>
      <c r="I299" s="8" t="s">
        <v>2993</v>
      </c>
      <c r="J299" s="8">
        <v>56286952</v>
      </c>
      <c r="K299" s="361">
        <v>3</v>
      </c>
      <c r="L299" s="362"/>
      <c r="M299" s="8"/>
      <c r="N299" s="353" t="s">
        <v>915</v>
      </c>
      <c r="O299" s="354"/>
      <c r="P299" s="57"/>
      <c r="Q299" s="8" t="s">
        <v>2331</v>
      </c>
      <c r="R299" s="19" t="s">
        <v>2432</v>
      </c>
    </row>
    <row r="300" spans="1:19" ht="30.75" customHeight="1" x14ac:dyDescent="0.25">
      <c r="B300" s="9">
        <v>454</v>
      </c>
      <c r="C300" s="10">
        <v>42289</v>
      </c>
      <c r="D300" s="8" t="s">
        <v>2050</v>
      </c>
      <c r="E300" s="20" t="s">
        <v>1614</v>
      </c>
      <c r="F300" s="8">
        <v>34</v>
      </c>
      <c r="G300" s="8" t="s">
        <v>1600</v>
      </c>
      <c r="H300" s="19" t="s">
        <v>2051</v>
      </c>
      <c r="I300" s="9" t="s">
        <v>3022</v>
      </c>
      <c r="J300" s="8">
        <v>97926199</v>
      </c>
      <c r="K300" s="361">
        <v>2</v>
      </c>
      <c r="L300" s="362"/>
      <c r="M300" s="8"/>
      <c r="N300" s="351" t="s">
        <v>914</v>
      </c>
      <c r="O300" s="352"/>
      <c r="P300" s="58"/>
      <c r="Q300" s="8" t="s">
        <v>2331</v>
      </c>
      <c r="R300" s="19" t="s">
        <v>2466</v>
      </c>
      <c r="S300" t="s">
        <v>1260</v>
      </c>
    </row>
    <row r="301" spans="1:19" ht="30.75" customHeight="1" x14ac:dyDescent="0.25">
      <c r="B301" s="9">
        <v>458</v>
      </c>
      <c r="C301" s="10">
        <v>42342</v>
      </c>
      <c r="D301" s="8" t="s">
        <v>1060</v>
      </c>
      <c r="E301" s="20" t="s">
        <v>34</v>
      </c>
      <c r="F301" s="8">
        <v>50</v>
      </c>
      <c r="G301" s="8" t="s">
        <v>36</v>
      </c>
      <c r="H301" s="19" t="s">
        <v>1061</v>
      </c>
      <c r="I301" s="9" t="s">
        <v>3022</v>
      </c>
      <c r="J301" s="8">
        <v>66806076</v>
      </c>
      <c r="K301" s="361">
        <v>2</v>
      </c>
      <c r="L301" s="362"/>
      <c r="M301" s="8"/>
      <c r="N301" s="351" t="s">
        <v>914</v>
      </c>
      <c r="O301" s="352"/>
      <c r="P301" s="38" t="s">
        <v>2565</v>
      </c>
      <c r="Q301" s="8" t="s">
        <v>890</v>
      </c>
      <c r="R301" s="19" t="s">
        <v>1062</v>
      </c>
      <c r="S301" s="72" t="s">
        <v>1253</v>
      </c>
    </row>
    <row r="302" spans="1:19" s="46" customFormat="1" ht="30.75" customHeight="1" x14ac:dyDescent="0.25">
      <c r="B302" s="9">
        <v>459</v>
      </c>
      <c r="C302" s="10">
        <v>42354</v>
      </c>
      <c r="D302" s="8" t="s">
        <v>1694</v>
      </c>
      <c r="E302" s="20" t="s">
        <v>1599</v>
      </c>
      <c r="F302" s="8"/>
      <c r="G302" s="8" t="s">
        <v>1600</v>
      </c>
      <c r="H302" s="19" t="s">
        <v>1695</v>
      </c>
      <c r="I302" s="8" t="s">
        <v>2993</v>
      </c>
      <c r="J302" s="8">
        <v>23621195</v>
      </c>
      <c r="K302" s="361">
        <v>5</v>
      </c>
      <c r="L302" s="362"/>
      <c r="M302" s="44"/>
      <c r="N302" s="353" t="s">
        <v>915</v>
      </c>
      <c r="O302" s="354"/>
      <c r="P302" s="38" t="s">
        <v>1525</v>
      </c>
      <c r="Q302" s="8" t="s">
        <v>2301</v>
      </c>
      <c r="R302" s="19" t="s">
        <v>2336</v>
      </c>
      <c r="S302" s="46" t="s">
        <v>2643</v>
      </c>
    </row>
    <row r="303" spans="1:19" ht="30.75" customHeight="1" x14ac:dyDescent="0.25">
      <c r="A303" s="11" t="s">
        <v>5742</v>
      </c>
      <c r="B303" s="9" t="s">
        <v>3722</v>
      </c>
      <c r="C303" s="10">
        <v>42381</v>
      </c>
      <c r="D303" s="8" t="s">
        <v>1064</v>
      </c>
      <c r="E303" s="20" t="s">
        <v>41</v>
      </c>
      <c r="F303" s="8">
        <v>43</v>
      </c>
      <c r="G303" s="8" t="s">
        <v>36</v>
      </c>
      <c r="H303" s="19" t="s">
        <v>5415</v>
      </c>
      <c r="I303" s="8" t="s">
        <v>2995</v>
      </c>
      <c r="J303" s="8">
        <v>67499499</v>
      </c>
      <c r="K303" s="350">
        <v>4</v>
      </c>
      <c r="L303" s="350"/>
      <c r="M303" s="8"/>
      <c r="N303" s="351" t="s">
        <v>914</v>
      </c>
      <c r="O303" s="352"/>
      <c r="P303" s="38" t="s">
        <v>1548</v>
      </c>
      <c r="Q303" s="8" t="s">
        <v>6135</v>
      </c>
      <c r="R303" s="19" t="s">
        <v>1063</v>
      </c>
      <c r="S303" s="18" t="s">
        <v>2641</v>
      </c>
    </row>
    <row r="304" spans="1:19" ht="30.75" customHeight="1" x14ac:dyDescent="0.25">
      <c r="B304" s="9">
        <v>461</v>
      </c>
      <c r="C304" s="10">
        <v>42382</v>
      </c>
      <c r="D304" s="8" t="s">
        <v>1696</v>
      </c>
      <c r="E304" s="20" t="s">
        <v>1599</v>
      </c>
      <c r="F304" s="8">
        <v>41</v>
      </c>
      <c r="G304" s="8" t="s">
        <v>1600</v>
      </c>
      <c r="H304" s="19" t="s">
        <v>1697</v>
      </c>
      <c r="I304" s="8" t="s">
        <v>2993</v>
      </c>
      <c r="J304" s="8">
        <v>55784892</v>
      </c>
      <c r="K304" s="361">
        <v>3</v>
      </c>
      <c r="L304" s="362"/>
      <c r="M304" s="8"/>
      <c r="N304" s="353" t="s">
        <v>915</v>
      </c>
      <c r="O304" s="354"/>
      <c r="P304" s="57"/>
      <c r="Q304" s="8" t="s">
        <v>2301</v>
      </c>
      <c r="R304" s="19" t="s">
        <v>2337</v>
      </c>
      <c r="S304" t="s">
        <v>1259</v>
      </c>
    </row>
    <row r="305" spans="1:19" ht="30.75" customHeight="1" x14ac:dyDescent="0.25">
      <c r="A305" s="11" t="s">
        <v>4422</v>
      </c>
      <c r="B305" s="9" t="s">
        <v>3721</v>
      </c>
      <c r="C305" s="10">
        <v>42321</v>
      </c>
      <c r="D305" s="9" t="s">
        <v>1055</v>
      </c>
      <c r="E305" s="8" t="s">
        <v>41</v>
      </c>
      <c r="F305" s="8">
        <v>32</v>
      </c>
      <c r="G305" s="8" t="s">
        <v>36</v>
      </c>
      <c r="H305" s="19" t="s">
        <v>1053</v>
      </c>
      <c r="I305" s="8" t="s">
        <v>2993</v>
      </c>
      <c r="J305" s="8">
        <v>96108914</v>
      </c>
      <c r="K305" s="350">
        <v>4</v>
      </c>
      <c r="L305" s="350"/>
      <c r="M305" s="8"/>
      <c r="N305" s="355" t="s">
        <v>916</v>
      </c>
      <c r="O305" s="356"/>
      <c r="P305" s="38" t="s">
        <v>1538</v>
      </c>
      <c r="Q305" s="8" t="s">
        <v>132</v>
      </c>
      <c r="R305" s="19" t="s">
        <v>1054</v>
      </c>
      <c r="S305" s="18" t="s">
        <v>2638</v>
      </c>
    </row>
    <row r="306" spans="1:19" ht="30.75" customHeight="1" x14ac:dyDescent="0.25">
      <c r="A306" s="11" t="s">
        <v>4424</v>
      </c>
      <c r="B306" s="9" t="s">
        <v>3987</v>
      </c>
      <c r="C306" s="10">
        <v>42331</v>
      </c>
      <c r="D306" s="8" t="s">
        <v>1057</v>
      </c>
      <c r="E306" s="8" t="s">
        <v>41</v>
      </c>
      <c r="F306" s="8">
        <v>50</v>
      </c>
      <c r="G306" s="8" t="s">
        <v>36</v>
      </c>
      <c r="H306" s="19" t="s">
        <v>3173</v>
      </c>
      <c r="I306" s="8" t="s">
        <v>2993</v>
      </c>
      <c r="J306" s="8">
        <v>51303106</v>
      </c>
      <c r="K306" s="350">
        <v>5</v>
      </c>
      <c r="L306" s="350"/>
      <c r="M306" s="8"/>
      <c r="N306" s="353" t="s">
        <v>915</v>
      </c>
      <c r="O306" s="354"/>
      <c r="P306" s="38" t="s">
        <v>1207</v>
      </c>
      <c r="Q306" s="8" t="s">
        <v>890</v>
      </c>
      <c r="R306" s="19" t="s">
        <v>1056</v>
      </c>
      <c r="S306" s="18" t="s">
        <v>1257</v>
      </c>
    </row>
    <row r="307" spans="1:19" s="46" customFormat="1" ht="30.75" customHeight="1" x14ac:dyDescent="0.25">
      <c r="A307" s="11" t="s">
        <v>4426</v>
      </c>
      <c r="B307" s="9" t="s">
        <v>3724</v>
      </c>
      <c r="C307" s="10">
        <v>42382</v>
      </c>
      <c r="D307" s="8" t="s">
        <v>1698</v>
      </c>
      <c r="E307" s="20" t="s">
        <v>1599</v>
      </c>
      <c r="F307" s="8">
        <v>36</v>
      </c>
      <c r="G307" s="8" t="s">
        <v>1600</v>
      </c>
      <c r="H307" s="19" t="s">
        <v>1699</v>
      </c>
      <c r="I307" s="8" t="s">
        <v>2993</v>
      </c>
      <c r="J307" s="8">
        <v>92173009</v>
      </c>
      <c r="K307" s="350">
        <v>4</v>
      </c>
      <c r="L307" s="350"/>
      <c r="M307" s="44"/>
      <c r="N307" s="353" t="s">
        <v>915</v>
      </c>
      <c r="O307" s="354"/>
      <c r="P307" s="38" t="s">
        <v>2697</v>
      </c>
      <c r="Q307" s="8" t="s">
        <v>2301</v>
      </c>
      <c r="R307" s="19" t="s">
        <v>2338</v>
      </c>
      <c r="S307" s="80" t="s">
        <v>2643</v>
      </c>
    </row>
    <row r="308" spans="1:19" s="46" customFormat="1" ht="30.75" customHeight="1" x14ac:dyDescent="0.25">
      <c r="B308" s="9">
        <v>464</v>
      </c>
      <c r="C308" s="10">
        <v>42297</v>
      </c>
      <c r="D308" s="8" t="s">
        <v>1072</v>
      </c>
      <c r="E308" s="20" t="s">
        <v>41</v>
      </c>
      <c r="F308" s="8">
        <v>34</v>
      </c>
      <c r="G308" s="8" t="s">
        <v>36</v>
      </c>
      <c r="H308" s="19" t="s">
        <v>1068</v>
      </c>
      <c r="I308" s="8" t="s">
        <v>2993</v>
      </c>
      <c r="J308" s="8">
        <v>55307831</v>
      </c>
      <c r="K308" s="350">
        <v>4</v>
      </c>
      <c r="L308" s="350"/>
      <c r="M308" s="8"/>
      <c r="N308" s="351" t="s">
        <v>914</v>
      </c>
      <c r="O308" s="352"/>
      <c r="P308" s="38" t="s">
        <v>1540</v>
      </c>
      <c r="Q308" s="8" t="s">
        <v>132</v>
      </c>
      <c r="R308" s="19" t="s">
        <v>1069</v>
      </c>
      <c r="S308" s="81" t="s">
        <v>1258</v>
      </c>
    </row>
    <row r="309" spans="1:19" ht="30.75" customHeight="1" x14ac:dyDescent="0.25">
      <c r="B309" s="9">
        <v>465</v>
      </c>
      <c r="C309" s="10">
        <v>42388</v>
      </c>
      <c r="D309" s="8" t="s">
        <v>1073</v>
      </c>
      <c r="E309" s="20" t="s">
        <v>34</v>
      </c>
      <c r="F309" s="8">
        <v>34</v>
      </c>
      <c r="G309" s="8" t="s">
        <v>36</v>
      </c>
      <c r="H309" s="19" t="s">
        <v>1070</v>
      </c>
      <c r="I309" s="8" t="s">
        <v>2993</v>
      </c>
      <c r="J309" s="8">
        <v>56228583</v>
      </c>
      <c r="K309" s="361">
        <v>3</v>
      </c>
      <c r="L309" s="362"/>
      <c r="M309" s="8"/>
      <c r="N309" s="355" t="s">
        <v>916</v>
      </c>
      <c r="O309" s="356"/>
      <c r="P309" s="38" t="s">
        <v>1574</v>
      </c>
      <c r="Q309" s="8" t="s">
        <v>1584</v>
      </c>
      <c r="R309" s="19" t="s">
        <v>1071</v>
      </c>
      <c r="S309" s="74" t="s">
        <v>1254</v>
      </c>
    </row>
    <row r="310" spans="1:19" s="46" customFormat="1" ht="30.75" customHeight="1" x14ac:dyDescent="0.25">
      <c r="B310" s="9">
        <v>466</v>
      </c>
      <c r="C310" s="10">
        <v>42317</v>
      </c>
      <c r="D310" s="8" t="s">
        <v>1894</v>
      </c>
      <c r="E310" s="20" t="s">
        <v>1599</v>
      </c>
      <c r="F310" s="8">
        <v>39</v>
      </c>
      <c r="G310" s="8" t="s">
        <v>1600</v>
      </c>
      <c r="H310" s="19" t="s">
        <v>1895</v>
      </c>
      <c r="I310" s="8" t="s">
        <v>2993</v>
      </c>
      <c r="J310" s="8">
        <v>60921009</v>
      </c>
      <c r="K310" s="361">
        <v>4</v>
      </c>
      <c r="L310" s="362"/>
      <c r="M310" s="44"/>
      <c r="N310" s="353" t="s">
        <v>915</v>
      </c>
      <c r="O310" s="354"/>
      <c r="P310" s="57"/>
      <c r="Q310" s="8" t="s">
        <v>2301</v>
      </c>
      <c r="R310" s="19" t="s">
        <v>2412</v>
      </c>
      <c r="S310" s="46" t="s">
        <v>1254</v>
      </c>
    </row>
    <row r="311" spans="1:19" ht="30.75" customHeight="1" x14ac:dyDescent="0.25">
      <c r="A311" s="11" t="s">
        <v>5398</v>
      </c>
      <c r="B311" s="9" t="s">
        <v>3728</v>
      </c>
      <c r="C311" s="10">
        <v>42388</v>
      </c>
      <c r="D311" s="8" t="s">
        <v>1081</v>
      </c>
      <c r="E311" s="20" t="s">
        <v>34</v>
      </c>
      <c r="F311" s="8">
        <v>61</v>
      </c>
      <c r="G311" s="8" t="s">
        <v>36</v>
      </c>
      <c r="H311" s="19" t="s">
        <v>1077</v>
      </c>
      <c r="I311" s="8" t="s">
        <v>2995</v>
      </c>
      <c r="J311" s="8">
        <v>91663624</v>
      </c>
      <c r="K311" s="350">
        <v>2</v>
      </c>
      <c r="L311" s="350"/>
      <c r="M311" s="8"/>
      <c r="N311" s="351" t="s">
        <v>914</v>
      </c>
      <c r="O311" s="352"/>
      <c r="P311" s="38" t="s">
        <v>2565</v>
      </c>
      <c r="Q311" s="8" t="s">
        <v>1551</v>
      </c>
      <c r="R311" s="19" t="s">
        <v>1078</v>
      </c>
      <c r="S311" s="18" t="s">
        <v>2637</v>
      </c>
    </row>
    <row r="312" spans="1:19" ht="30.75" customHeight="1" x14ac:dyDescent="0.25">
      <c r="A312" s="11" t="s">
        <v>4430</v>
      </c>
      <c r="B312" s="9" t="s">
        <v>3729</v>
      </c>
      <c r="C312" s="10">
        <v>42388</v>
      </c>
      <c r="D312" s="8" t="s">
        <v>1084</v>
      </c>
      <c r="E312" s="16" t="s">
        <v>38</v>
      </c>
      <c r="F312" s="8">
        <v>63</v>
      </c>
      <c r="G312" s="8" t="s">
        <v>36</v>
      </c>
      <c r="H312" s="19" t="s">
        <v>1079</v>
      </c>
      <c r="I312" s="8" t="s">
        <v>2995</v>
      </c>
      <c r="J312" s="8">
        <v>60865887</v>
      </c>
      <c r="K312" s="350">
        <v>2</v>
      </c>
      <c r="L312" s="350"/>
      <c r="M312" s="8"/>
      <c r="N312" s="353" t="s">
        <v>915</v>
      </c>
      <c r="O312" s="354"/>
      <c r="P312" s="38" t="s">
        <v>1525</v>
      </c>
      <c r="Q312" s="8" t="s">
        <v>132</v>
      </c>
      <c r="R312" s="19" t="s">
        <v>1080</v>
      </c>
      <c r="S312" s="18" t="s">
        <v>1253</v>
      </c>
    </row>
    <row r="313" spans="1:19" ht="30.75" customHeight="1" x14ac:dyDescent="0.25">
      <c r="A313" s="11" t="s">
        <v>4433</v>
      </c>
      <c r="B313" s="9" t="s">
        <v>3732</v>
      </c>
      <c r="C313" s="10">
        <v>42426</v>
      </c>
      <c r="D313" s="8" t="s">
        <v>1093</v>
      </c>
      <c r="E313" s="20" t="s">
        <v>34</v>
      </c>
      <c r="F313" s="8">
        <v>40</v>
      </c>
      <c r="G313" s="8" t="s">
        <v>36</v>
      </c>
      <c r="H313" s="45" t="s">
        <v>2985</v>
      </c>
      <c r="I313" s="44" t="s">
        <v>2995</v>
      </c>
      <c r="J313" s="8">
        <v>63759145</v>
      </c>
      <c r="K313" s="350">
        <v>3</v>
      </c>
      <c r="L313" s="350"/>
      <c r="M313" s="8"/>
      <c r="N313" s="353" t="s">
        <v>1087</v>
      </c>
      <c r="O313" s="354"/>
      <c r="P313" s="38" t="s">
        <v>1541</v>
      </c>
      <c r="Q313" s="8" t="s">
        <v>1584</v>
      </c>
      <c r="R313" s="19" t="s">
        <v>1089</v>
      </c>
      <c r="S313" s="18" t="s">
        <v>1258</v>
      </c>
    </row>
    <row r="314" spans="1:19" ht="30.75" customHeight="1" x14ac:dyDescent="0.25">
      <c r="B314" s="9">
        <v>478</v>
      </c>
      <c r="C314" s="10">
        <v>42358</v>
      </c>
      <c r="D314" s="8" t="s">
        <v>1109</v>
      </c>
      <c r="E314" s="20" t="s">
        <v>41</v>
      </c>
      <c r="F314" s="8">
        <v>33</v>
      </c>
      <c r="G314" s="8" t="s">
        <v>1104</v>
      </c>
      <c r="H314" s="19" t="s">
        <v>1105</v>
      </c>
      <c r="I314" s="8" t="s">
        <v>2993</v>
      </c>
      <c r="J314" s="8">
        <v>55141145</v>
      </c>
      <c r="K314" s="350">
        <v>4</v>
      </c>
      <c r="L314" s="350"/>
      <c r="M314" s="8"/>
      <c r="N314" s="355" t="s">
        <v>916</v>
      </c>
      <c r="O314" s="356"/>
      <c r="P314" s="38" t="s">
        <v>1538</v>
      </c>
      <c r="Q314" s="8" t="s">
        <v>132</v>
      </c>
      <c r="R314" s="19" t="s">
        <v>1107</v>
      </c>
      <c r="S314" s="18" t="s">
        <v>1258</v>
      </c>
    </row>
    <row r="315" spans="1:19" ht="30.75" customHeight="1" x14ac:dyDescent="0.25">
      <c r="A315" s="11" t="s">
        <v>4437</v>
      </c>
      <c r="B315" s="9" t="s">
        <v>3736</v>
      </c>
      <c r="C315" s="10">
        <v>42437</v>
      </c>
      <c r="D315" s="8" t="s">
        <v>1117</v>
      </c>
      <c r="E315" s="20" t="s">
        <v>41</v>
      </c>
      <c r="F315" s="8">
        <v>39</v>
      </c>
      <c r="G315" s="8" t="s">
        <v>1110</v>
      </c>
      <c r="H315" s="19" t="s">
        <v>1111</v>
      </c>
      <c r="I315" s="9" t="s">
        <v>2987</v>
      </c>
      <c r="J315" s="8">
        <v>51123006</v>
      </c>
      <c r="K315" s="350">
        <v>4</v>
      </c>
      <c r="L315" s="350"/>
      <c r="M315" s="8"/>
      <c r="N315" s="353" t="s">
        <v>915</v>
      </c>
      <c r="O315" s="354"/>
      <c r="P315" s="38" t="s">
        <v>2565</v>
      </c>
      <c r="Q315" s="8" t="s">
        <v>1112</v>
      </c>
      <c r="R315" s="19" t="s">
        <v>1113</v>
      </c>
      <c r="S315" s="18" t="s">
        <v>1253</v>
      </c>
    </row>
    <row r="316" spans="1:19" ht="30.75" customHeight="1" x14ac:dyDescent="0.25">
      <c r="B316" s="9">
        <v>481</v>
      </c>
      <c r="C316" s="10">
        <v>42340</v>
      </c>
      <c r="D316" s="8" t="s">
        <v>1118</v>
      </c>
      <c r="E316" s="20" t="s">
        <v>41</v>
      </c>
      <c r="F316" s="8">
        <v>30</v>
      </c>
      <c r="G316" s="8" t="s">
        <v>1110</v>
      </c>
      <c r="H316" s="19" t="s">
        <v>1114</v>
      </c>
      <c r="I316" s="9" t="s">
        <v>3022</v>
      </c>
      <c r="J316" s="8">
        <v>54452628</v>
      </c>
      <c r="K316" s="361">
        <v>6</v>
      </c>
      <c r="L316" s="362"/>
      <c r="M316" s="8"/>
      <c r="N316" s="353" t="s">
        <v>915</v>
      </c>
      <c r="O316" s="354"/>
      <c r="P316" s="38" t="s">
        <v>1543</v>
      </c>
      <c r="Q316" s="8" t="s">
        <v>132</v>
      </c>
      <c r="R316" s="19" t="s">
        <v>1124</v>
      </c>
      <c r="S316" s="72" t="s">
        <v>1253</v>
      </c>
    </row>
    <row r="317" spans="1:19" ht="30.75" customHeight="1" x14ac:dyDescent="0.25">
      <c r="A317" s="11" t="s">
        <v>4438</v>
      </c>
      <c r="B317" s="9" t="s">
        <v>3989</v>
      </c>
      <c r="C317" s="10">
        <v>42341</v>
      </c>
      <c r="D317" s="8" t="s">
        <v>1119</v>
      </c>
      <c r="E317" s="20" t="s">
        <v>41</v>
      </c>
      <c r="F317" s="8">
        <v>35</v>
      </c>
      <c r="G317" s="8" t="s">
        <v>36</v>
      </c>
      <c r="H317" s="19" t="s">
        <v>1115</v>
      </c>
      <c r="I317" s="9" t="s">
        <v>2987</v>
      </c>
      <c r="J317" s="8">
        <v>66918785</v>
      </c>
      <c r="K317" s="350">
        <v>6</v>
      </c>
      <c r="L317" s="350"/>
      <c r="M317" s="8"/>
      <c r="N317" s="353" t="s">
        <v>915</v>
      </c>
      <c r="O317" s="354"/>
      <c r="P317" s="38" t="s">
        <v>1541</v>
      </c>
      <c r="Q317" s="8" t="s">
        <v>132</v>
      </c>
      <c r="R317" s="19" t="s">
        <v>1116</v>
      </c>
      <c r="S317" s="18" t="s">
        <v>1253</v>
      </c>
    </row>
    <row r="318" spans="1:19" ht="30" customHeight="1" x14ac:dyDescent="0.25">
      <c r="B318" s="9">
        <v>483</v>
      </c>
      <c r="C318" s="10">
        <v>42376</v>
      </c>
      <c r="D318" s="8" t="s">
        <v>1700</v>
      </c>
      <c r="E318" s="8" t="s">
        <v>1614</v>
      </c>
      <c r="F318" s="8">
        <v>39</v>
      </c>
      <c r="G318" s="8" t="s">
        <v>1600</v>
      </c>
      <c r="H318" s="19" t="s">
        <v>1701</v>
      </c>
      <c r="I318" s="8" t="s">
        <v>2993</v>
      </c>
      <c r="J318" s="8" t="s">
        <v>1702</v>
      </c>
      <c r="K318" s="361">
        <v>2</v>
      </c>
      <c r="L318" s="362"/>
      <c r="M318" s="30"/>
      <c r="N318" s="353" t="s">
        <v>915</v>
      </c>
      <c r="O318" s="354"/>
      <c r="P318" s="53"/>
      <c r="Q318" s="8" t="s">
        <v>2340</v>
      </c>
      <c r="R318" s="19" t="s">
        <v>2341</v>
      </c>
      <c r="S318" t="s">
        <v>2640</v>
      </c>
    </row>
    <row r="319" spans="1:19" s="46" customFormat="1" ht="30.75" customHeight="1" x14ac:dyDescent="0.25">
      <c r="B319" s="9">
        <v>486</v>
      </c>
      <c r="C319" s="10">
        <v>42447</v>
      </c>
      <c r="D319" s="8" t="s">
        <v>1896</v>
      </c>
      <c r="E319" s="20" t="s">
        <v>1614</v>
      </c>
      <c r="F319" s="8">
        <v>33</v>
      </c>
      <c r="G319" s="8" t="s">
        <v>1600</v>
      </c>
      <c r="H319" s="19" t="s">
        <v>1897</v>
      </c>
      <c r="I319" s="8" t="s">
        <v>2993</v>
      </c>
      <c r="J319" s="8">
        <v>53085288</v>
      </c>
      <c r="K319" s="361">
        <v>2</v>
      </c>
      <c r="L319" s="362"/>
      <c r="M319" s="44"/>
      <c r="N319" s="353" t="s">
        <v>915</v>
      </c>
      <c r="O319" s="354"/>
      <c r="P319" s="57"/>
      <c r="Q319" s="8" t="s">
        <v>2331</v>
      </c>
      <c r="R319" s="19" t="s">
        <v>2341</v>
      </c>
      <c r="S319" t="s">
        <v>1254</v>
      </c>
    </row>
    <row r="320" spans="1:19" ht="30.75" customHeight="1" x14ac:dyDescent="0.25">
      <c r="B320" s="9">
        <v>487</v>
      </c>
      <c r="C320" s="10">
        <v>42388</v>
      </c>
      <c r="D320" s="8" t="s">
        <v>1127</v>
      </c>
      <c r="E320" s="20" t="s">
        <v>34</v>
      </c>
      <c r="F320" s="8">
        <v>46</v>
      </c>
      <c r="G320" s="8" t="s">
        <v>1128</v>
      </c>
      <c r="H320" s="19" t="s">
        <v>1129</v>
      </c>
      <c r="I320" s="8" t="s">
        <v>2993</v>
      </c>
      <c r="J320" s="8">
        <v>54057596</v>
      </c>
      <c r="K320" s="361">
        <v>3</v>
      </c>
      <c r="L320" s="362"/>
      <c r="M320" s="8"/>
      <c r="N320" s="351" t="s">
        <v>914</v>
      </c>
      <c r="O320" s="352"/>
      <c r="P320" s="38" t="s">
        <v>1538</v>
      </c>
      <c r="Q320" s="8" t="s">
        <v>890</v>
      </c>
      <c r="R320" s="19" t="s">
        <v>1130</v>
      </c>
      <c r="S320" s="72" t="s">
        <v>1253</v>
      </c>
    </row>
    <row r="321" spans="1:19" s="46" customFormat="1" ht="30.75" customHeight="1" x14ac:dyDescent="0.25">
      <c r="B321" s="9">
        <v>488</v>
      </c>
      <c r="C321" s="10">
        <v>42388</v>
      </c>
      <c r="D321" s="8" t="s">
        <v>2060</v>
      </c>
      <c r="E321" s="20" t="s">
        <v>1599</v>
      </c>
      <c r="F321" s="8">
        <v>38</v>
      </c>
      <c r="G321" s="8" t="s">
        <v>1600</v>
      </c>
      <c r="H321" s="19" t="s">
        <v>2061</v>
      </c>
      <c r="I321" s="9" t="s">
        <v>3022</v>
      </c>
      <c r="J321" s="8">
        <v>51268030</v>
      </c>
      <c r="K321" s="361">
        <v>4</v>
      </c>
      <c r="L321" s="362"/>
      <c r="M321" s="44"/>
      <c r="N321" s="397" t="s">
        <v>914</v>
      </c>
      <c r="O321" s="398"/>
      <c r="P321" s="61"/>
      <c r="Q321" s="8" t="s">
        <v>2331</v>
      </c>
      <c r="R321" s="19" t="s">
        <v>2470</v>
      </c>
      <c r="S321" t="s">
        <v>1253</v>
      </c>
    </row>
    <row r="322" spans="1:19" ht="30.75" customHeight="1" x14ac:dyDescent="0.25">
      <c r="B322" s="9">
        <v>489</v>
      </c>
      <c r="C322" s="10">
        <v>42447</v>
      </c>
      <c r="D322" s="8" t="s">
        <v>1136</v>
      </c>
      <c r="E322" s="20" t="s">
        <v>34</v>
      </c>
      <c r="F322" s="8">
        <v>44</v>
      </c>
      <c r="G322" s="8" t="s">
        <v>1131</v>
      </c>
      <c r="H322" s="19" t="s">
        <v>1132</v>
      </c>
      <c r="I322" s="8" t="s">
        <v>2995</v>
      </c>
      <c r="J322" s="8">
        <v>68103308</v>
      </c>
      <c r="K322" s="350">
        <v>4</v>
      </c>
      <c r="L322" s="350"/>
      <c r="M322" s="8"/>
      <c r="N322" s="351" t="s">
        <v>914</v>
      </c>
      <c r="O322" s="352"/>
      <c r="P322" s="38" t="s">
        <v>2565</v>
      </c>
      <c r="Q322" s="8" t="s">
        <v>890</v>
      </c>
      <c r="R322" s="19" t="s">
        <v>1133</v>
      </c>
      <c r="S322" s="18" t="s">
        <v>1253</v>
      </c>
    </row>
    <row r="323" spans="1:19" ht="30.75" customHeight="1" x14ac:dyDescent="0.25">
      <c r="B323" s="9">
        <v>490</v>
      </c>
      <c r="C323" s="10">
        <v>42446</v>
      </c>
      <c r="D323" s="8" t="s">
        <v>1137</v>
      </c>
      <c r="E323" s="20" t="s">
        <v>41</v>
      </c>
      <c r="F323" s="8">
        <v>48</v>
      </c>
      <c r="G323" s="8" t="s">
        <v>1131</v>
      </c>
      <c r="H323" s="19" t="s">
        <v>1134</v>
      </c>
      <c r="I323" s="8" t="s">
        <v>2995</v>
      </c>
      <c r="J323" s="8">
        <v>93736636</v>
      </c>
      <c r="K323" s="350">
        <v>3</v>
      </c>
      <c r="L323" s="350"/>
      <c r="M323" s="8"/>
      <c r="N323" s="353" t="s">
        <v>915</v>
      </c>
      <c r="O323" s="354"/>
      <c r="P323" s="38" t="s">
        <v>2565</v>
      </c>
      <c r="Q323" s="8" t="s">
        <v>132</v>
      </c>
      <c r="R323" s="19" t="s">
        <v>1135</v>
      </c>
      <c r="S323" s="18" t="s">
        <v>1253</v>
      </c>
    </row>
    <row r="324" spans="1:19" ht="30.75" customHeight="1" x14ac:dyDescent="0.25">
      <c r="B324" s="9">
        <v>491</v>
      </c>
      <c r="C324" s="13">
        <v>41645</v>
      </c>
      <c r="D324" s="20" t="s">
        <v>1703</v>
      </c>
      <c r="E324" s="20" t="s">
        <v>12</v>
      </c>
      <c r="F324" s="8">
        <v>37</v>
      </c>
      <c r="G324" s="8" t="s">
        <v>1600</v>
      </c>
      <c r="H324" s="21" t="s">
        <v>1704</v>
      </c>
      <c r="I324" s="9" t="s">
        <v>3022</v>
      </c>
      <c r="J324" s="9">
        <v>52232165</v>
      </c>
      <c r="K324" s="361">
        <v>4</v>
      </c>
      <c r="L324" s="362"/>
      <c r="M324" s="8"/>
      <c r="N324" s="377" t="s">
        <v>1142</v>
      </c>
      <c r="O324" s="377"/>
      <c r="P324" s="8"/>
      <c r="Q324" s="8" t="s">
        <v>2301</v>
      </c>
      <c r="R324" s="32" t="s">
        <v>2342</v>
      </c>
    </row>
    <row r="325" spans="1:19" ht="30.75" customHeight="1" x14ac:dyDescent="0.25">
      <c r="B325" s="9">
        <v>492</v>
      </c>
      <c r="C325" s="10">
        <v>42368</v>
      </c>
      <c r="D325" s="8" t="s">
        <v>1140</v>
      </c>
      <c r="E325" s="20" t="s">
        <v>12</v>
      </c>
      <c r="F325" s="8">
        <v>40</v>
      </c>
      <c r="G325" s="8" t="s">
        <v>36</v>
      </c>
      <c r="H325" s="19" t="s">
        <v>1141</v>
      </c>
      <c r="I325" s="8" t="s">
        <v>2995</v>
      </c>
      <c r="J325" s="8">
        <v>51145598</v>
      </c>
      <c r="K325" s="350">
        <v>6</v>
      </c>
      <c r="L325" s="350"/>
      <c r="M325" s="8"/>
      <c r="N325" s="353" t="s">
        <v>915</v>
      </c>
      <c r="O325" s="354"/>
      <c r="P325" s="38" t="s">
        <v>1538</v>
      </c>
      <c r="Q325" s="8" t="s">
        <v>132</v>
      </c>
      <c r="R325" s="19" t="s">
        <v>408</v>
      </c>
      <c r="S325" s="18" t="s">
        <v>1254</v>
      </c>
    </row>
    <row r="326" spans="1:19" ht="30.75" customHeight="1" x14ac:dyDescent="0.25">
      <c r="B326" s="9">
        <v>494</v>
      </c>
      <c r="C326" s="10">
        <v>42431</v>
      </c>
      <c r="D326" s="8" t="s">
        <v>1898</v>
      </c>
      <c r="E326" s="20" t="s">
        <v>12</v>
      </c>
      <c r="F326" s="8">
        <v>32</v>
      </c>
      <c r="G326" s="8" t="s">
        <v>1600</v>
      </c>
      <c r="H326" s="19" t="s">
        <v>1899</v>
      </c>
      <c r="I326" s="9" t="s">
        <v>3022</v>
      </c>
      <c r="J326" s="9">
        <v>51163992</v>
      </c>
      <c r="K326" s="361">
        <v>3</v>
      </c>
      <c r="L326" s="362"/>
      <c r="M326" s="8"/>
      <c r="N326" s="351" t="s">
        <v>914</v>
      </c>
      <c r="O326" s="352"/>
      <c r="P326" s="58"/>
      <c r="Q326" s="8" t="s">
        <v>2301</v>
      </c>
      <c r="R326" s="19" t="s">
        <v>2334</v>
      </c>
      <c r="S326" t="s">
        <v>1254</v>
      </c>
    </row>
    <row r="327" spans="1:19" ht="30.75" customHeight="1" x14ac:dyDescent="0.25">
      <c r="B327" s="9">
        <v>495</v>
      </c>
      <c r="C327" s="10">
        <v>42387</v>
      </c>
      <c r="D327" s="8" t="s">
        <v>1705</v>
      </c>
      <c r="E327" s="20" t="s">
        <v>12</v>
      </c>
      <c r="F327" s="8">
        <v>41</v>
      </c>
      <c r="G327" s="8" t="s">
        <v>1600</v>
      </c>
      <c r="H327" s="19" t="s">
        <v>1706</v>
      </c>
      <c r="I327" s="8" t="s">
        <v>2993</v>
      </c>
      <c r="J327" s="8">
        <v>69998546</v>
      </c>
      <c r="K327" s="361">
        <v>4</v>
      </c>
      <c r="L327" s="362"/>
      <c r="M327" s="8"/>
      <c r="N327" s="351" t="s">
        <v>914</v>
      </c>
      <c r="O327" s="352"/>
      <c r="P327" t="s">
        <v>1261</v>
      </c>
      <c r="Q327" s="8" t="s">
        <v>2343</v>
      </c>
      <c r="R327" s="19" t="s">
        <v>2344</v>
      </c>
      <c r="S327" t="s">
        <v>1256</v>
      </c>
    </row>
    <row r="328" spans="1:19" ht="30.75" customHeight="1" x14ac:dyDescent="0.25">
      <c r="B328" s="9">
        <v>496</v>
      </c>
      <c r="C328" s="10">
        <v>42387</v>
      </c>
      <c r="D328" s="8" t="s">
        <v>1707</v>
      </c>
      <c r="E328" s="20" t="s">
        <v>12</v>
      </c>
      <c r="F328" s="8">
        <v>32</v>
      </c>
      <c r="G328" s="8" t="s">
        <v>1600</v>
      </c>
      <c r="H328" s="19" t="s">
        <v>1708</v>
      </c>
      <c r="I328" s="8" t="s">
        <v>2993</v>
      </c>
      <c r="J328" s="8">
        <v>93874676</v>
      </c>
      <c r="K328" s="361">
        <v>5</v>
      </c>
      <c r="L328" s="362"/>
      <c r="M328" s="8"/>
      <c r="N328" s="351" t="s">
        <v>914</v>
      </c>
      <c r="O328" s="352"/>
      <c r="P328" s="53" t="s">
        <v>1571</v>
      </c>
      <c r="Q328" s="8" t="s">
        <v>2301</v>
      </c>
      <c r="R328" s="19" t="s">
        <v>2304</v>
      </c>
      <c r="S328" t="s">
        <v>1257</v>
      </c>
    </row>
    <row r="329" spans="1:19" ht="30.75" customHeight="1" x14ac:dyDescent="0.25">
      <c r="B329" s="9">
        <v>497</v>
      </c>
      <c r="C329" s="10">
        <v>42388</v>
      </c>
      <c r="D329" s="8" t="s">
        <v>1709</v>
      </c>
      <c r="E329" s="20" t="s">
        <v>12</v>
      </c>
      <c r="F329" s="8">
        <v>34</v>
      </c>
      <c r="G329" s="8" t="s">
        <v>1600</v>
      </c>
      <c r="H329" s="19" t="s">
        <v>1710</v>
      </c>
      <c r="I329" s="8" t="s">
        <v>2993</v>
      </c>
      <c r="J329" s="8">
        <v>97927113</v>
      </c>
      <c r="K329" s="361">
        <v>3</v>
      </c>
      <c r="L329" s="362"/>
      <c r="M329" s="8"/>
      <c r="N329" s="351" t="s">
        <v>914</v>
      </c>
      <c r="O329" s="352"/>
      <c r="P329" s="53" t="s">
        <v>1578</v>
      </c>
      <c r="Q329" s="8" t="s">
        <v>2301</v>
      </c>
      <c r="R329" s="19" t="s">
        <v>2345</v>
      </c>
      <c r="S329" t="s">
        <v>1257</v>
      </c>
    </row>
    <row r="330" spans="1:19" ht="30.75" customHeight="1" x14ac:dyDescent="0.25">
      <c r="A330" s="11" t="s">
        <v>4442</v>
      </c>
      <c r="B330" s="9" t="s">
        <v>3740</v>
      </c>
      <c r="C330" s="10">
        <v>42439</v>
      </c>
      <c r="D330" s="8" t="s">
        <v>1147</v>
      </c>
      <c r="E330" s="20" t="s">
        <v>5284</v>
      </c>
      <c r="F330" s="8">
        <v>40</v>
      </c>
      <c r="G330" s="8" t="s">
        <v>1144</v>
      </c>
      <c r="H330" s="19" t="s">
        <v>1148</v>
      </c>
      <c r="I330" s="8" t="s">
        <v>2993</v>
      </c>
      <c r="J330" s="8">
        <v>54035006</v>
      </c>
      <c r="K330" s="350">
        <v>3</v>
      </c>
      <c r="L330" s="350"/>
      <c r="M330" s="8"/>
      <c r="N330" s="351" t="s">
        <v>914</v>
      </c>
      <c r="O330" s="352"/>
      <c r="P330" s="38" t="s">
        <v>2565</v>
      </c>
      <c r="Q330" s="8" t="s">
        <v>890</v>
      </c>
      <c r="R330" s="19" t="s">
        <v>1149</v>
      </c>
      <c r="S330" s="18" t="s">
        <v>1254</v>
      </c>
    </row>
    <row r="331" spans="1:19" ht="30.75" customHeight="1" x14ac:dyDescent="0.25">
      <c r="B331" s="9">
        <v>499</v>
      </c>
      <c r="C331" s="10">
        <v>42432</v>
      </c>
      <c r="D331" s="8" t="s">
        <v>1150</v>
      </c>
      <c r="E331" s="20" t="s">
        <v>12</v>
      </c>
      <c r="F331" s="8">
        <v>45</v>
      </c>
      <c r="G331" s="8" t="s">
        <v>36</v>
      </c>
      <c r="H331" s="19" t="s">
        <v>1151</v>
      </c>
      <c r="I331" s="8" t="s">
        <v>2993</v>
      </c>
      <c r="J331" s="8">
        <v>63399346</v>
      </c>
      <c r="K331" s="350">
        <v>3</v>
      </c>
      <c r="L331" s="350"/>
      <c r="M331" s="8"/>
      <c r="N331" s="351" t="s">
        <v>914</v>
      </c>
      <c r="O331" s="352"/>
      <c r="P331" s="38" t="s">
        <v>1543</v>
      </c>
      <c r="Q331" s="8" t="s">
        <v>890</v>
      </c>
      <c r="R331" s="19" t="s">
        <v>1152</v>
      </c>
      <c r="S331" s="18" t="s">
        <v>1257</v>
      </c>
    </row>
    <row r="332" spans="1:19" ht="30.75" customHeight="1" x14ac:dyDescent="0.25">
      <c r="B332" s="9">
        <v>500</v>
      </c>
      <c r="C332" s="10">
        <v>42387</v>
      </c>
      <c r="D332" s="8" t="s">
        <v>1166</v>
      </c>
      <c r="E332" s="20" t="s">
        <v>34</v>
      </c>
      <c r="F332" s="8">
        <v>42</v>
      </c>
      <c r="G332" s="8" t="s">
        <v>36</v>
      </c>
      <c r="H332" s="19" t="s">
        <v>3155</v>
      </c>
      <c r="I332" s="8" t="s">
        <v>2993</v>
      </c>
      <c r="J332" s="8">
        <v>91483783</v>
      </c>
      <c r="K332" s="350">
        <v>3</v>
      </c>
      <c r="L332" s="350"/>
      <c r="M332" s="8"/>
      <c r="N332" s="353" t="s">
        <v>915</v>
      </c>
      <c r="O332" s="354"/>
      <c r="P332" s="38" t="s">
        <v>1541</v>
      </c>
      <c r="Q332" s="8" t="s">
        <v>132</v>
      </c>
      <c r="R332" s="19" t="s">
        <v>1153</v>
      </c>
      <c r="S332" s="18" t="s">
        <v>1257</v>
      </c>
    </row>
    <row r="333" spans="1:19" ht="30.75" customHeight="1" x14ac:dyDescent="0.25">
      <c r="A333" s="11" t="s">
        <v>4443</v>
      </c>
      <c r="B333" s="9" t="s">
        <v>3741</v>
      </c>
      <c r="C333" s="10">
        <v>42478</v>
      </c>
      <c r="D333" s="8" t="s">
        <v>1167</v>
      </c>
      <c r="E333" s="20" t="s">
        <v>34</v>
      </c>
      <c r="F333" s="8">
        <v>43</v>
      </c>
      <c r="G333" s="8" t="s">
        <v>1154</v>
      </c>
      <c r="H333" s="19" t="s">
        <v>1155</v>
      </c>
      <c r="I333" s="8" t="s">
        <v>2993</v>
      </c>
      <c r="J333" s="8">
        <v>62253898</v>
      </c>
      <c r="K333" s="350">
        <v>3</v>
      </c>
      <c r="L333" s="350"/>
      <c r="M333" s="8"/>
      <c r="N333" s="351" t="s">
        <v>914</v>
      </c>
      <c r="O333" s="352"/>
      <c r="P333" s="38" t="s">
        <v>1538</v>
      </c>
      <c r="Q333" s="8" t="s">
        <v>890</v>
      </c>
      <c r="R333" s="32" t="s">
        <v>1156</v>
      </c>
      <c r="S333" s="18" t="s">
        <v>1254</v>
      </c>
    </row>
    <row r="334" spans="1:19" s="46" customFormat="1" ht="30.75" customHeight="1" x14ac:dyDescent="0.25">
      <c r="B334" s="9">
        <v>502</v>
      </c>
      <c r="C334" s="10">
        <v>42434</v>
      </c>
      <c r="D334" s="8" t="s">
        <v>2058</v>
      </c>
      <c r="E334" s="20" t="s">
        <v>1675</v>
      </c>
      <c r="F334" s="8">
        <v>55</v>
      </c>
      <c r="G334" s="8" t="s">
        <v>1600</v>
      </c>
      <c r="H334" s="19" t="s">
        <v>2059</v>
      </c>
      <c r="I334" s="8" t="s">
        <v>2993</v>
      </c>
      <c r="J334" s="8">
        <v>62414928</v>
      </c>
      <c r="K334" s="361">
        <v>1</v>
      </c>
      <c r="L334" s="362"/>
      <c r="M334" s="44"/>
      <c r="N334" s="353" t="s">
        <v>1276</v>
      </c>
      <c r="O334" s="354"/>
      <c r="P334" s="57"/>
      <c r="Q334" s="8" t="s">
        <v>2331</v>
      </c>
      <c r="R334" s="19" t="s">
        <v>2469</v>
      </c>
      <c r="S334" s="46" t="s">
        <v>1277</v>
      </c>
    </row>
    <row r="335" spans="1:19" s="46" customFormat="1" ht="30.75" customHeight="1" x14ac:dyDescent="0.25">
      <c r="B335" s="9">
        <v>503</v>
      </c>
      <c r="C335" s="10">
        <v>42402</v>
      </c>
      <c r="D335" s="8" t="s">
        <v>1900</v>
      </c>
      <c r="E335" s="20" t="s">
        <v>12</v>
      </c>
      <c r="F335" s="8">
        <v>33</v>
      </c>
      <c r="G335" s="8" t="s">
        <v>1600</v>
      </c>
      <c r="H335" s="19" t="s">
        <v>1901</v>
      </c>
      <c r="I335" s="8" t="s">
        <v>2993</v>
      </c>
      <c r="J335" s="8">
        <v>69826786</v>
      </c>
      <c r="K335" s="361">
        <v>4</v>
      </c>
      <c r="L335" s="362"/>
      <c r="M335" s="44"/>
      <c r="N335" s="353" t="s">
        <v>915</v>
      </c>
      <c r="O335" s="354"/>
      <c r="P335" s="57"/>
      <c r="Q335" s="8" t="s">
        <v>2301</v>
      </c>
      <c r="R335" s="19" t="s">
        <v>2413</v>
      </c>
      <c r="S335" t="s">
        <v>1253</v>
      </c>
    </row>
    <row r="336" spans="1:19" ht="30.75" customHeight="1" x14ac:dyDescent="0.25">
      <c r="B336" s="9">
        <v>505</v>
      </c>
      <c r="C336" s="10">
        <v>42405</v>
      </c>
      <c r="D336" s="8" t="s">
        <v>2062</v>
      </c>
      <c r="E336" s="20" t="s">
        <v>12</v>
      </c>
      <c r="F336" s="8">
        <v>32</v>
      </c>
      <c r="G336" s="8" t="s">
        <v>1600</v>
      </c>
      <c r="H336" s="19" t="s">
        <v>2063</v>
      </c>
      <c r="I336" s="8" t="s">
        <v>2993</v>
      </c>
      <c r="J336" s="8">
        <v>68810191</v>
      </c>
      <c r="K336" s="361">
        <v>3</v>
      </c>
      <c r="L336" s="362"/>
      <c r="M336" s="8"/>
      <c r="N336" s="351" t="s">
        <v>914</v>
      </c>
      <c r="O336" s="352"/>
      <c r="P336" s="58"/>
      <c r="Q336" s="8" t="s">
        <v>2301</v>
      </c>
      <c r="R336" s="19" t="s">
        <v>2341</v>
      </c>
      <c r="S336" t="s">
        <v>1253</v>
      </c>
    </row>
    <row r="337" spans="1:19" ht="30.75" customHeight="1" x14ac:dyDescent="0.25">
      <c r="A337" s="11" t="s">
        <v>4449</v>
      </c>
      <c r="B337" s="9" t="s">
        <v>3747</v>
      </c>
      <c r="C337" s="10">
        <v>42480</v>
      </c>
      <c r="D337" s="8" t="s">
        <v>1179</v>
      </c>
      <c r="E337" s="20" t="s">
        <v>12</v>
      </c>
      <c r="F337" s="8">
        <v>36</v>
      </c>
      <c r="G337" s="8" t="s">
        <v>36</v>
      </c>
      <c r="H337" s="19" t="s">
        <v>4746</v>
      </c>
      <c r="I337" s="8" t="s">
        <v>2993</v>
      </c>
      <c r="J337" s="8">
        <v>56163132</v>
      </c>
      <c r="K337" s="350">
        <v>4</v>
      </c>
      <c r="L337" s="350"/>
      <c r="M337" s="8"/>
      <c r="N337" s="351" t="s">
        <v>914</v>
      </c>
      <c r="O337" s="352"/>
      <c r="P337" s="38" t="s">
        <v>1540</v>
      </c>
      <c r="Q337" s="8" t="s">
        <v>132</v>
      </c>
      <c r="R337" s="19" t="s">
        <v>1175</v>
      </c>
      <c r="S337" s="18" t="s">
        <v>1256</v>
      </c>
    </row>
    <row r="338" spans="1:19" ht="30.75" customHeight="1" x14ac:dyDescent="0.25">
      <c r="B338" s="9">
        <v>515</v>
      </c>
      <c r="C338" s="10">
        <v>42481</v>
      </c>
      <c r="D338" s="8" t="s">
        <v>1182</v>
      </c>
      <c r="E338" s="20" t="s">
        <v>12</v>
      </c>
      <c r="F338" s="8">
        <v>33</v>
      </c>
      <c r="G338" s="8" t="s">
        <v>36</v>
      </c>
      <c r="H338" s="19" t="s">
        <v>1183</v>
      </c>
      <c r="I338" s="8" t="s">
        <v>2993</v>
      </c>
      <c r="J338" s="8">
        <v>54815222</v>
      </c>
      <c r="K338" s="350">
        <v>5</v>
      </c>
      <c r="L338" s="350"/>
      <c r="M338" s="8"/>
      <c r="N338" s="353" t="s">
        <v>915</v>
      </c>
      <c r="O338" s="354"/>
      <c r="P338" s="38" t="s">
        <v>1525</v>
      </c>
      <c r="Q338" s="8" t="s">
        <v>132</v>
      </c>
      <c r="R338" s="19" t="s">
        <v>1184</v>
      </c>
      <c r="S338" s="18" t="s">
        <v>1256</v>
      </c>
    </row>
    <row r="339" spans="1:19" s="46" customFormat="1" ht="30.75" customHeight="1" x14ac:dyDescent="0.25">
      <c r="B339" s="9">
        <v>516</v>
      </c>
      <c r="C339" s="10">
        <v>42481</v>
      </c>
      <c r="D339" s="8" t="s">
        <v>1711</v>
      </c>
      <c r="E339" s="20" t="s">
        <v>12</v>
      </c>
      <c r="F339" s="8">
        <v>36</v>
      </c>
      <c r="G339" s="8" t="s">
        <v>1600</v>
      </c>
      <c r="H339" s="19" t="s">
        <v>1712</v>
      </c>
      <c r="I339" s="8" t="s">
        <v>2993</v>
      </c>
      <c r="J339" s="8">
        <v>60273900</v>
      </c>
      <c r="K339" s="361">
        <v>4</v>
      </c>
      <c r="L339" s="362"/>
      <c r="M339" s="44"/>
      <c r="N339" s="353" t="s">
        <v>1462</v>
      </c>
      <c r="O339" s="354"/>
      <c r="P339" s="53"/>
      <c r="Q339" s="8" t="s">
        <v>2301</v>
      </c>
      <c r="R339" s="19" t="s">
        <v>2346</v>
      </c>
      <c r="S339" s="46" t="s">
        <v>1463</v>
      </c>
    </row>
    <row r="340" spans="1:19" ht="30.75" customHeight="1" x14ac:dyDescent="0.25">
      <c r="B340" s="9">
        <v>517</v>
      </c>
      <c r="C340" s="10">
        <v>42377</v>
      </c>
      <c r="D340" s="8" t="s">
        <v>1713</v>
      </c>
      <c r="E340" s="20" t="s">
        <v>12</v>
      </c>
      <c r="F340" s="8">
        <v>34</v>
      </c>
      <c r="G340" s="8" t="s">
        <v>1600</v>
      </c>
      <c r="H340" s="19" t="s">
        <v>1714</v>
      </c>
      <c r="I340" s="8" t="s">
        <v>2993</v>
      </c>
      <c r="J340" s="8">
        <v>95183228</v>
      </c>
      <c r="K340" s="361">
        <v>3</v>
      </c>
      <c r="L340" s="362"/>
      <c r="M340" s="8"/>
      <c r="N340" s="351" t="s">
        <v>914</v>
      </c>
      <c r="O340" s="352"/>
      <c r="P340" s="53" t="s">
        <v>1578</v>
      </c>
      <c r="Q340" s="8" t="s">
        <v>2301</v>
      </c>
      <c r="R340" s="19" t="s">
        <v>2347</v>
      </c>
      <c r="S340" t="s">
        <v>1256</v>
      </c>
    </row>
    <row r="341" spans="1:19" s="46" customFormat="1" ht="30.75" customHeight="1" x14ac:dyDescent="0.25">
      <c r="B341" s="9">
        <v>519</v>
      </c>
      <c r="C341" s="10">
        <v>42383</v>
      </c>
      <c r="D341" s="8" t="s">
        <v>1715</v>
      </c>
      <c r="E341" s="20" t="s">
        <v>12</v>
      </c>
      <c r="F341" s="8">
        <v>33</v>
      </c>
      <c r="G341" s="8" t="s">
        <v>1600</v>
      </c>
      <c r="H341" s="19" t="s">
        <v>1716</v>
      </c>
      <c r="I341" s="8" t="s">
        <v>2993</v>
      </c>
      <c r="J341" s="8">
        <v>54141774</v>
      </c>
      <c r="K341" s="361">
        <v>3</v>
      </c>
      <c r="L341" s="362"/>
      <c r="M341" s="44"/>
      <c r="N341" s="353" t="s">
        <v>915</v>
      </c>
      <c r="O341" s="354"/>
      <c r="P341" s="53"/>
      <c r="Q341" s="8" t="s">
        <v>2301</v>
      </c>
      <c r="R341" s="19" t="s">
        <v>2348</v>
      </c>
      <c r="S341" s="46" t="s">
        <v>1256</v>
      </c>
    </row>
    <row r="342" spans="1:19" ht="30.75" customHeight="1" x14ac:dyDescent="0.25">
      <c r="B342" s="77">
        <v>521</v>
      </c>
      <c r="C342" s="10">
        <v>42506</v>
      </c>
      <c r="D342" s="8" t="s">
        <v>1195</v>
      </c>
      <c r="E342" s="20" t="s">
        <v>12</v>
      </c>
      <c r="F342" s="8">
        <v>43</v>
      </c>
      <c r="G342" s="8" t="s">
        <v>1190</v>
      </c>
      <c r="H342" s="19" t="s">
        <v>1192</v>
      </c>
      <c r="I342" s="8" t="s">
        <v>2993</v>
      </c>
      <c r="J342" s="8">
        <v>51197588</v>
      </c>
      <c r="K342" s="361">
        <v>3</v>
      </c>
      <c r="L342" s="362"/>
      <c r="M342" s="8"/>
      <c r="N342" s="353" t="s">
        <v>915</v>
      </c>
      <c r="O342" s="354"/>
      <c r="P342" s="38" t="s">
        <v>1542</v>
      </c>
      <c r="Q342" s="8" t="s">
        <v>132</v>
      </c>
      <c r="R342" s="19" t="s">
        <v>1193</v>
      </c>
      <c r="S342" s="72" t="s">
        <v>1254</v>
      </c>
    </row>
    <row r="343" spans="1:19" ht="30.75" customHeight="1" x14ac:dyDescent="0.25">
      <c r="B343" s="9">
        <v>522</v>
      </c>
      <c r="C343" s="10">
        <v>41936</v>
      </c>
      <c r="D343" s="8" t="s">
        <v>1199</v>
      </c>
      <c r="E343" s="20" t="s">
        <v>1196</v>
      </c>
      <c r="F343" s="8">
        <v>40</v>
      </c>
      <c r="G343" s="8" t="s">
        <v>1197</v>
      </c>
      <c r="H343" s="19" t="s">
        <v>1590</v>
      </c>
      <c r="I343" s="9" t="s">
        <v>3022</v>
      </c>
      <c r="J343" s="8">
        <v>66071619</v>
      </c>
      <c r="K343" s="361">
        <v>4</v>
      </c>
      <c r="L343" s="362"/>
      <c r="M343" s="8"/>
      <c r="N343" s="353" t="s">
        <v>915</v>
      </c>
      <c r="O343" s="354"/>
      <c r="P343" s="38" t="s">
        <v>2565</v>
      </c>
      <c r="Q343" s="8" t="s">
        <v>132</v>
      </c>
      <c r="R343" s="19" t="s">
        <v>1198</v>
      </c>
      <c r="S343" s="72" t="s">
        <v>1253</v>
      </c>
    </row>
    <row r="344" spans="1:19" ht="30.75" customHeight="1" x14ac:dyDescent="0.25">
      <c r="A344" s="11" t="s">
        <v>4455</v>
      </c>
      <c r="B344" s="9" t="s">
        <v>3753</v>
      </c>
      <c r="C344" s="10">
        <v>42383</v>
      </c>
      <c r="D344" s="8" t="s">
        <v>1200</v>
      </c>
      <c r="E344" s="20" t="s">
        <v>41</v>
      </c>
      <c r="F344" s="8">
        <v>44</v>
      </c>
      <c r="G344" s="8" t="s">
        <v>1201</v>
      </c>
      <c r="H344" s="19" t="s">
        <v>1202</v>
      </c>
      <c r="I344" s="8" t="s">
        <v>5340</v>
      </c>
      <c r="J344" s="8">
        <v>95185439</v>
      </c>
      <c r="K344" s="350">
        <v>5</v>
      </c>
      <c r="L344" s="350"/>
      <c r="M344" s="8"/>
      <c r="N344" s="351" t="s">
        <v>914</v>
      </c>
      <c r="O344" s="352"/>
      <c r="P344" s="38" t="s">
        <v>2565</v>
      </c>
      <c r="Q344" s="8" t="s">
        <v>132</v>
      </c>
      <c r="R344" s="19" t="s">
        <v>1203</v>
      </c>
      <c r="S344" s="18" t="s">
        <v>1254</v>
      </c>
    </row>
    <row r="345" spans="1:19" ht="30.75" customHeight="1" x14ac:dyDescent="0.25">
      <c r="B345" s="9">
        <v>524</v>
      </c>
      <c r="C345" s="10">
        <v>42346</v>
      </c>
      <c r="D345" s="8" t="s">
        <v>2067</v>
      </c>
      <c r="E345" s="20" t="s">
        <v>1599</v>
      </c>
      <c r="F345" s="8">
        <v>40</v>
      </c>
      <c r="G345" s="8" t="s">
        <v>1600</v>
      </c>
      <c r="H345" s="19" t="s">
        <v>2068</v>
      </c>
      <c r="I345" s="8" t="s">
        <v>2993</v>
      </c>
      <c r="J345" s="8">
        <v>51169558</v>
      </c>
      <c r="K345" s="361">
        <v>3</v>
      </c>
      <c r="L345" s="362"/>
      <c r="M345" s="8"/>
      <c r="N345" s="351" t="s">
        <v>914</v>
      </c>
      <c r="O345" s="352"/>
      <c r="P345" s="58"/>
      <c r="Q345" s="8" t="s">
        <v>2301</v>
      </c>
      <c r="R345" s="19" t="s">
        <v>2368</v>
      </c>
    </row>
    <row r="346" spans="1:19" ht="30.75" customHeight="1" x14ac:dyDescent="0.25">
      <c r="B346" s="9">
        <v>527</v>
      </c>
      <c r="C346" s="10">
        <v>42535</v>
      </c>
      <c r="D346" s="8" t="s">
        <v>1211</v>
      </c>
      <c r="E346" s="20" t="s">
        <v>41</v>
      </c>
      <c r="F346" s="8">
        <v>34</v>
      </c>
      <c r="G346" s="8" t="s">
        <v>1212</v>
      </c>
      <c r="H346" s="19" t="s">
        <v>1213</v>
      </c>
      <c r="I346" s="8" t="s">
        <v>2993</v>
      </c>
      <c r="J346" s="8">
        <v>51339173</v>
      </c>
      <c r="K346" s="350">
        <v>5</v>
      </c>
      <c r="L346" s="350"/>
      <c r="M346" s="8"/>
      <c r="N346" s="353" t="s">
        <v>915</v>
      </c>
      <c r="O346" s="354"/>
      <c r="P346" s="38" t="s">
        <v>1541</v>
      </c>
      <c r="Q346" s="8" t="s">
        <v>132</v>
      </c>
      <c r="R346" s="19" t="s">
        <v>1214</v>
      </c>
      <c r="S346" s="18"/>
    </row>
    <row r="347" spans="1:19" ht="30.75" customHeight="1" x14ac:dyDescent="0.25">
      <c r="B347" s="77">
        <v>530</v>
      </c>
      <c r="C347" s="10">
        <v>42583</v>
      </c>
      <c r="D347" s="8" t="s">
        <v>1228</v>
      </c>
      <c r="E347" s="20" t="s">
        <v>41</v>
      </c>
      <c r="F347" s="8">
        <v>65</v>
      </c>
      <c r="G347" s="8" t="s">
        <v>1221</v>
      </c>
      <c r="H347" s="19" t="s">
        <v>1222</v>
      </c>
      <c r="I347" s="8" t="s">
        <v>2993</v>
      </c>
      <c r="J347" s="8">
        <v>62926367</v>
      </c>
      <c r="K347" s="361">
        <v>5</v>
      </c>
      <c r="L347" s="362"/>
      <c r="M347" s="8"/>
      <c r="N347" s="351" t="s">
        <v>914</v>
      </c>
      <c r="O347" s="352"/>
      <c r="P347" s="38" t="s">
        <v>2565</v>
      </c>
      <c r="Q347" s="8" t="s">
        <v>1223</v>
      </c>
      <c r="R347" s="19" t="s">
        <v>1224</v>
      </c>
      <c r="S347" s="72" t="s">
        <v>1254</v>
      </c>
    </row>
    <row r="348" spans="1:19" ht="30.75" customHeight="1" x14ac:dyDescent="0.25">
      <c r="B348" s="9">
        <v>531</v>
      </c>
      <c r="C348" s="10">
        <v>42583</v>
      </c>
      <c r="D348" s="8" t="s">
        <v>1721</v>
      </c>
      <c r="E348" s="20" t="s">
        <v>1599</v>
      </c>
      <c r="F348" s="8">
        <v>46</v>
      </c>
      <c r="G348" s="8" t="s">
        <v>1600</v>
      </c>
      <c r="H348" s="19" t="s">
        <v>1722</v>
      </c>
      <c r="I348" s="8" t="s">
        <v>2993</v>
      </c>
      <c r="J348" s="8">
        <v>60550378</v>
      </c>
      <c r="K348" s="361">
        <v>3</v>
      </c>
      <c r="L348" s="362"/>
      <c r="M348" s="8"/>
      <c r="N348" s="353" t="s">
        <v>915</v>
      </c>
      <c r="O348" s="354"/>
      <c r="P348" s="53" t="s">
        <v>1582</v>
      </c>
      <c r="Q348" s="8" t="s">
        <v>2301</v>
      </c>
      <c r="R348" s="19" t="s">
        <v>2352</v>
      </c>
      <c r="S348" t="s">
        <v>1254</v>
      </c>
    </row>
    <row r="349" spans="1:19" ht="30.75" customHeight="1" x14ac:dyDescent="0.25">
      <c r="B349" s="9">
        <v>533</v>
      </c>
      <c r="C349" s="10">
        <v>42585</v>
      </c>
      <c r="D349" s="10" t="s">
        <v>1233</v>
      </c>
      <c r="E349" s="20" t="s">
        <v>41</v>
      </c>
      <c r="F349" s="8">
        <v>44</v>
      </c>
      <c r="G349" s="8" t="s">
        <v>36</v>
      </c>
      <c r="H349" s="19" t="s">
        <v>1230</v>
      </c>
      <c r="I349" s="8" t="s">
        <v>2995</v>
      </c>
      <c r="J349" s="8">
        <v>56930636</v>
      </c>
      <c r="K349" s="350">
        <v>4</v>
      </c>
      <c r="L349" s="350"/>
      <c r="M349" s="8"/>
      <c r="N349" s="351" t="s">
        <v>914</v>
      </c>
      <c r="O349" s="352"/>
      <c r="P349" s="38" t="s">
        <v>2565</v>
      </c>
      <c r="Q349" s="8" t="s">
        <v>132</v>
      </c>
      <c r="R349" s="19" t="s">
        <v>1231</v>
      </c>
      <c r="S349" s="18" t="s">
        <v>1255</v>
      </c>
    </row>
    <row r="350" spans="1:19" ht="30.75" customHeight="1" x14ac:dyDescent="0.25">
      <c r="B350" s="9">
        <v>536</v>
      </c>
      <c r="C350" s="10">
        <v>42590</v>
      </c>
      <c r="D350" s="8" t="s">
        <v>1717</v>
      </c>
      <c r="E350" s="20" t="s">
        <v>1599</v>
      </c>
      <c r="F350" s="8">
        <v>35</v>
      </c>
      <c r="G350" s="8" t="s">
        <v>1600</v>
      </c>
      <c r="H350" s="19" t="s">
        <v>1718</v>
      </c>
      <c r="I350" s="8" t="s">
        <v>2993</v>
      </c>
      <c r="J350" s="8">
        <v>56065892</v>
      </c>
      <c r="K350" s="361">
        <v>3</v>
      </c>
      <c r="L350" s="362"/>
      <c r="M350" s="8"/>
      <c r="N350" s="353" t="s">
        <v>915</v>
      </c>
      <c r="O350" s="354"/>
      <c r="P350" s="53" t="s">
        <v>1582</v>
      </c>
      <c r="Q350" s="8" t="s">
        <v>2301</v>
      </c>
      <c r="R350" s="19" t="s">
        <v>2349</v>
      </c>
      <c r="S350" t="s">
        <v>1254</v>
      </c>
    </row>
    <row r="351" spans="1:19" s="46" customFormat="1" ht="30.75" customHeight="1" x14ac:dyDescent="0.25">
      <c r="B351" s="9">
        <v>537</v>
      </c>
      <c r="C351" s="10">
        <v>42590</v>
      </c>
      <c r="D351" s="8" t="s">
        <v>1719</v>
      </c>
      <c r="E351" s="20" t="s">
        <v>1599</v>
      </c>
      <c r="F351" s="8">
        <v>43</v>
      </c>
      <c r="G351" s="8" t="s">
        <v>1600</v>
      </c>
      <c r="H351" s="19" t="s">
        <v>1720</v>
      </c>
      <c r="I351" s="9" t="s">
        <v>3022</v>
      </c>
      <c r="J351" s="8">
        <v>93095758</v>
      </c>
      <c r="K351" s="361">
        <v>3</v>
      </c>
      <c r="L351" s="362"/>
      <c r="M351" s="44"/>
      <c r="N351" s="353" t="s">
        <v>915</v>
      </c>
      <c r="O351" s="354"/>
      <c r="P351" s="53"/>
      <c r="Q351" s="8" t="s">
        <v>2350</v>
      </c>
      <c r="R351" s="19" t="s">
        <v>2351</v>
      </c>
      <c r="S351" s="46" t="s">
        <v>1254</v>
      </c>
    </row>
    <row r="352" spans="1:19" ht="30.75" customHeight="1" x14ac:dyDescent="0.25">
      <c r="B352" s="9">
        <v>539</v>
      </c>
      <c r="C352" s="10">
        <v>42591</v>
      </c>
      <c r="D352" s="8" t="s">
        <v>1723</v>
      </c>
      <c r="E352" s="20" t="s">
        <v>1599</v>
      </c>
      <c r="F352" s="8">
        <v>45</v>
      </c>
      <c r="G352" s="8" t="s">
        <v>1600</v>
      </c>
      <c r="H352" s="19" t="s">
        <v>1724</v>
      </c>
      <c r="I352" s="8" t="s">
        <v>2993</v>
      </c>
      <c r="J352" s="8">
        <v>66457878</v>
      </c>
      <c r="K352" s="361">
        <v>4</v>
      </c>
      <c r="L352" s="362"/>
      <c r="M352" s="8"/>
      <c r="N352" s="353" t="s">
        <v>915</v>
      </c>
      <c r="O352" s="354"/>
      <c r="P352" s="53" t="s">
        <v>1583</v>
      </c>
      <c r="Q352" s="8" t="s">
        <v>2301</v>
      </c>
      <c r="R352" s="19" t="s">
        <v>2353</v>
      </c>
      <c r="S352" t="s">
        <v>1253</v>
      </c>
    </row>
    <row r="353" spans="1:20" ht="30.75" customHeight="1" x14ac:dyDescent="0.25">
      <c r="B353" s="9">
        <v>540</v>
      </c>
      <c r="C353" s="10">
        <v>42591</v>
      </c>
      <c r="D353" s="8" t="s">
        <v>1240</v>
      </c>
      <c r="E353" s="20" t="s">
        <v>41</v>
      </c>
      <c r="F353" s="8">
        <v>49</v>
      </c>
      <c r="G353" s="8" t="s">
        <v>36</v>
      </c>
      <c r="H353" s="19" t="s">
        <v>1237</v>
      </c>
      <c r="I353" s="8" t="s">
        <v>2995</v>
      </c>
      <c r="J353" s="8">
        <v>67303864</v>
      </c>
      <c r="K353" s="350">
        <v>4</v>
      </c>
      <c r="L353" s="350"/>
      <c r="M353" s="8"/>
      <c r="N353" s="353" t="s">
        <v>915</v>
      </c>
      <c r="O353" s="354"/>
      <c r="P353" s="38" t="s">
        <v>2565</v>
      </c>
      <c r="Q353" s="8" t="s">
        <v>890</v>
      </c>
      <c r="R353" s="19" t="s">
        <v>1238</v>
      </c>
      <c r="S353" s="18" t="s">
        <v>1253</v>
      </c>
    </row>
    <row r="354" spans="1:20" ht="30.75" customHeight="1" x14ac:dyDescent="0.25">
      <c r="B354" s="9">
        <v>542</v>
      </c>
      <c r="C354" s="10">
        <v>42592</v>
      </c>
      <c r="D354" s="8" t="s">
        <v>2069</v>
      </c>
      <c r="E354" s="20" t="s">
        <v>1751</v>
      </c>
      <c r="F354" s="8">
        <v>55</v>
      </c>
      <c r="G354" s="8" t="s">
        <v>1600</v>
      </c>
      <c r="H354" s="19" t="s">
        <v>2070</v>
      </c>
      <c r="I354" s="8" t="s">
        <v>2993</v>
      </c>
      <c r="J354" s="8">
        <v>67371889</v>
      </c>
      <c r="K354" s="361">
        <v>1</v>
      </c>
      <c r="L354" s="362"/>
      <c r="M354" s="8"/>
      <c r="N354" s="351" t="s">
        <v>914</v>
      </c>
      <c r="O354" s="352"/>
      <c r="P354" s="58"/>
      <c r="Q354" s="8" t="s">
        <v>2301</v>
      </c>
      <c r="R354" s="19" t="s">
        <v>2471</v>
      </c>
      <c r="S354" t="s">
        <v>1254</v>
      </c>
    </row>
    <row r="355" spans="1:20" ht="30.75" customHeight="1" x14ac:dyDescent="0.25">
      <c r="B355" s="9">
        <v>543</v>
      </c>
      <c r="C355" s="10">
        <v>42592</v>
      </c>
      <c r="D355" s="8" t="s">
        <v>1245</v>
      </c>
      <c r="E355" s="20" t="s">
        <v>41</v>
      </c>
      <c r="F355" s="8">
        <v>38</v>
      </c>
      <c r="G355" s="8" t="s">
        <v>1244</v>
      </c>
      <c r="H355" s="19" t="s">
        <v>1246</v>
      </c>
      <c r="I355" s="8" t="s">
        <v>2993</v>
      </c>
      <c r="J355" s="8">
        <v>98825891</v>
      </c>
      <c r="K355" s="361">
        <v>4</v>
      </c>
      <c r="L355" s="362"/>
      <c r="M355" s="8"/>
      <c r="N355" s="351" t="s">
        <v>914</v>
      </c>
      <c r="O355" s="352"/>
      <c r="P355" s="38" t="s">
        <v>1544</v>
      </c>
      <c r="Q355" s="8" t="s">
        <v>132</v>
      </c>
      <c r="R355" s="19" t="s">
        <v>1247</v>
      </c>
      <c r="S355" s="72" t="s">
        <v>1254</v>
      </c>
      <c r="T355" t="s">
        <v>1497</v>
      </c>
    </row>
    <row r="356" spans="1:20" ht="30.75" customHeight="1" x14ac:dyDescent="0.25">
      <c r="B356" s="9">
        <v>544</v>
      </c>
      <c r="C356" s="10">
        <v>42594</v>
      </c>
      <c r="D356" s="8" t="s">
        <v>1729</v>
      </c>
      <c r="E356" s="20" t="s">
        <v>1599</v>
      </c>
      <c r="F356" s="8">
        <v>38</v>
      </c>
      <c r="G356" s="8" t="s">
        <v>1600</v>
      </c>
      <c r="H356" s="19" t="s">
        <v>1730</v>
      </c>
      <c r="I356" s="9" t="s">
        <v>3022</v>
      </c>
      <c r="J356" s="8">
        <v>95225542</v>
      </c>
      <c r="K356" s="361">
        <v>3</v>
      </c>
      <c r="L356" s="362"/>
      <c r="M356" s="8"/>
      <c r="N356" s="351" t="s">
        <v>914</v>
      </c>
      <c r="O356" s="352"/>
      <c r="P356" s="55"/>
      <c r="Q356" s="8" t="s">
        <v>2301</v>
      </c>
      <c r="R356" s="19" t="s">
        <v>2304</v>
      </c>
      <c r="S356" t="s">
        <v>1253</v>
      </c>
    </row>
    <row r="357" spans="1:20" ht="30.75" customHeight="1" x14ac:dyDescent="0.25">
      <c r="B357" s="9">
        <v>547</v>
      </c>
      <c r="C357" s="10">
        <v>42594</v>
      </c>
      <c r="D357" s="8" t="s">
        <v>1725</v>
      </c>
      <c r="E357" s="20" t="s">
        <v>1614</v>
      </c>
      <c r="F357" s="8">
        <v>54</v>
      </c>
      <c r="G357" s="8" t="s">
        <v>1600</v>
      </c>
      <c r="H357" s="19" t="s">
        <v>1726</v>
      </c>
      <c r="I357" s="9" t="s">
        <v>3022</v>
      </c>
      <c r="J357" s="8">
        <v>56069348</v>
      </c>
      <c r="K357" s="361">
        <v>3</v>
      </c>
      <c r="L357" s="362"/>
      <c r="M357" s="8"/>
      <c r="N357" s="353" t="s">
        <v>915</v>
      </c>
      <c r="O357" s="354"/>
      <c r="P357" s="55" t="s">
        <v>1576</v>
      </c>
      <c r="Q357" s="8" t="s">
        <v>2301</v>
      </c>
      <c r="R357" s="19" t="s">
        <v>2354</v>
      </c>
      <c r="S357" t="s">
        <v>1253</v>
      </c>
    </row>
    <row r="358" spans="1:20" ht="30.75" customHeight="1" x14ac:dyDescent="0.25">
      <c r="B358" s="9">
        <v>552</v>
      </c>
      <c r="C358" s="10">
        <v>42604</v>
      </c>
      <c r="D358" s="8" t="s">
        <v>1278</v>
      </c>
      <c r="E358" s="20" t="s">
        <v>41</v>
      </c>
      <c r="F358" s="8">
        <v>44</v>
      </c>
      <c r="G358" s="8" t="s">
        <v>36</v>
      </c>
      <c r="H358" s="19" t="s">
        <v>1279</v>
      </c>
      <c r="I358" s="9" t="s">
        <v>2987</v>
      </c>
      <c r="J358" s="8">
        <v>90226085</v>
      </c>
      <c r="K358" s="350">
        <v>3</v>
      </c>
      <c r="L358" s="350"/>
      <c r="M358" s="8"/>
      <c r="N358" s="355" t="s">
        <v>916</v>
      </c>
      <c r="O358" s="356"/>
      <c r="P358" s="38" t="s">
        <v>1543</v>
      </c>
      <c r="Q358" s="8" t="s">
        <v>132</v>
      </c>
      <c r="R358" s="19" t="s">
        <v>1280</v>
      </c>
      <c r="S358" s="18" t="s">
        <v>1281</v>
      </c>
    </row>
    <row r="359" spans="1:20" ht="30.75" customHeight="1" x14ac:dyDescent="0.25">
      <c r="B359" s="9">
        <v>554</v>
      </c>
      <c r="C359" s="10">
        <v>42604</v>
      </c>
      <c r="D359" s="8" t="s">
        <v>1287</v>
      </c>
      <c r="E359" s="20" t="s">
        <v>41</v>
      </c>
      <c r="F359" s="8">
        <v>34</v>
      </c>
      <c r="G359" s="8" t="s">
        <v>36</v>
      </c>
      <c r="H359" s="19" t="s">
        <v>1284</v>
      </c>
      <c r="I359" s="8" t="s">
        <v>2993</v>
      </c>
      <c r="J359" s="8">
        <v>67611882</v>
      </c>
      <c r="K359" s="361">
        <v>4</v>
      </c>
      <c r="L359" s="362"/>
      <c r="M359" s="8"/>
      <c r="N359" s="353" t="s">
        <v>1291</v>
      </c>
      <c r="O359" s="354"/>
      <c r="P359" s="38" t="s">
        <v>1540</v>
      </c>
      <c r="Q359" s="8" t="s">
        <v>890</v>
      </c>
      <c r="R359" s="19" t="s">
        <v>1285</v>
      </c>
      <c r="S359" s="72" t="s">
        <v>1281</v>
      </c>
    </row>
    <row r="360" spans="1:20" ht="30.75" customHeight="1" x14ac:dyDescent="0.25">
      <c r="A360" s="11" t="s">
        <v>4466</v>
      </c>
      <c r="B360" s="9" t="s">
        <v>3764</v>
      </c>
      <c r="C360" s="10">
        <v>42594</v>
      </c>
      <c r="D360" s="8" t="s">
        <v>1250</v>
      </c>
      <c r="E360" s="20" t="s">
        <v>41</v>
      </c>
      <c r="F360" s="8">
        <v>31</v>
      </c>
      <c r="G360" s="8" t="s">
        <v>36</v>
      </c>
      <c r="H360" s="19" t="s">
        <v>1251</v>
      </c>
      <c r="I360" s="8" t="s">
        <v>2995</v>
      </c>
      <c r="J360" s="8">
        <v>51675668</v>
      </c>
      <c r="K360" s="350">
        <v>3</v>
      </c>
      <c r="L360" s="350"/>
      <c r="M360" s="8"/>
      <c r="N360" s="353" t="s">
        <v>915</v>
      </c>
      <c r="O360" s="354"/>
      <c r="P360" s="38" t="s">
        <v>1207</v>
      </c>
      <c r="Q360" s="8" t="s">
        <v>132</v>
      </c>
      <c r="R360" s="19" t="s">
        <v>1252</v>
      </c>
      <c r="S360" s="18" t="s">
        <v>1253</v>
      </c>
    </row>
    <row r="361" spans="1:20" ht="30.75" customHeight="1" x14ac:dyDescent="0.25">
      <c r="A361" s="11" t="s">
        <v>4470</v>
      </c>
      <c r="B361" s="9" t="s">
        <v>3768</v>
      </c>
      <c r="C361" s="10">
        <v>42598</v>
      </c>
      <c r="D361" s="8" t="s">
        <v>1275</v>
      </c>
      <c r="E361" s="20" t="s">
        <v>41</v>
      </c>
      <c r="F361" s="8">
        <v>41</v>
      </c>
      <c r="G361" s="8" t="s">
        <v>36</v>
      </c>
      <c r="H361" s="45" t="s">
        <v>4834</v>
      </c>
      <c r="I361" s="8" t="s">
        <v>5346</v>
      </c>
      <c r="J361" s="8">
        <v>68973917</v>
      </c>
      <c r="K361" s="350">
        <v>4</v>
      </c>
      <c r="L361" s="350"/>
      <c r="M361" s="8"/>
      <c r="N361" s="353" t="s">
        <v>3172</v>
      </c>
      <c r="O361" s="354"/>
      <c r="P361" s="38" t="s">
        <v>2565</v>
      </c>
      <c r="Q361" s="8" t="s">
        <v>132</v>
      </c>
      <c r="R361" s="19" t="s">
        <v>1271</v>
      </c>
      <c r="S361" s="18" t="s">
        <v>1266</v>
      </c>
    </row>
    <row r="362" spans="1:20" ht="30.75" customHeight="1" x14ac:dyDescent="0.25">
      <c r="A362" s="11" t="s">
        <v>4471</v>
      </c>
      <c r="B362" s="9" t="s">
        <v>3769</v>
      </c>
      <c r="C362" s="10">
        <v>42604</v>
      </c>
      <c r="D362" s="8" t="s">
        <v>1286</v>
      </c>
      <c r="E362" s="20" t="s">
        <v>41</v>
      </c>
      <c r="F362" s="8">
        <v>71</v>
      </c>
      <c r="G362" s="8" t="s">
        <v>36</v>
      </c>
      <c r="H362" s="19" t="s">
        <v>1282</v>
      </c>
      <c r="I362" s="8" t="s">
        <v>2993</v>
      </c>
      <c r="J362" s="8">
        <v>67091208</v>
      </c>
      <c r="K362" s="350">
        <v>3</v>
      </c>
      <c r="L362" s="350"/>
      <c r="M362" s="8"/>
      <c r="N362" s="351" t="s">
        <v>914</v>
      </c>
      <c r="O362" s="352"/>
      <c r="P362" s="38" t="s">
        <v>5388</v>
      </c>
      <c r="Q362" s="8" t="s">
        <v>132</v>
      </c>
      <c r="R362" s="19" t="s">
        <v>1283</v>
      </c>
      <c r="S362" s="18" t="s">
        <v>1281</v>
      </c>
    </row>
    <row r="363" spans="1:20" ht="30.75" customHeight="1" x14ac:dyDescent="0.25">
      <c r="B363" s="9">
        <v>557</v>
      </c>
      <c r="C363" s="10">
        <v>42606</v>
      </c>
      <c r="D363" s="8" t="s">
        <v>1727</v>
      </c>
      <c r="E363" s="20" t="s">
        <v>1599</v>
      </c>
      <c r="F363" s="8">
        <v>49</v>
      </c>
      <c r="G363" s="8" t="s">
        <v>1600</v>
      </c>
      <c r="H363" s="19" t="s">
        <v>1728</v>
      </c>
      <c r="I363" s="8" t="s">
        <v>2993</v>
      </c>
      <c r="J363" s="8">
        <v>97078005</v>
      </c>
      <c r="K363" s="361">
        <v>3</v>
      </c>
      <c r="L363" s="362"/>
      <c r="M363" s="8"/>
      <c r="N363" s="351" t="s">
        <v>914</v>
      </c>
      <c r="O363" s="352"/>
      <c r="P363" s="55" t="s">
        <v>1579</v>
      </c>
      <c r="Q363" s="8" t="s">
        <v>2331</v>
      </c>
      <c r="R363" s="19" t="s">
        <v>2355</v>
      </c>
      <c r="S363" s="72" t="s">
        <v>1255</v>
      </c>
    </row>
    <row r="364" spans="1:20" ht="30.75" customHeight="1" x14ac:dyDescent="0.25">
      <c r="B364" s="9">
        <v>558</v>
      </c>
      <c r="C364" s="10">
        <v>42606</v>
      </c>
      <c r="D364" s="8" t="s">
        <v>2071</v>
      </c>
      <c r="E364" s="20" t="s">
        <v>1675</v>
      </c>
      <c r="F364" s="8">
        <v>54</v>
      </c>
      <c r="G364" s="8" t="s">
        <v>1600</v>
      </c>
      <c r="H364" s="19" t="s">
        <v>2072</v>
      </c>
      <c r="I364" s="9" t="s">
        <v>3022</v>
      </c>
      <c r="J364" s="8">
        <v>68569272</v>
      </c>
      <c r="K364" s="361">
        <v>3</v>
      </c>
      <c r="L364" s="362"/>
      <c r="M364" s="8"/>
      <c r="N364" s="353" t="s">
        <v>1291</v>
      </c>
      <c r="O364" s="354"/>
      <c r="P364" s="57"/>
      <c r="Q364" s="8" t="s">
        <v>2331</v>
      </c>
      <c r="R364" s="19" t="s">
        <v>2472</v>
      </c>
      <c r="S364" t="s">
        <v>1255</v>
      </c>
    </row>
    <row r="365" spans="1:20" ht="30.75" customHeight="1" x14ac:dyDescent="0.25">
      <c r="A365" s="11" t="s">
        <v>4474</v>
      </c>
      <c r="B365" s="9" t="s">
        <v>3772</v>
      </c>
      <c r="C365" s="10">
        <v>42607</v>
      </c>
      <c r="D365" s="8" t="s">
        <v>1296</v>
      </c>
      <c r="E365" s="20" t="s">
        <v>41</v>
      </c>
      <c r="F365" s="8">
        <v>50</v>
      </c>
      <c r="G365" s="8" t="s">
        <v>36</v>
      </c>
      <c r="H365" s="19" t="s">
        <v>1292</v>
      </c>
      <c r="I365" s="8" t="s">
        <v>2993</v>
      </c>
      <c r="J365" s="8">
        <v>64099015</v>
      </c>
      <c r="K365" s="350">
        <v>3</v>
      </c>
      <c r="L365" s="350"/>
      <c r="M365" s="8"/>
      <c r="N365" s="353" t="s">
        <v>915</v>
      </c>
      <c r="O365" s="354"/>
      <c r="P365" s="38" t="s">
        <v>1538</v>
      </c>
      <c r="Q365" s="8" t="s">
        <v>132</v>
      </c>
      <c r="R365" s="19" t="s">
        <v>1293</v>
      </c>
      <c r="S365" s="18" t="s">
        <v>1255</v>
      </c>
    </row>
    <row r="366" spans="1:20" ht="30.75" customHeight="1" x14ac:dyDescent="0.25">
      <c r="B366" s="9">
        <v>560</v>
      </c>
      <c r="C366" s="10">
        <v>42607</v>
      </c>
      <c r="D366" s="8" t="s">
        <v>1297</v>
      </c>
      <c r="E366" s="20" t="s">
        <v>41</v>
      </c>
      <c r="F366" s="8">
        <v>33</v>
      </c>
      <c r="G366" s="8" t="s">
        <v>36</v>
      </c>
      <c r="H366" s="19" t="s">
        <v>1294</v>
      </c>
      <c r="I366" s="9" t="s">
        <v>2987</v>
      </c>
      <c r="J366" s="8">
        <v>95021838</v>
      </c>
      <c r="K366" s="350">
        <v>4</v>
      </c>
      <c r="L366" s="350"/>
      <c r="M366" s="8"/>
      <c r="N366" s="403" t="s">
        <v>1382</v>
      </c>
      <c r="O366" s="404"/>
      <c r="P366" s="38" t="s">
        <v>1540</v>
      </c>
      <c r="Q366" s="8" t="s">
        <v>132</v>
      </c>
      <c r="R366" s="19" t="s">
        <v>1295</v>
      </c>
      <c r="S366" s="18" t="s">
        <v>1255</v>
      </c>
    </row>
    <row r="367" spans="1:20" ht="30.75" customHeight="1" x14ac:dyDescent="0.25">
      <c r="B367" s="9">
        <v>561</v>
      </c>
      <c r="C367" s="10">
        <v>42607</v>
      </c>
      <c r="D367" s="8" t="s">
        <v>1733</v>
      </c>
      <c r="E367" s="20" t="s">
        <v>1599</v>
      </c>
      <c r="F367" s="8">
        <v>41</v>
      </c>
      <c r="G367" s="8" t="s">
        <v>1600</v>
      </c>
      <c r="H367" s="19" t="s">
        <v>1734</v>
      </c>
      <c r="I367" s="9" t="s">
        <v>3022</v>
      </c>
      <c r="J367" s="8">
        <v>96349518</v>
      </c>
      <c r="K367" s="361">
        <v>3</v>
      </c>
      <c r="L367" s="362"/>
      <c r="M367" s="8"/>
      <c r="N367" s="351" t="s">
        <v>914</v>
      </c>
      <c r="O367" s="352"/>
      <c r="P367" s="55" t="s">
        <v>1576</v>
      </c>
      <c r="Q367" s="8" t="s">
        <v>2301</v>
      </c>
      <c r="R367" s="19" t="s">
        <v>2357</v>
      </c>
      <c r="S367" t="s">
        <v>1301</v>
      </c>
    </row>
    <row r="368" spans="1:20" ht="30.75" customHeight="1" x14ac:dyDescent="0.25">
      <c r="B368" s="9">
        <v>562</v>
      </c>
      <c r="C368" s="10">
        <v>42608</v>
      </c>
      <c r="D368" s="8" t="s">
        <v>1735</v>
      </c>
      <c r="E368" s="20" t="s">
        <v>1614</v>
      </c>
      <c r="F368" s="8">
        <v>54</v>
      </c>
      <c r="G368" s="8" t="s">
        <v>1600</v>
      </c>
      <c r="H368" s="19" t="s">
        <v>1736</v>
      </c>
      <c r="I368" s="8" t="s">
        <v>2993</v>
      </c>
      <c r="J368" s="8">
        <v>61566382</v>
      </c>
      <c r="K368" s="361">
        <v>3</v>
      </c>
      <c r="L368" s="362"/>
      <c r="M368" s="8"/>
      <c r="N368" s="351" t="s">
        <v>914</v>
      </c>
      <c r="O368" s="352"/>
      <c r="P368" s="55"/>
      <c r="Q368" s="8" t="s">
        <v>2358</v>
      </c>
      <c r="R368" s="19" t="s">
        <v>2359</v>
      </c>
      <c r="S368" t="s">
        <v>1309</v>
      </c>
    </row>
    <row r="369" spans="1:20" ht="30.75" customHeight="1" x14ac:dyDescent="0.25">
      <c r="B369" s="9">
        <v>563</v>
      </c>
      <c r="C369" s="10">
        <v>42608</v>
      </c>
      <c r="D369" s="9" t="s">
        <v>1737</v>
      </c>
      <c r="E369" s="20" t="s">
        <v>1599</v>
      </c>
      <c r="F369" s="8">
        <v>43</v>
      </c>
      <c r="G369" s="8" t="s">
        <v>1600</v>
      </c>
      <c r="H369" s="19" t="s">
        <v>1738</v>
      </c>
      <c r="I369" s="8" t="s">
        <v>2993</v>
      </c>
      <c r="J369" s="8">
        <v>63526096</v>
      </c>
      <c r="K369" s="361">
        <v>4</v>
      </c>
      <c r="L369" s="362"/>
      <c r="M369" s="8"/>
      <c r="N369" s="351" t="s">
        <v>914</v>
      </c>
      <c r="O369" s="352"/>
      <c r="P369" s="55"/>
      <c r="Q369" s="8" t="s">
        <v>2301</v>
      </c>
      <c r="R369" s="19" t="s">
        <v>2360</v>
      </c>
      <c r="S369" t="s">
        <v>1309</v>
      </c>
    </row>
    <row r="370" spans="1:20" s="46" customFormat="1" ht="30.75" customHeight="1" x14ac:dyDescent="0.25">
      <c r="A370" s="80" t="s">
        <v>4475</v>
      </c>
      <c r="B370" s="77" t="s">
        <v>3773</v>
      </c>
      <c r="C370" s="91">
        <v>42611</v>
      </c>
      <c r="D370" s="77" t="s">
        <v>1303</v>
      </c>
      <c r="E370" s="92" t="s">
        <v>41</v>
      </c>
      <c r="F370" s="44">
        <v>39</v>
      </c>
      <c r="G370" s="44" t="s">
        <v>36</v>
      </c>
      <c r="H370" s="45" t="s">
        <v>1299</v>
      </c>
      <c r="I370" s="44" t="s">
        <v>2993</v>
      </c>
      <c r="J370" s="44">
        <v>68424409</v>
      </c>
      <c r="K370" s="388">
        <v>4</v>
      </c>
      <c r="L370" s="388"/>
      <c r="M370" s="44"/>
      <c r="N370" s="408" t="s">
        <v>916</v>
      </c>
      <c r="O370" s="409"/>
      <c r="P370" s="53" t="s">
        <v>2565</v>
      </c>
      <c r="Q370" s="44" t="s">
        <v>132</v>
      </c>
      <c r="R370" s="45" t="s">
        <v>1300</v>
      </c>
      <c r="S370" s="81" t="s">
        <v>1255</v>
      </c>
    </row>
    <row r="371" spans="1:20" ht="30.75" customHeight="1" x14ac:dyDescent="0.25">
      <c r="B371" s="9">
        <v>565</v>
      </c>
      <c r="C371" s="10">
        <v>42611</v>
      </c>
      <c r="D371" s="8" t="s">
        <v>1739</v>
      </c>
      <c r="E371" s="20" t="s">
        <v>1599</v>
      </c>
      <c r="F371" s="8">
        <v>31</v>
      </c>
      <c r="G371" s="8" t="s">
        <v>1600</v>
      </c>
      <c r="H371" s="19" t="s">
        <v>1740</v>
      </c>
      <c r="I371" s="8" t="s">
        <v>2993</v>
      </c>
      <c r="J371" s="8">
        <v>95010044</v>
      </c>
      <c r="K371" s="361">
        <v>4</v>
      </c>
      <c r="L371" s="362"/>
      <c r="M371" s="8"/>
      <c r="N371" s="351" t="s">
        <v>914</v>
      </c>
      <c r="O371" s="352"/>
      <c r="P371" s="55" t="s">
        <v>1576</v>
      </c>
      <c r="Q371" s="8" t="s">
        <v>2331</v>
      </c>
      <c r="R371" s="19" t="s">
        <v>2361</v>
      </c>
      <c r="S371" t="s">
        <v>1255</v>
      </c>
    </row>
    <row r="372" spans="1:20" ht="30.75" customHeight="1" x14ac:dyDescent="0.25">
      <c r="A372" s="11" t="s">
        <v>4480</v>
      </c>
      <c r="B372" s="9" t="s">
        <v>3778</v>
      </c>
      <c r="C372" s="10">
        <v>42613</v>
      </c>
      <c r="D372" s="8" t="s">
        <v>1318</v>
      </c>
      <c r="E372" s="20" t="s">
        <v>5200</v>
      </c>
      <c r="F372" s="8">
        <v>65</v>
      </c>
      <c r="G372" s="8" t="s">
        <v>36</v>
      </c>
      <c r="H372" s="19" t="s">
        <v>1314</v>
      </c>
      <c r="I372" s="8" t="s">
        <v>2995</v>
      </c>
      <c r="J372" s="8">
        <v>91641608</v>
      </c>
      <c r="K372" s="350">
        <v>4</v>
      </c>
      <c r="L372" s="350"/>
      <c r="M372" s="8"/>
      <c r="N372" s="351" t="s">
        <v>914</v>
      </c>
      <c r="O372" s="352"/>
      <c r="P372" s="38" t="s">
        <v>2565</v>
      </c>
      <c r="Q372" s="8" t="s">
        <v>132</v>
      </c>
      <c r="R372" s="19" t="s">
        <v>1315</v>
      </c>
      <c r="S372" s="18" t="s">
        <v>1313</v>
      </c>
    </row>
    <row r="373" spans="1:20" ht="30.75" customHeight="1" x14ac:dyDescent="0.25">
      <c r="A373" s="11" t="s">
        <v>4481</v>
      </c>
      <c r="B373" s="9" t="s">
        <v>3779</v>
      </c>
      <c r="C373" s="10">
        <v>42613</v>
      </c>
      <c r="D373" s="8" t="s">
        <v>1319</v>
      </c>
      <c r="E373" s="20" t="s">
        <v>41</v>
      </c>
      <c r="F373" s="8">
        <v>68</v>
      </c>
      <c r="G373" s="8" t="s">
        <v>36</v>
      </c>
      <c r="H373" s="19" t="s">
        <v>1316</v>
      </c>
      <c r="I373" s="8" t="s">
        <v>2993</v>
      </c>
      <c r="J373" s="8">
        <v>97936398</v>
      </c>
      <c r="K373" s="350">
        <v>4</v>
      </c>
      <c r="L373" s="350"/>
      <c r="M373" s="8"/>
      <c r="N373" s="353" t="s">
        <v>915</v>
      </c>
      <c r="O373" s="354"/>
      <c r="P373" s="38" t="s">
        <v>1207</v>
      </c>
      <c r="Q373" s="8" t="s">
        <v>132</v>
      </c>
      <c r="R373" s="19" t="s">
        <v>1317</v>
      </c>
      <c r="S373" s="18" t="s">
        <v>1313</v>
      </c>
    </row>
    <row r="374" spans="1:20" ht="30.75" customHeight="1" x14ac:dyDescent="0.25">
      <c r="B374" s="9">
        <v>573</v>
      </c>
      <c r="C374" s="10">
        <v>42614</v>
      </c>
      <c r="D374" s="8" t="s">
        <v>1741</v>
      </c>
      <c r="E374" s="20" t="s">
        <v>1599</v>
      </c>
      <c r="F374" s="8">
        <v>35</v>
      </c>
      <c r="G374" s="8" t="s">
        <v>1600</v>
      </c>
      <c r="H374" s="19" t="s">
        <v>1742</v>
      </c>
      <c r="I374" s="8" t="s">
        <v>2993</v>
      </c>
      <c r="J374" s="8">
        <v>97931160</v>
      </c>
      <c r="K374" s="361">
        <v>3</v>
      </c>
      <c r="L374" s="362"/>
      <c r="M374" s="8"/>
      <c r="N374" s="351" t="s">
        <v>1320</v>
      </c>
      <c r="O374" s="352"/>
      <c r="P374" s="53" t="s">
        <v>3104</v>
      </c>
      <c r="Q374" s="8" t="s">
        <v>2301</v>
      </c>
      <c r="R374" s="19" t="s">
        <v>2362</v>
      </c>
      <c r="S374" t="s">
        <v>1255</v>
      </c>
    </row>
    <row r="375" spans="1:20" ht="30.75" customHeight="1" x14ac:dyDescent="0.25">
      <c r="B375" s="9">
        <v>575</v>
      </c>
      <c r="C375" s="10">
        <v>42615</v>
      </c>
      <c r="D375" s="8" t="s">
        <v>1346</v>
      </c>
      <c r="E375" s="20" t="s">
        <v>41</v>
      </c>
      <c r="F375" s="8">
        <v>48</v>
      </c>
      <c r="G375" s="8" t="s">
        <v>36</v>
      </c>
      <c r="H375" s="19" t="s">
        <v>1338</v>
      </c>
      <c r="I375" s="9" t="s">
        <v>2987</v>
      </c>
      <c r="J375" s="8">
        <v>61785896</v>
      </c>
      <c r="K375" s="350">
        <v>3</v>
      </c>
      <c r="L375" s="350"/>
      <c r="M375" s="8"/>
      <c r="N375" s="353" t="s">
        <v>915</v>
      </c>
      <c r="O375" s="354"/>
      <c r="P375" s="38" t="s">
        <v>1541</v>
      </c>
      <c r="Q375" s="8" t="s">
        <v>132</v>
      </c>
      <c r="R375" s="19" t="s">
        <v>1339</v>
      </c>
      <c r="S375" s="18" t="s">
        <v>1255</v>
      </c>
    </row>
    <row r="376" spans="1:20" ht="30.75" customHeight="1" x14ac:dyDescent="0.25">
      <c r="A376" s="11" t="s">
        <v>4484</v>
      </c>
      <c r="B376" s="9" t="s">
        <v>3782</v>
      </c>
      <c r="C376" s="10">
        <v>42615</v>
      </c>
      <c r="D376" s="8" t="s">
        <v>1367</v>
      </c>
      <c r="E376" s="20" t="s">
        <v>41</v>
      </c>
      <c r="F376" s="8">
        <v>65</v>
      </c>
      <c r="G376" s="8" t="s">
        <v>1368</v>
      </c>
      <c r="H376" s="19" t="s">
        <v>1340</v>
      </c>
      <c r="I376" s="9" t="s">
        <v>3021</v>
      </c>
      <c r="J376" s="8">
        <v>96064707</v>
      </c>
      <c r="K376" s="350">
        <v>2</v>
      </c>
      <c r="L376" s="350"/>
      <c r="M376" s="8"/>
      <c r="N376" s="353" t="s">
        <v>915</v>
      </c>
      <c r="O376" s="354"/>
      <c r="P376" s="38" t="s">
        <v>2565</v>
      </c>
      <c r="Q376" s="8" t="s">
        <v>1341</v>
      </c>
      <c r="R376" s="19" t="s">
        <v>1342</v>
      </c>
      <c r="S376" s="18" t="s">
        <v>1255</v>
      </c>
    </row>
    <row r="377" spans="1:20" ht="30.75" customHeight="1" x14ac:dyDescent="0.25">
      <c r="B377" s="9">
        <v>578</v>
      </c>
      <c r="C377" s="10">
        <v>42615</v>
      </c>
      <c r="D377" s="8" t="s">
        <v>1347</v>
      </c>
      <c r="E377" s="20" t="s">
        <v>41</v>
      </c>
      <c r="F377" s="8">
        <v>36</v>
      </c>
      <c r="G377" s="8" t="s">
        <v>36</v>
      </c>
      <c r="H377" s="19" t="s">
        <v>1343</v>
      </c>
      <c r="I377" s="8" t="s">
        <v>2993</v>
      </c>
      <c r="J377" s="8">
        <v>64770684</v>
      </c>
      <c r="K377" s="350">
        <v>5</v>
      </c>
      <c r="L377" s="350"/>
      <c r="M377" s="8"/>
      <c r="N377" s="353" t="s">
        <v>915</v>
      </c>
      <c r="O377" s="354"/>
      <c r="P377" s="35" t="s">
        <v>1165</v>
      </c>
      <c r="Q377" s="8" t="s">
        <v>132</v>
      </c>
      <c r="R377" s="19" t="s">
        <v>1345</v>
      </c>
      <c r="S377" s="18" t="s">
        <v>1344</v>
      </c>
    </row>
    <row r="378" spans="1:20" s="46" customFormat="1" ht="30.75" customHeight="1" x14ac:dyDescent="0.25">
      <c r="B378" s="9">
        <v>579</v>
      </c>
      <c r="C378" s="10">
        <v>42615</v>
      </c>
      <c r="D378" s="8" t="s">
        <v>1731</v>
      </c>
      <c r="E378" s="20" t="s">
        <v>1599</v>
      </c>
      <c r="F378" s="8">
        <v>36</v>
      </c>
      <c r="G378" s="8" t="s">
        <v>1600</v>
      </c>
      <c r="H378" s="19" t="s">
        <v>1732</v>
      </c>
      <c r="I378" s="8" t="s">
        <v>2993</v>
      </c>
      <c r="J378" s="8">
        <v>93746777</v>
      </c>
      <c r="K378" s="361">
        <v>4</v>
      </c>
      <c r="L378" s="362"/>
      <c r="M378" s="44"/>
      <c r="N378" s="397" t="s">
        <v>947</v>
      </c>
      <c r="O378" s="398"/>
      <c r="P378" s="53"/>
      <c r="Q378" s="8" t="s">
        <v>2301</v>
      </c>
      <c r="R378" s="19" t="s">
        <v>2356</v>
      </c>
      <c r="S378" s="46" t="s">
        <v>1464</v>
      </c>
    </row>
    <row r="379" spans="1:20" ht="30.75" customHeight="1" x14ac:dyDescent="0.25">
      <c r="A379" s="11" t="s">
        <v>4486</v>
      </c>
      <c r="B379" s="9" t="s">
        <v>3784</v>
      </c>
      <c r="C379" s="10">
        <v>42620</v>
      </c>
      <c r="D379" s="8" t="s">
        <v>1743</v>
      </c>
      <c r="E379" s="20" t="s">
        <v>1599</v>
      </c>
      <c r="F379" s="8">
        <v>34</v>
      </c>
      <c r="G379" s="8" t="s">
        <v>1600</v>
      </c>
      <c r="H379" s="19" t="s">
        <v>1744</v>
      </c>
      <c r="I379" s="9" t="s">
        <v>3011</v>
      </c>
      <c r="J379" s="8">
        <v>56274499</v>
      </c>
      <c r="K379" s="350">
        <v>4</v>
      </c>
      <c r="L379" s="350"/>
      <c r="M379" s="8"/>
      <c r="N379" s="355" t="s">
        <v>916</v>
      </c>
      <c r="O379" s="356"/>
      <c r="P379" s="55"/>
      <c r="Q379" s="8" t="s">
        <v>2301</v>
      </c>
      <c r="R379" s="19" t="s">
        <v>2363</v>
      </c>
      <c r="S379" t="s">
        <v>1309</v>
      </c>
    </row>
    <row r="380" spans="1:20" ht="30.75" customHeight="1" x14ac:dyDescent="0.25">
      <c r="B380" s="9">
        <v>582</v>
      </c>
      <c r="C380" s="10">
        <v>42620</v>
      </c>
      <c r="D380" s="8" t="s">
        <v>1745</v>
      </c>
      <c r="E380" s="20" t="s">
        <v>1599</v>
      </c>
      <c r="F380" s="8">
        <v>44</v>
      </c>
      <c r="G380" s="8" t="s">
        <v>1600</v>
      </c>
      <c r="H380" s="19" t="s">
        <v>1746</v>
      </c>
      <c r="I380" s="8" t="s">
        <v>2993</v>
      </c>
      <c r="J380" s="8" t="s">
        <v>1747</v>
      </c>
      <c r="K380" s="350">
        <v>3</v>
      </c>
      <c r="L380" s="350"/>
      <c r="M380" s="8"/>
      <c r="N380" s="351" t="s">
        <v>947</v>
      </c>
      <c r="O380" s="352"/>
      <c r="P380" s="38" t="s">
        <v>1543</v>
      </c>
      <c r="Q380" s="8" t="s">
        <v>2331</v>
      </c>
      <c r="R380" s="19" t="s">
        <v>2345</v>
      </c>
      <c r="S380" s="18" t="s">
        <v>1309</v>
      </c>
    </row>
    <row r="381" spans="1:20" ht="30.75" customHeight="1" x14ac:dyDescent="0.25">
      <c r="A381" s="11" t="s">
        <v>4488</v>
      </c>
      <c r="B381" s="9" t="s">
        <v>3786</v>
      </c>
      <c r="C381" s="10">
        <v>42622</v>
      </c>
      <c r="D381" s="8" t="s">
        <v>1350</v>
      </c>
      <c r="E381" s="20" t="s">
        <v>41</v>
      </c>
      <c r="F381" s="8">
        <v>38</v>
      </c>
      <c r="G381" s="8" t="s">
        <v>36</v>
      </c>
      <c r="H381" s="19" t="s">
        <v>1351</v>
      </c>
      <c r="I381" s="8" t="s">
        <v>2999</v>
      </c>
      <c r="J381" s="8">
        <v>69926664</v>
      </c>
      <c r="K381" s="350">
        <v>3</v>
      </c>
      <c r="L381" s="350"/>
      <c r="M381" s="8"/>
      <c r="N381" s="353" t="s">
        <v>1359</v>
      </c>
      <c r="O381" s="354"/>
      <c r="P381" s="38" t="s">
        <v>1538</v>
      </c>
      <c r="Q381" s="8" t="s">
        <v>132</v>
      </c>
      <c r="R381" s="19" t="s">
        <v>1352</v>
      </c>
      <c r="S381" s="18" t="s">
        <v>1309</v>
      </c>
    </row>
    <row r="382" spans="1:20" ht="30.75" customHeight="1" x14ac:dyDescent="0.25">
      <c r="B382" s="9">
        <v>585</v>
      </c>
      <c r="C382" s="10">
        <v>42635</v>
      </c>
      <c r="D382" s="8" t="s">
        <v>1358</v>
      </c>
      <c r="E382" s="20" t="s">
        <v>41</v>
      </c>
      <c r="F382" s="8">
        <v>41</v>
      </c>
      <c r="G382" s="8" t="s">
        <v>36</v>
      </c>
      <c r="H382" s="19" t="s">
        <v>2949</v>
      </c>
      <c r="I382" s="8" t="s">
        <v>2995</v>
      </c>
      <c r="J382" s="8">
        <v>62265868</v>
      </c>
      <c r="K382" s="361">
        <v>4</v>
      </c>
      <c r="L382" s="362"/>
      <c r="M382" s="8"/>
      <c r="N382" s="353" t="s">
        <v>1359</v>
      </c>
      <c r="O382" s="354"/>
      <c r="P382" s="38" t="s">
        <v>2565</v>
      </c>
      <c r="Q382" s="8" t="s">
        <v>132</v>
      </c>
      <c r="R382" s="19" t="s">
        <v>1360</v>
      </c>
      <c r="S382" s="18" t="s">
        <v>1309</v>
      </c>
      <c r="T382" t="s">
        <v>3044</v>
      </c>
    </row>
    <row r="383" spans="1:20" ht="30.75" customHeight="1" x14ac:dyDescent="0.25">
      <c r="B383" s="9">
        <v>589</v>
      </c>
      <c r="C383" s="10">
        <v>42641</v>
      </c>
      <c r="D383" s="8" t="s">
        <v>1748</v>
      </c>
      <c r="E383" s="20" t="s">
        <v>1599</v>
      </c>
      <c r="F383" s="8">
        <v>44</v>
      </c>
      <c r="G383" s="8" t="s">
        <v>1600</v>
      </c>
      <c r="H383" s="19" t="s">
        <v>1749</v>
      </c>
      <c r="I383" s="8" t="s">
        <v>2993</v>
      </c>
      <c r="J383" s="8">
        <v>95112851</v>
      </c>
      <c r="K383" s="361">
        <v>3</v>
      </c>
      <c r="L383" s="362"/>
      <c r="M383" s="8"/>
      <c r="N383" s="351" t="s">
        <v>947</v>
      </c>
      <c r="O383" s="352"/>
      <c r="P383" s="55"/>
      <c r="Q383" s="8" t="s">
        <v>2301</v>
      </c>
      <c r="R383" s="19" t="s">
        <v>2349</v>
      </c>
      <c r="S383" t="s">
        <v>1309</v>
      </c>
    </row>
    <row r="384" spans="1:20" ht="30.75" customHeight="1" x14ac:dyDescent="0.25">
      <c r="B384" s="9">
        <v>591</v>
      </c>
      <c r="C384" s="10">
        <v>42643</v>
      </c>
      <c r="D384" s="8" t="s">
        <v>1750</v>
      </c>
      <c r="E384" s="20" t="s">
        <v>1751</v>
      </c>
      <c r="F384" s="8">
        <v>36</v>
      </c>
      <c r="G384" s="8" t="s">
        <v>1600</v>
      </c>
      <c r="H384" s="19" t="s">
        <v>1752</v>
      </c>
      <c r="I384" s="8" t="s">
        <v>2993</v>
      </c>
      <c r="J384" s="8">
        <v>60798912</v>
      </c>
      <c r="K384" s="361">
        <v>2</v>
      </c>
      <c r="L384" s="362"/>
      <c r="M384" s="8"/>
      <c r="N384" s="351" t="s">
        <v>947</v>
      </c>
      <c r="O384" s="352"/>
      <c r="P384" s="55"/>
      <c r="Q384" s="8" t="s">
        <v>2331</v>
      </c>
      <c r="R384" s="19" t="s">
        <v>2341</v>
      </c>
      <c r="S384" t="s">
        <v>1309</v>
      </c>
    </row>
    <row r="385" spans="1:19" ht="30.75" customHeight="1" x14ac:dyDescent="0.25">
      <c r="B385" s="9">
        <v>593</v>
      </c>
      <c r="C385" s="10">
        <v>42648</v>
      </c>
      <c r="D385" s="8" t="s">
        <v>1380</v>
      </c>
      <c r="E385" s="20" t="s">
        <v>41</v>
      </c>
      <c r="F385" s="8">
        <v>38</v>
      </c>
      <c r="G385" s="8" t="s">
        <v>36</v>
      </c>
      <c r="H385" s="19" t="s">
        <v>1375</v>
      </c>
      <c r="I385" s="8" t="s">
        <v>2993</v>
      </c>
      <c r="J385" s="8">
        <v>59886720</v>
      </c>
      <c r="K385" s="361">
        <v>4</v>
      </c>
      <c r="L385" s="362"/>
      <c r="M385" s="8"/>
      <c r="N385" s="353" t="s">
        <v>915</v>
      </c>
      <c r="O385" s="354"/>
      <c r="P385" s="38" t="s">
        <v>2565</v>
      </c>
      <c r="Q385" s="8" t="s">
        <v>132</v>
      </c>
      <c r="R385" s="19" t="s">
        <v>1376</v>
      </c>
      <c r="S385" s="72" t="s">
        <v>1309</v>
      </c>
    </row>
    <row r="386" spans="1:19" ht="30.75" customHeight="1" x14ac:dyDescent="0.25">
      <c r="A386" s="11" t="s">
        <v>4494</v>
      </c>
      <c r="B386" s="9" t="s">
        <v>3791</v>
      </c>
      <c r="C386" s="10">
        <v>42648</v>
      </c>
      <c r="D386" s="8" t="s">
        <v>1381</v>
      </c>
      <c r="E386" s="20" t="s">
        <v>1377</v>
      </c>
      <c r="F386" s="8">
        <v>39</v>
      </c>
      <c r="G386" s="8" t="s">
        <v>36</v>
      </c>
      <c r="H386" s="19" t="s">
        <v>1378</v>
      </c>
      <c r="I386" s="8" t="s">
        <v>2993</v>
      </c>
      <c r="J386" s="8">
        <v>56198998</v>
      </c>
      <c r="K386" s="350">
        <v>2</v>
      </c>
      <c r="L386" s="350"/>
      <c r="M386" s="8"/>
      <c r="N386" s="351" t="s">
        <v>947</v>
      </c>
      <c r="O386" s="352"/>
      <c r="P386" s="38" t="s">
        <v>1207</v>
      </c>
      <c r="Q386" s="8" t="s">
        <v>890</v>
      </c>
      <c r="R386" s="19" t="s">
        <v>1379</v>
      </c>
      <c r="S386" s="18" t="s">
        <v>1309</v>
      </c>
    </row>
    <row r="387" spans="1:19" ht="30.75" customHeight="1" x14ac:dyDescent="0.25">
      <c r="B387" s="9">
        <v>595</v>
      </c>
      <c r="C387" s="10">
        <v>42655</v>
      </c>
      <c r="D387" s="8" t="s">
        <v>1753</v>
      </c>
      <c r="E387" s="20" t="s">
        <v>4969</v>
      </c>
      <c r="F387" s="8">
        <v>31</v>
      </c>
      <c r="G387" s="8" t="s">
        <v>1600</v>
      </c>
      <c r="H387" s="19" t="s">
        <v>1754</v>
      </c>
      <c r="I387" s="8" t="s">
        <v>2993</v>
      </c>
      <c r="J387" s="8">
        <v>67790520</v>
      </c>
      <c r="K387" s="361">
        <v>5</v>
      </c>
      <c r="L387" s="362"/>
      <c r="M387" s="8"/>
      <c r="N387" s="351" t="s">
        <v>947</v>
      </c>
      <c r="O387" s="352"/>
      <c r="P387" s="53" t="s">
        <v>1580</v>
      </c>
      <c r="Q387" s="8" t="s">
        <v>2301</v>
      </c>
      <c r="R387" s="19" t="s">
        <v>2364</v>
      </c>
      <c r="S387" t="s">
        <v>1385</v>
      </c>
    </row>
    <row r="388" spans="1:19" ht="30.75" customHeight="1" x14ac:dyDescent="0.25">
      <c r="B388" s="9">
        <v>596</v>
      </c>
      <c r="C388" s="10">
        <v>42655</v>
      </c>
      <c r="D388" s="8" t="s">
        <v>1755</v>
      </c>
      <c r="E388" s="20" t="s">
        <v>4969</v>
      </c>
      <c r="F388" s="8">
        <v>41</v>
      </c>
      <c r="G388" s="8" t="s">
        <v>1600</v>
      </c>
      <c r="H388" s="19" t="s">
        <v>1756</v>
      </c>
      <c r="I388" s="8" t="s">
        <v>2993</v>
      </c>
      <c r="J388" s="8">
        <v>66239636</v>
      </c>
      <c r="K388" s="361">
        <v>6</v>
      </c>
      <c r="L388" s="362"/>
      <c r="M388" s="8"/>
      <c r="N388" s="351" t="s">
        <v>947</v>
      </c>
      <c r="O388" s="352"/>
      <c r="P388" s="53" t="s">
        <v>1537</v>
      </c>
      <c r="Q388" s="8" t="s">
        <v>2301</v>
      </c>
      <c r="R388" s="19" t="s">
        <v>2365</v>
      </c>
      <c r="S388" t="s">
        <v>1385</v>
      </c>
    </row>
    <row r="389" spans="1:19" ht="30.75" customHeight="1" x14ac:dyDescent="0.25">
      <c r="B389" s="9">
        <v>598</v>
      </c>
      <c r="C389" s="10">
        <v>42655</v>
      </c>
      <c r="D389" s="8" t="s">
        <v>1757</v>
      </c>
      <c r="E389" s="20" t="s">
        <v>4969</v>
      </c>
      <c r="F389" s="8">
        <v>31</v>
      </c>
      <c r="G389" s="8" t="s">
        <v>1600</v>
      </c>
      <c r="H389" s="19" t="s">
        <v>1758</v>
      </c>
      <c r="I389" s="8" t="s">
        <v>2993</v>
      </c>
      <c r="J389" s="8">
        <v>98205538</v>
      </c>
      <c r="K389" s="361">
        <v>2</v>
      </c>
      <c r="L389" s="362"/>
      <c r="M389" s="8"/>
      <c r="N389" s="353" t="s">
        <v>915</v>
      </c>
      <c r="O389" s="354"/>
      <c r="P389" s="53"/>
      <c r="Q389" s="8" t="s">
        <v>2301</v>
      </c>
      <c r="R389" s="19" t="s">
        <v>2366</v>
      </c>
      <c r="S389" t="s">
        <v>1390</v>
      </c>
    </row>
    <row r="390" spans="1:19" ht="30.75" customHeight="1" x14ac:dyDescent="0.25">
      <c r="A390" s="11" t="s">
        <v>4497</v>
      </c>
      <c r="B390" s="9" t="s">
        <v>3794</v>
      </c>
      <c r="C390" s="10">
        <v>42655</v>
      </c>
      <c r="D390" s="8" t="s">
        <v>1391</v>
      </c>
      <c r="E390" s="20" t="s">
        <v>3063</v>
      </c>
      <c r="F390" s="8">
        <v>40</v>
      </c>
      <c r="G390" s="8" t="s">
        <v>1384</v>
      </c>
      <c r="H390" s="19" t="s">
        <v>1392</v>
      </c>
      <c r="I390" s="9" t="s">
        <v>2987</v>
      </c>
      <c r="J390" s="8">
        <v>97721360</v>
      </c>
      <c r="K390" s="350">
        <v>4</v>
      </c>
      <c r="L390" s="350"/>
      <c r="M390" s="8"/>
      <c r="N390" s="351" t="s">
        <v>947</v>
      </c>
      <c r="O390" s="352"/>
      <c r="P390" s="38" t="s">
        <v>2565</v>
      </c>
      <c r="Q390" s="8" t="s">
        <v>132</v>
      </c>
      <c r="R390" s="19" t="s">
        <v>1393</v>
      </c>
      <c r="S390" s="18" t="s">
        <v>1387</v>
      </c>
    </row>
    <row r="391" spans="1:19" ht="30.75" customHeight="1" x14ac:dyDescent="0.25">
      <c r="B391" s="9">
        <v>601</v>
      </c>
      <c r="C391" s="3">
        <v>42655</v>
      </c>
      <c r="D391" s="10" t="s">
        <v>1394</v>
      </c>
      <c r="E391" s="20" t="s">
        <v>3063</v>
      </c>
      <c r="F391" s="8">
        <v>29</v>
      </c>
      <c r="G391" s="8" t="s">
        <v>1384</v>
      </c>
      <c r="H391" s="19" t="s">
        <v>1395</v>
      </c>
      <c r="I391" s="9" t="s">
        <v>2987</v>
      </c>
      <c r="J391" s="8">
        <v>67574160</v>
      </c>
      <c r="K391" s="350">
        <v>7</v>
      </c>
      <c r="L391" s="350"/>
      <c r="M391" s="8"/>
      <c r="N391" s="351" t="s">
        <v>947</v>
      </c>
      <c r="O391" s="352"/>
      <c r="P391" s="38"/>
      <c r="Q391" s="8" t="s">
        <v>132</v>
      </c>
      <c r="R391" s="19" t="s">
        <v>1396</v>
      </c>
      <c r="S391" s="18" t="s">
        <v>1387</v>
      </c>
    </row>
    <row r="392" spans="1:19" ht="30.75" customHeight="1" x14ac:dyDescent="0.25">
      <c r="A392" s="11" t="s">
        <v>4499</v>
      </c>
      <c r="B392" s="9" t="s">
        <v>3796</v>
      </c>
      <c r="C392" s="10">
        <v>42662</v>
      </c>
      <c r="D392" s="8" t="s">
        <v>1400</v>
      </c>
      <c r="E392" s="20" t="s">
        <v>3063</v>
      </c>
      <c r="F392" s="8">
        <v>44</v>
      </c>
      <c r="G392" s="8" t="s">
        <v>36</v>
      </c>
      <c r="H392" s="19" t="s">
        <v>1401</v>
      </c>
      <c r="I392" s="8" t="s">
        <v>2993</v>
      </c>
      <c r="J392" s="8">
        <v>66928927</v>
      </c>
      <c r="K392" s="350">
        <v>3</v>
      </c>
      <c r="L392" s="350"/>
      <c r="M392" s="8"/>
      <c r="N392" s="353" t="s">
        <v>915</v>
      </c>
      <c r="O392" s="354"/>
      <c r="P392" s="38" t="s">
        <v>2565</v>
      </c>
      <c r="Q392" s="8" t="s">
        <v>890</v>
      </c>
      <c r="R392" s="19" t="s">
        <v>1402</v>
      </c>
      <c r="S392" s="18" t="s">
        <v>1309</v>
      </c>
    </row>
    <row r="393" spans="1:19" ht="30.75" customHeight="1" x14ac:dyDescent="0.25">
      <c r="A393" s="11" t="s">
        <v>4500</v>
      </c>
      <c r="B393" s="9" t="s">
        <v>3797</v>
      </c>
      <c r="C393" s="10">
        <v>42669</v>
      </c>
      <c r="D393" s="8" t="s">
        <v>1404</v>
      </c>
      <c r="E393" s="20" t="s">
        <v>3063</v>
      </c>
      <c r="F393" s="8">
        <v>32</v>
      </c>
      <c r="G393" s="8" t="s">
        <v>36</v>
      </c>
      <c r="H393" s="45" t="s">
        <v>4835</v>
      </c>
      <c r="I393" s="8" t="s">
        <v>4951</v>
      </c>
      <c r="J393" s="8">
        <v>66590830</v>
      </c>
      <c r="K393" s="350">
        <v>7</v>
      </c>
      <c r="L393" s="350"/>
      <c r="M393" s="8"/>
      <c r="N393" s="353" t="s">
        <v>915</v>
      </c>
      <c r="O393" s="354"/>
      <c r="P393" s="38" t="s">
        <v>1548</v>
      </c>
      <c r="Q393" s="8" t="s">
        <v>132</v>
      </c>
      <c r="R393" s="19" t="s">
        <v>1405</v>
      </c>
      <c r="S393" s="18" t="s">
        <v>1309</v>
      </c>
    </row>
    <row r="394" spans="1:19" ht="30.75" customHeight="1" x14ac:dyDescent="0.25">
      <c r="A394" s="11" t="s">
        <v>4501</v>
      </c>
      <c r="B394" s="9" t="s">
        <v>3798</v>
      </c>
      <c r="C394" s="10">
        <v>42671</v>
      </c>
      <c r="D394" s="8" t="s">
        <v>3425</v>
      </c>
      <c r="E394" s="20" t="s">
        <v>34</v>
      </c>
      <c r="F394" s="8">
        <v>52</v>
      </c>
      <c r="G394" s="8" t="s">
        <v>36</v>
      </c>
      <c r="H394" s="41" t="s">
        <v>3426</v>
      </c>
      <c r="I394" s="9" t="s">
        <v>3021</v>
      </c>
      <c r="J394" s="8">
        <v>97627796</v>
      </c>
      <c r="K394" s="350">
        <v>1</v>
      </c>
      <c r="L394" s="350"/>
      <c r="M394" s="8"/>
      <c r="N394" s="351" t="s">
        <v>947</v>
      </c>
      <c r="O394" s="352"/>
      <c r="P394" s="38" t="s">
        <v>2565</v>
      </c>
      <c r="Q394" s="8" t="s">
        <v>890</v>
      </c>
      <c r="R394" s="19" t="s">
        <v>1406</v>
      </c>
      <c r="S394" s="18" t="s">
        <v>1309</v>
      </c>
    </row>
    <row r="395" spans="1:19" ht="30.75" customHeight="1" x14ac:dyDescent="0.25">
      <c r="B395" s="9">
        <v>608</v>
      </c>
      <c r="C395" s="10">
        <v>42709</v>
      </c>
      <c r="D395" s="8" t="s">
        <v>1759</v>
      </c>
      <c r="E395" s="20" t="s">
        <v>4969</v>
      </c>
      <c r="F395" s="8">
        <v>42</v>
      </c>
      <c r="G395" s="8" t="s">
        <v>1600</v>
      </c>
      <c r="H395" s="19" t="s">
        <v>1760</v>
      </c>
      <c r="I395" s="8" t="s">
        <v>2993</v>
      </c>
      <c r="J395" s="8">
        <v>54286958</v>
      </c>
      <c r="K395" s="361">
        <v>4</v>
      </c>
      <c r="L395" s="362"/>
      <c r="M395" s="8"/>
      <c r="N395" s="351" t="s">
        <v>947</v>
      </c>
      <c r="O395" s="352"/>
      <c r="P395" s="53" t="s">
        <v>1537</v>
      </c>
      <c r="Q395" s="8" t="s">
        <v>2301</v>
      </c>
      <c r="R395" s="19" t="s">
        <v>2367</v>
      </c>
      <c r="S395" t="s">
        <v>1418</v>
      </c>
    </row>
    <row r="396" spans="1:19" ht="30.75" customHeight="1" x14ac:dyDescent="0.25">
      <c r="A396" s="11" t="s">
        <v>4495</v>
      </c>
      <c r="B396" s="9" t="s">
        <v>3792</v>
      </c>
      <c r="C396" s="10">
        <v>42655</v>
      </c>
      <c r="D396" s="8" t="s">
        <v>1567</v>
      </c>
      <c r="E396" s="20" t="s">
        <v>41</v>
      </c>
      <c r="F396" s="8">
        <v>37</v>
      </c>
      <c r="G396" s="8" t="s">
        <v>36</v>
      </c>
      <c r="H396" s="19" t="s">
        <v>1386</v>
      </c>
      <c r="I396" s="9" t="s">
        <v>2987</v>
      </c>
      <c r="J396" s="8">
        <v>65705060</v>
      </c>
      <c r="K396" s="350">
        <v>3</v>
      </c>
      <c r="L396" s="350"/>
      <c r="M396" s="8"/>
      <c r="N396" s="353" t="s">
        <v>915</v>
      </c>
      <c r="O396" s="354"/>
      <c r="P396" s="38" t="s">
        <v>1525</v>
      </c>
      <c r="Q396" s="8" t="s">
        <v>132</v>
      </c>
      <c r="R396" s="19" t="s">
        <v>803</v>
      </c>
      <c r="S396" s="18" t="s">
        <v>1309</v>
      </c>
    </row>
    <row r="397" spans="1:19" ht="30.75" customHeight="1" x14ac:dyDescent="0.25">
      <c r="A397" s="11" t="s">
        <v>4503</v>
      </c>
      <c r="B397" s="9" t="s">
        <v>3800</v>
      </c>
      <c r="C397" s="10">
        <v>42709</v>
      </c>
      <c r="D397" s="8" t="s">
        <v>1419</v>
      </c>
      <c r="E397" s="20" t="s">
        <v>3063</v>
      </c>
      <c r="F397" s="8">
        <v>42</v>
      </c>
      <c r="G397" s="8" t="s">
        <v>36</v>
      </c>
      <c r="H397" s="45" t="s">
        <v>5001</v>
      </c>
      <c r="I397" s="9" t="s">
        <v>2987</v>
      </c>
      <c r="J397" s="8">
        <v>54023250</v>
      </c>
      <c r="K397" s="350">
        <v>4</v>
      </c>
      <c r="L397" s="350"/>
      <c r="M397" s="8"/>
      <c r="N397" s="355" t="s">
        <v>916</v>
      </c>
      <c r="O397" s="356"/>
      <c r="P397" s="38" t="s">
        <v>2565</v>
      </c>
      <c r="Q397" s="8" t="s">
        <v>132</v>
      </c>
      <c r="R397" s="19" t="s">
        <v>1417</v>
      </c>
      <c r="S397" s="18" t="s">
        <v>1418</v>
      </c>
    </row>
    <row r="398" spans="1:19" ht="30.75" customHeight="1" x14ac:dyDescent="0.25">
      <c r="B398" s="9">
        <v>610</v>
      </c>
      <c r="C398" s="10">
        <v>42711</v>
      </c>
      <c r="D398" s="8" t="s">
        <v>1431</v>
      </c>
      <c r="E398" s="20" t="s">
        <v>34</v>
      </c>
      <c r="F398" s="8">
        <v>78</v>
      </c>
      <c r="G398" s="8" t="s">
        <v>36</v>
      </c>
      <c r="H398" s="19" t="s">
        <v>1425</v>
      </c>
      <c r="I398" s="8" t="s">
        <v>2995</v>
      </c>
      <c r="J398" s="8">
        <v>95474782</v>
      </c>
      <c r="K398" s="350">
        <v>3</v>
      </c>
      <c r="L398" s="350"/>
      <c r="M398" s="8"/>
      <c r="N398" s="355" t="s">
        <v>916</v>
      </c>
      <c r="O398" s="356"/>
      <c r="P398" s="1" t="s">
        <v>1207</v>
      </c>
      <c r="Q398" s="8" t="s">
        <v>132</v>
      </c>
      <c r="R398" s="19" t="s">
        <v>1426</v>
      </c>
      <c r="S398" s="18" t="s">
        <v>1424</v>
      </c>
    </row>
    <row r="399" spans="1:19" ht="30.75" customHeight="1" x14ac:dyDescent="0.25">
      <c r="A399" s="11" t="s">
        <v>4506</v>
      </c>
      <c r="B399" s="9" t="s">
        <v>3802</v>
      </c>
      <c r="C399" s="10">
        <v>42711</v>
      </c>
      <c r="D399" s="8" t="s">
        <v>1761</v>
      </c>
      <c r="E399" s="20" t="s">
        <v>1751</v>
      </c>
      <c r="F399" s="8">
        <v>38</v>
      </c>
      <c r="G399" s="8" t="s">
        <v>1600</v>
      </c>
      <c r="H399" s="19" t="s">
        <v>1762</v>
      </c>
      <c r="I399" s="8" t="s">
        <v>2993</v>
      </c>
      <c r="J399" s="8">
        <v>95332623</v>
      </c>
      <c r="K399" s="361">
        <v>2</v>
      </c>
      <c r="L399" s="362"/>
      <c r="M399" s="8"/>
      <c r="N399" s="355" t="s">
        <v>916</v>
      </c>
      <c r="O399" s="356"/>
      <c r="P399" s="53" t="s">
        <v>1537</v>
      </c>
      <c r="Q399" s="8" t="s">
        <v>2301</v>
      </c>
      <c r="R399" s="19" t="s">
        <v>2368</v>
      </c>
      <c r="S399" t="s">
        <v>1424</v>
      </c>
    </row>
    <row r="400" spans="1:19" ht="30.75" customHeight="1" x14ac:dyDescent="0.25">
      <c r="B400" s="9">
        <v>614</v>
      </c>
      <c r="C400" s="10">
        <v>42725</v>
      </c>
      <c r="D400" s="8" t="s">
        <v>1440</v>
      </c>
      <c r="E400" s="20" t="s">
        <v>4969</v>
      </c>
      <c r="F400" s="8">
        <v>49</v>
      </c>
      <c r="G400" s="8" t="s">
        <v>36</v>
      </c>
      <c r="H400" s="19" t="s">
        <v>1437</v>
      </c>
      <c r="I400" s="8" t="s">
        <v>2993</v>
      </c>
      <c r="J400" s="8">
        <v>54033971</v>
      </c>
      <c r="K400" s="361">
        <v>3</v>
      </c>
      <c r="L400" s="362"/>
      <c r="M400" s="8"/>
      <c r="N400" s="353" t="s">
        <v>915</v>
      </c>
      <c r="O400" s="354"/>
      <c r="P400" s="38" t="s">
        <v>1542</v>
      </c>
      <c r="Q400" s="8" t="s">
        <v>890</v>
      </c>
      <c r="R400" s="19" t="s">
        <v>1438</v>
      </c>
      <c r="S400" s="72" t="s">
        <v>2645</v>
      </c>
    </row>
    <row r="401" spans="1:19" s="46" customFormat="1" ht="30.75" customHeight="1" x14ac:dyDescent="0.25">
      <c r="B401" s="77">
        <v>615</v>
      </c>
      <c r="C401" s="91">
        <v>42725</v>
      </c>
      <c r="D401" s="44" t="s">
        <v>1441</v>
      </c>
      <c r="E401" s="92" t="s">
        <v>41</v>
      </c>
      <c r="F401" s="44">
        <v>34</v>
      </c>
      <c r="G401" s="44" t="s">
        <v>36</v>
      </c>
      <c r="H401" s="45" t="s">
        <v>1439</v>
      </c>
      <c r="I401" s="44" t="s">
        <v>2993</v>
      </c>
      <c r="J401" s="44">
        <v>60230735</v>
      </c>
      <c r="K401" s="388">
        <v>3</v>
      </c>
      <c r="L401" s="388"/>
      <c r="M401" s="44"/>
      <c r="N401" s="353" t="s">
        <v>1226</v>
      </c>
      <c r="O401" s="354"/>
      <c r="P401" s="53" t="s">
        <v>1525</v>
      </c>
      <c r="Q401" s="44" t="s">
        <v>132</v>
      </c>
      <c r="R401" s="45" t="s">
        <v>1193</v>
      </c>
      <c r="S401" s="81" t="s">
        <v>1309</v>
      </c>
    </row>
    <row r="402" spans="1:19" ht="30.75" customHeight="1" x14ac:dyDescent="0.25">
      <c r="A402" s="11" t="s">
        <v>4508</v>
      </c>
      <c r="B402" s="9" t="s">
        <v>4092</v>
      </c>
      <c r="C402" s="10">
        <v>42748</v>
      </c>
      <c r="D402" s="8" t="s">
        <v>1449</v>
      </c>
      <c r="E402" s="20" t="s">
        <v>3063</v>
      </c>
      <c r="F402" s="8">
        <v>35</v>
      </c>
      <c r="G402" s="8" t="s">
        <v>36</v>
      </c>
      <c r="H402" s="19" t="s">
        <v>1442</v>
      </c>
      <c r="I402" s="8" t="s">
        <v>2993</v>
      </c>
      <c r="J402" s="8">
        <v>59311026</v>
      </c>
      <c r="K402" s="350">
        <v>3</v>
      </c>
      <c r="L402" s="350"/>
      <c r="M402" s="8"/>
      <c r="N402" s="351" t="s">
        <v>947</v>
      </c>
      <c r="O402" s="352"/>
      <c r="P402" s="38" t="s">
        <v>1548</v>
      </c>
      <c r="Q402" s="8" t="s">
        <v>890</v>
      </c>
      <c r="R402" s="19" t="s">
        <v>1443</v>
      </c>
      <c r="S402" s="18" t="s">
        <v>1444</v>
      </c>
    </row>
    <row r="403" spans="1:19" ht="30.75" customHeight="1" x14ac:dyDescent="0.25">
      <c r="A403" s="11" t="s">
        <v>4509</v>
      </c>
      <c r="B403" s="9" t="s">
        <v>3805</v>
      </c>
      <c r="C403" s="10">
        <v>42748</v>
      </c>
      <c r="D403" s="8" t="s">
        <v>1450</v>
      </c>
      <c r="E403" s="20" t="s">
        <v>3063</v>
      </c>
      <c r="F403" s="8">
        <v>71</v>
      </c>
      <c r="G403" s="8" t="s">
        <v>1445</v>
      </c>
      <c r="H403" s="19" t="s">
        <v>4891</v>
      </c>
      <c r="I403" s="8" t="s">
        <v>2995</v>
      </c>
      <c r="J403" s="8">
        <v>24261938</v>
      </c>
      <c r="K403" s="350">
        <v>3</v>
      </c>
      <c r="L403" s="350"/>
      <c r="M403" s="8"/>
      <c r="N403" s="353" t="s">
        <v>915</v>
      </c>
      <c r="O403" s="354"/>
      <c r="P403" s="38" t="s">
        <v>2565</v>
      </c>
      <c r="Q403" s="8" t="s">
        <v>890</v>
      </c>
      <c r="R403" s="19" t="s">
        <v>1446</v>
      </c>
      <c r="S403" s="18" t="s">
        <v>1444</v>
      </c>
    </row>
    <row r="404" spans="1:19" ht="30.75" customHeight="1" x14ac:dyDescent="0.25">
      <c r="A404" s="11" t="s">
        <v>4510</v>
      </c>
      <c r="B404" s="9" t="s">
        <v>3806</v>
      </c>
      <c r="C404" s="10">
        <v>42748</v>
      </c>
      <c r="D404" s="8" t="s">
        <v>1451</v>
      </c>
      <c r="E404" s="20" t="s">
        <v>34</v>
      </c>
      <c r="F404" s="8">
        <v>42</v>
      </c>
      <c r="G404" s="8" t="s">
        <v>36</v>
      </c>
      <c r="H404" s="19" t="s">
        <v>1447</v>
      </c>
      <c r="I404" s="8" t="s">
        <v>2993</v>
      </c>
      <c r="J404" s="8">
        <v>59895942</v>
      </c>
      <c r="K404" s="350">
        <v>2</v>
      </c>
      <c r="L404" s="350"/>
      <c r="M404" s="8"/>
      <c r="N404" s="353" t="s">
        <v>915</v>
      </c>
      <c r="O404" s="354"/>
      <c r="P404" s="38" t="s">
        <v>2565</v>
      </c>
      <c r="Q404" s="8" t="s">
        <v>890</v>
      </c>
      <c r="R404" s="19" t="s">
        <v>1448</v>
      </c>
      <c r="S404" s="18" t="s">
        <v>1444</v>
      </c>
    </row>
    <row r="405" spans="1:19" ht="30.75" customHeight="1" x14ac:dyDescent="0.25">
      <c r="B405" s="9">
        <v>619</v>
      </c>
      <c r="C405" s="10">
        <v>42748</v>
      </c>
      <c r="D405" s="8" t="s">
        <v>1763</v>
      </c>
      <c r="E405" s="20" t="s">
        <v>4969</v>
      </c>
      <c r="F405" s="8">
        <v>31</v>
      </c>
      <c r="G405" s="8" t="s">
        <v>1600</v>
      </c>
      <c r="H405" s="19" t="s">
        <v>1764</v>
      </c>
      <c r="I405" s="8" t="s">
        <v>2995</v>
      </c>
      <c r="J405" s="8">
        <v>54888248</v>
      </c>
      <c r="K405" s="361">
        <v>3</v>
      </c>
      <c r="L405" s="362"/>
      <c r="M405" s="8"/>
      <c r="N405" s="353" t="s">
        <v>915</v>
      </c>
      <c r="O405" s="354"/>
      <c r="P405" s="53" t="s">
        <v>1577</v>
      </c>
      <c r="Q405" s="8" t="s">
        <v>2301</v>
      </c>
      <c r="R405" s="19" t="s">
        <v>2321</v>
      </c>
      <c r="S405" t="s">
        <v>1444</v>
      </c>
    </row>
    <row r="406" spans="1:19" ht="30.75" customHeight="1" x14ac:dyDescent="0.25">
      <c r="B406" s="9">
        <v>621</v>
      </c>
      <c r="C406" s="10">
        <v>42755</v>
      </c>
      <c r="D406" s="8" t="s">
        <v>1456</v>
      </c>
      <c r="E406" s="20" t="s">
        <v>4969</v>
      </c>
      <c r="F406" s="8">
        <v>32</v>
      </c>
      <c r="G406" s="8" t="s">
        <v>36</v>
      </c>
      <c r="H406" s="19" t="s">
        <v>1453</v>
      </c>
      <c r="I406" s="8" t="s">
        <v>2995</v>
      </c>
      <c r="J406" s="8">
        <v>63164496</v>
      </c>
      <c r="K406" s="361">
        <v>4</v>
      </c>
      <c r="L406" s="362"/>
      <c r="M406" s="8"/>
      <c r="N406" s="351" t="s">
        <v>947</v>
      </c>
      <c r="O406" s="352"/>
      <c r="P406" s="9" t="s">
        <v>1207</v>
      </c>
      <c r="Q406" s="8" t="s">
        <v>132</v>
      </c>
      <c r="R406" s="19" t="s">
        <v>1454</v>
      </c>
      <c r="S406" s="72" t="s">
        <v>1255</v>
      </c>
    </row>
    <row r="407" spans="1:19" ht="30.75" customHeight="1" x14ac:dyDescent="0.25">
      <c r="B407" s="9">
        <v>622</v>
      </c>
      <c r="C407" s="10">
        <v>42760</v>
      </c>
      <c r="D407" s="8" t="s">
        <v>1460</v>
      </c>
      <c r="E407" s="20" t="s">
        <v>4969</v>
      </c>
      <c r="F407" s="8">
        <v>35</v>
      </c>
      <c r="G407" s="8" t="s">
        <v>36</v>
      </c>
      <c r="H407" s="19" t="s">
        <v>1496</v>
      </c>
      <c r="I407" s="8" t="s">
        <v>2995</v>
      </c>
      <c r="J407" s="8">
        <v>68722655</v>
      </c>
      <c r="K407" s="361">
        <v>6</v>
      </c>
      <c r="L407" s="362"/>
      <c r="M407" s="8"/>
      <c r="N407" s="355" t="s">
        <v>916</v>
      </c>
      <c r="O407" s="356"/>
      <c r="P407" s="9" t="s">
        <v>1207</v>
      </c>
      <c r="Q407" s="8" t="s">
        <v>132</v>
      </c>
      <c r="R407" s="19" t="s">
        <v>1457</v>
      </c>
      <c r="S407" s="72" t="s">
        <v>1255</v>
      </c>
    </row>
    <row r="408" spans="1:19" ht="30.75" customHeight="1" x14ac:dyDescent="0.25">
      <c r="B408" s="9">
        <v>625</v>
      </c>
      <c r="C408" s="10">
        <v>42775</v>
      </c>
      <c r="D408" s="8" t="s">
        <v>1476</v>
      </c>
      <c r="E408" s="20" t="s">
        <v>4969</v>
      </c>
      <c r="F408" s="8">
        <v>38</v>
      </c>
      <c r="G408" s="8" t="s">
        <v>36</v>
      </c>
      <c r="H408" s="19" t="s">
        <v>1473</v>
      </c>
      <c r="I408" s="8" t="s">
        <v>2993</v>
      </c>
      <c r="J408" s="8">
        <v>54037545</v>
      </c>
      <c r="K408" s="361">
        <v>3</v>
      </c>
      <c r="L408" s="362"/>
      <c r="M408" s="8"/>
      <c r="N408" s="351" t="s">
        <v>947</v>
      </c>
      <c r="O408" s="352"/>
      <c r="P408" s="38" t="s">
        <v>1544</v>
      </c>
      <c r="Q408" s="8" t="s">
        <v>132</v>
      </c>
      <c r="R408" s="19" t="s">
        <v>1474</v>
      </c>
      <c r="S408" s="18" t="s">
        <v>1255</v>
      </c>
    </row>
    <row r="409" spans="1:19" ht="30.75" customHeight="1" x14ac:dyDescent="0.25">
      <c r="B409" s="9">
        <v>627</v>
      </c>
      <c r="C409" s="10">
        <v>42781</v>
      </c>
      <c r="D409" s="8" t="s">
        <v>1488</v>
      </c>
      <c r="E409" s="20" t="s">
        <v>4969</v>
      </c>
      <c r="F409" s="8">
        <v>45</v>
      </c>
      <c r="G409" s="8" t="s">
        <v>36</v>
      </c>
      <c r="H409" s="19" t="s">
        <v>1484</v>
      </c>
      <c r="I409" s="8" t="s">
        <v>2993</v>
      </c>
      <c r="J409" s="8">
        <v>53730658</v>
      </c>
      <c r="K409" s="361">
        <v>5</v>
      </c>
      <c r="L409" s="362"/>
      <c r="M409" s="8"/>
      <c r="N409" s="351" t="s">
        <v>947</v>
      </c>
      <c r="O409" s="352"/>
      <c r="P409" s="38" t="s">
        <v>2565</v>
      </c>
      <c r="Q409" s="8" t="s">
        <v>890</v>
      </c>
      <c r="R409" s="19" t="s">
        <v>1485</v>
      </c>
      <c r="S409" s="72" t="s">
        <v>1255</v>
      </c>
    </row>
    <row r="410" spans="1:19" ht="30.75" customHeight="1" x14ac:dyDescent="0.25">
      <c r="A410" s="11" t="s">
        <v>4516</v>
      </c>
      <c r="B410" s="9" t="s">
        <v>3811</v>
      </c>
      <c r="C410" s="10">
        <v>42781</v>
      </c>
      <c r="D410" s="8" t="s">
        <v>1489</v>
      </c>
      <c r="E410" s="20" t="s">
        <v>3063</v>
      </c>
      <c r="F410" s="8">
        <v>48</v>
      </c>
      <c r="G410" s="8" t="s">
        <v>36</v>
      </c>
      <c r="H410" s="19" t="s">
        <v>1486</v>
      </c>
      <c r="I410" s="9" t="s">
        <v>2987</v>
      </c>
      <c r="J410" s="8">
        <v>67377123</v>
      </c>
      <c r="K410" s="350">
        <v>3</v>
      </c>
      <c r="L410" s="350"/>
      <c r="M410" s="8"/>
      <c r="N410" s="351" t="s">
        <v>947</v>
      </c>
      <c r="O410" s="352"/>
      <c r="P410" s="38" t="s">
        <v>2565</v>
      </c>
      <c r="Q410" s="8" t="s">
        <v>132</v>
      </c>
      <c r="R410" s="19" t="s">
        <v>1487</v>
      </c>
      <c r="S410" s="18" t="s">
        <v>1255</v>
      </c>
    </row>
    <row r="411" spans="1:19" ht="30.75" customHeight="1" x14ac:dyDescent="0.25">
      <c r="A411" s="11" t="s">
        <v>4512</v>
      </c>
      <c r="B411" s="9" t="s">
        <v>4022</v>
      </c>
      <c r="C411" s="10">
        <v>42783</v>
      </c>
      <c r="D411" s="8" t="s">
        <v>1490</v>
      </c>
      <c r="E411" s="20" t="s">
        <v>3063</v>
      </c>
      <c r="F411" s="8">
        <v>38</v>
      </c>
      <c r="G411" s="8" t="s">
        <v>36</v>
      </c>
      <c r="H411" s="19" t="s">
        <v>1491</v>
      </c>
      <c r="I411" s="9" t="s">
        <v>2987</v>
      </c>
      <c r="J411" s="8">
        <v>93414810</v>
      </c>
      <c r="K411" s="350">
        <v>4</v>
      </c>
      <c r="L411" s="350"/>
      <c r="M411" s="8"/>
      <c r="N411" s="355" t="s">
        <v>916</v>
      </c>
      <c r="O411" s="356"/>
      <c r="P411" s="38" t="s">
        <v>1544</v>
      </c>
      <c r="Q411" s="8" t="s">
        <v>132</v>
      </c>
      <c r="R411" s="19" t="s">
        <v>1492</v>
      </c>
      <c r="S411" s="18" t="s">
        <v>1255</v>
      </c>
    </row>
    <row r="412" spans="1:19" ht="30.75" customHeight="1" x14ac:dyDescent="0.25">
      <c r="A412" s="11" t="s">
        <v>4518</v>
      </c>
      <c r="B412" s="9" t="s">
        <v>3813</v>
      </c>
      <c r="C412" s="10">
        <v>42788</v>
      </c>
      <c r="D412" s="8" t="s">
        <v>1500</v>
      </c>
      <c r="E412" s="20" t="s">
        <v>34</v>
      </c>
      <c r="F412" s="8">
        <v>53</v>
      </c>
      <c r="G412" s="8" t="s">
        <v>36</v>
      </c>
      <c r="H412" s="19" t="s">
        <v>1501</v>
      </c>
      <c r="I412" s="8" t="s">
        <v>2993</v>
      </c>
      <c r="J412" s="8">
        <v>97091656</v>
      </c>
      <c r="K412" s="361">
        <v>1</v>
      </c>
      <c r="L412" s="362"/>
      <c r="M412" s="8"/>
      <c r="N412" s="355" t="s">
        <v>916</v>
      </c>
      <c r="O412" s="356"/>
      <c r="P412" s="38" t="s">
        <v>1525</v>
      </c>
      <c r="Q412" s="8" t="s">
        <v>132</v>
      </c>
      <c r="R412" s="19" t="s">
        <v>1502</v>
      </c>
      <c r="S412" s="18" t="s">
        <v>1255</v>
      </c>
    </row>
    <row r="413" spans="1:19" ht="30.75" customHeight="1" x14ac:dyDescent="0.25">
      <c r="A413" s="11" t="s">
        <v>4519</v>
      </c>
      <c r="B413" s="9" t="s">
        <v>5170</v>
      </c>
      <c r="C413" s="10">
        <v>42788</v>
      </c>
      <c r="D413" s="8" t="s">
        <v>1503</v>
      </c>
      <c r="E413" s="20" t="s">
        <v>34</v>
      </c>
      <c r="F413" s="8">
        <v>40</v>
      </c>
      <c r="G413" s="8" t="s">
        <v>36</v>
      </c>
      <c r="H413" s="19" t="s">
        <v>1504</v>
      </c>
      <c r="I413" s="9" t="s">
        <v>2987</v>
      </c>
      <c r="J413" s="8">
        <v>95127648</v>
      </c>
      <c r="K413" s="350">
        <v>2</v>
      </c>
      <c r="L413" s="350"/>
      <c r="M413" s="8"/>
      <c r="N413" s="353" t="s">
        <v>915</v>
      </c>
      <c r="O413" s="354"/>
      <c r="P413" s="38" t="s">
        <v>1525</v>
      </c>
      <c r="Q413" s="8" t="s">
        <v>890</v>
      </c>
      <c r="R413" s="19" t="s">
        <v>216</v>
      </c>
      <c r="S413" s="18" t="s">
        <v>1255</v>
      </c>
    </row>
    <row r="414" spans="1:19" ht="30.75" customHeight="1" x14ac:dyDescent="0.25">
      <c r="A414" s="11" t="s">
        <v>4520</v>
      </c>
      <c r="B414" s="9" t="s">
        <v>3814</v>
      </c>
      <c r="C414" s="3">
        <v>42789</v>
      </c>
      <c r="D414" s="10" t="s">
        <v>1508</v>
      </c>
      <c r="E414" s="20" t="s">
        <v>3063</v>
      </c>
      <c r="F414" s="8">
        <v>28</v>
      </c>
      <c r="G414" s="8" t="s">
        <v>36</v>
      </c>
      <c r="H414" s="19" t="s">
        <v>1506</v>
      </c>
      <c r="I414" s="8" t="s">
        <v>3000</v>
      </c>
      <c r="J414" s="8">
        <v>69294288</v>
      </c>
      <c r="K414" s="350">
        <v>4</v>
      </c>
      <c r="L414" s="350"/>
      <c r="M414" s="8"/>
      <c r="N414" s="355" t="s">
        <v>916</v>
      </c>
      <c r="O414" s="356"/>
      <c r="P414" s="38" t="s">
        <v>3135</v>
      </c>
      <c r="Q414" s="8" t="s">
        <v>132</v>
      </c>
      <c r="R414" s="19" t="s">
        <v>1507</v>
      </c>
      <c r="S414" s="18" t="s">
        <v>1255</v>
      </c>
    </row>
    <row r="415" spans="1:19" ht="30.75" customHeight="1" x14ac:dyDescent="0.25">
      <c r="A415" s="11" t="s">
        <v>4521</v>
      </c>
      <c r="B415" s="9" t="s">
        <v>3815</v>
      </c>
      <c r="C415" s="10">
        <v>42793</v>
      </c>
      <c r="D415" s="8" t="s">
        <v>1509</v>
      </c>
      <c r="E415" s="20" t="s">
        <v>3063</v>
      </c>
      <c r="F415" s="8">
        <v>39</v>
      </c>
      <c r="G415" s="8" t="s">
        <v>36</v>
      </c>
      <c r="H415" s="45" t="s">
        <v>3147</v>
      </c>
      <c r="I415" s="8" t="s">
        <v>3013</v>
      </c>
      <c r="J415" s="8">
        <v>61370731</v>
      </c>
      <c r="K415" s="350">
        <v>4</v>
      </c>
      <c r="L415" s="350"/>
      <c r="M415" s="8"/>
      <c r="N415" s="351" t="s">
        <v>947</v>
      </c>
      <c r="O415" s="352"/>
      <c r="P415" s="38" t="s">
        <v>1538</v>
      </c>
      <c r="Q415" s="8" t="s">
        <v>132</v>
      </c>
      <c r="R415" s="19" t="s">
        <v>1510</v>
      </c>
      <c r="S415" s="18" t="s">
        <v>1255</v>
      </c>
    </row>
    <row r="416" spans="1:19" ht="30.75" customHeight="1" x14ac:dyDescent="0.25">
      <c r="A416" s="11" t="s">
        <v>4524</v>
      </c>
      <c r="B416" s="9" t="s">
        <v>3818</v>
      </c>
      <c r="C416" s="10">
        <v>42795</v>
      </c>
      <c r="D416" s="8" t="s">
        <v>1519</v>
      </c>
      <c r="E416" s="20" t="s">
        <v>34</v>
      </c>
      <c r="F416" s="8">
        <v>42</v>
      </c>
      <c r="G416" s="8" t="s">
        <v>36</v>
      </c>
      <c r="H416" s="19" t="s">
        <v>1515</v>
      </c>
      <c r="I416" s="8" t="s">
        <v>2995</v>
      </c>
      <c r="J416" s="8">
        <v>53666207</v>
      </c>
      <c r="K416" s="350">
        <v>3</v>
      </c>
      <c r="L416" s="350"/>
      <c r="M416" s="8"/>
      <c r="N416" s="355" t="s">
        <v>916</v>
      </c>
      <c r="O416" s="356"/>
      <c r="P416" s="38" t="s">
        <v>2565</v>
      </c>
      <c r="Q416" s="8" t="s">
        <v>132</v>
      </c>
      <c r="R416" s="19" t="s">
        <v>1516</v>
      </c>
      <c r="S416" s="18" t="s">
        <v>1255</v>
      </c>
    </row>
    <row r="417" spans="1:20" ht="30.75" customHeight="1" x14ac:dyDescent="0.25">
      <c r="B417" s="9">
        <v>638</v>
      </c>
      <c r="C417" s="10">
        <v>42796</v>
      </c>
      <c r="D417" s="8" t="s">
        <v>1521</v>
      </c>
      <c r="E417" s="20" t="s">
        <v>4969</v>
      </c>
      <c r="F417" s="8">
        <v>38</v>
      </c>
      <c r="G417" s="8" t="s">
        <v>36</v>
      </c>
      <c r="H417" s="19" t="s">
        <v>1522</v>
      </c>
      <c r="I417" s="8" t="s">
        <v>2995</v>
      </c>
      <c r="J417" s="8">
        <v>97282895</v>
      </c>
      <c r="K417" s="361">
        <v>2</v>
      </c>
      <c r="L417" s="362"/>
      <c r="M417" s="8"/>
      <c r="N417" s="351" t="s">
        <v>947</v>
      </c>
      <c r="O417" s="352"/>
      <c r="P417" s="38" t="s">
        <v>2565</v>
      </c>
      <c r="Q417" s="8" t="s">
        <v>890</v>
      </c>
      <c r="R417" s="19" t="s">
        <v>1523</v>
      </c>
      <c r="S417" s="72" t="s">
        <v>1255</v>
      </c>
    </row>
    <row r="418" spans="1:20" ht="30.75" customHeight="1" x14ac:dyDescent="0.25">
      <c r="A418" s="11" t="s">
        <v>4513</v>
      </c>
      <c r="B418" s="9" t="s">
        <v>3808</v>
      </c>
      <c r="C418" s="10">
        <v>42760</v>
      </c>
      <c r="D418" s="8" t="s">
        <v>1461</v>
      </c>
      <c r="E418" s="20" t="s">
        <v>3063</v>
      </c>
      <c r="F418" s="8">
        <v>32</v>
      </c>
      <c r="G418" s="8" t="s">
        <v>36</v>
      </c>
      <c r="H418" s="19" t="s">
        <v>1458</v>
      </c>
      <c r="I418" s="8" t="s">
        <v>2995</v>
      </c>
      <c r="J418" s="8">
        <v>63295606</v>
      </c>
      <c r="K418" s="350">
        <v>3</v>
      </c>
      <c r="L418" s="350"/>
      <c r="M418" s="8"/>
      <c r="N418" s="351" t="s">
        <v>947</v>
      </c>
      <c r="O418" s="352"/>
      <c r="P418" s="9" t="s">
        <v>1207</v>
      </c>
      <c r="Q418" s="8" t="s">
        <v>132</v>
      </c>
      <c r="R418" s="19" t="s">
        <v>1459</v>
      </c>
      <c r="S418" s="18" t="s">
        <v>1255</v>
      </c>
    </row>
    <row r="419" spans="1:20" ht="30.75" customHeight="1" x14ac:dyDescent="0.25">
      <c r="B419" s="9">
        <v>641</v>
      </c>
      <c r="C419" s="10">
        <v>42797</v>
      </c>
      <c r="D419" s="8" t="s">
        <v>1533</v>
      </c>
      <c r="E419" s="20" t="s">
        <v>4969</v>
      </c>
      <c r="F419" s="8">
        <v>44</v>
      </c>
      <c r="G419" s="8" t="s">
        <v>36</v>
      </c>
      <c r="H419" s="19" t="s">
        <v>1534</v>
      </c>
      <c r="I419" s="8" t="s">
        <v>2995</v>
      </c>
      <c r="J419" s="8">
        <v>54238588</v>
      </c>
      <c r="K419" s="361">
        <v>3</v>
      </c>
      <c r="L419" s="362"/>
      <c r="M419" s="8"/>
      <c r="N419" s="353" t="s">
        <v>915</v>
      </c>
      <c r="O419" s="354"/>
      <c r="P419" s="38" t="s">
        <v>1207</v>
      </c>
      <c r="Q419" s="8" t="s">
        <v>890</v>
      </c>
      <c r="R419" s="19" t="s">
        <v>1535</v>
      </c>
      <c r="S419" s="72" t="s">
        <v>1536</v>
      </c>
    </row>
    <row r="420" spans="1:20" ht="30.75" customHeight="1" x14ac:dyDescent="0.25">
      <c r="B420" s="9">
        <v>643</v>
      </c>
      <c r="C420" s="10">
        <v>42801</v>
      </c>
      <c r="D420" s="8" t="s">
        <v>1559</v>
      </c>
      <c r="E420" s="20" t="s">
        <v>816</v>
      </c>
      <c r="F420" s="8">
        <v>50</v>
      </c>
      <c r="G420" s="8" t="s">
        <v>36</v>
      </c>
      <c r="H420" s="19" t="s">
        <v>1553</v>
      </c>
      <c r="I420" s="8" t="s">
        <v>2993</v>
      </c>
      <c r="J420" s="8">
        <v>64239296</v>
      </c>
      <c r="K420" s="361">
        <v>2</v>
      </c>
      <c r="L420" s="362"/>
      <c r="M420" s="8"/>
      <c r="N420" s="351" t="s">
        <v>947</v>
      </c>
      <c r="O420" s="352"/>
      <c r="P420" s="38" t="s">
        <v>1548</v>
      </c>
      <c r="Q420" s="8" t="s">
        <v>890</v>
      </c>
      <c r="R420" s="19" t="s">
        <v>1554</v>
      </c>
      <c r="S420" s="72" t="s">
        <v>1255</v>
      </c>
    </row>
    <row r="421" spans="1:20" ht="30.75" customHeight="1" x14ac:dyDescent="0.25">
      <c r="B421" s="9">
        <v>647</v>
      </c>
      <c r="C421" s="10">
        <v>42802</v>
      </c>
      <c r="D421" s="8" t="s">
        <v>1569</v>
      </c>
      <c r="E421" s="20" t="s">
        <v>816</v>
      </c>
      <c r="F421" s="8">
        <v>39</v>
      </c>
      <c r="G421" s="8" t="s">
        <v>36</v>
      </c>
      <c r="H421" s="19" t="s">
        <v>1564</v>
      </c>
      <c r="I421" s="8" t="s">
        <v>2993</v>
      </c>
      <c r="J421" s="8">
        <v>91497614</v>
      </c>
      <c r="K421" s="361">
        <v>4</v>
      </c>
      <c r="L421" s="362"/>
      <c r="M421" s="8"/>
      <c r="N421" s="353" t="s">
        <v>915</v>
      </c>
      <c r="O421" s="354"/>
      <c r="P421" s="38" t="s">
        <v>2565</v>
      </c>
      <c r="Q421" s="8" t="s">
        <v>890</v>
      </c>
      <c r="R421" s="19" t="s">
        <v>1565</v>
      </c>
      <c r="S421" t="s">
        <v>1255</v>
      </c>
    </row>
    <row r="422" spans="1:20" ht="30.75" customHeight="1" x14ac:dyDescent="0.25">
      <c r="A422" s="11" t="s">
        <v>4533</v>
      </c>
      <c r="B422" s="9" t="s">
        <v>3825</v>
      </c>
      <c r="C422" s="10">
        <v>42802</v>
      </c>
      <c r="D422" s="8" t="s">
        <v>1570</v>
      </c>
      <c r="E422" s="20" t="s">
        <v>3063</v>
      </c>
      <c r="F422" s="8">
        <v>36</v>
      </c>
      <c r="G422" s="8" t="s">
        <v>36</v>
      </c>
      <c r="H422" s="19" t="s">
        <v>4704</v>
      </c>
      <c r="I422" s="9" t="s">
        <v>2987</v>
      </c>
      <c r="J422" s="8">
        <v>63716251</v>
      </c>
      <c r="K422" s="350">
        <v>5</v>
      </c>
      <c r="L422" s="350"/>
      <c r="M422" s="8"/>
      <c r="N422" s="353" t="s">
        <v>915</v>
      </c>
      <c r="O422" s="354"/>
      <c r="P422" s="38" t="s">
        <v>2565</v>
      </c>
      <c r="Q422" s="8" t="s">
        <v>132</v>
      </c>
      <c r="R422" s="19" t="s">
        <v>1566</v>
      </c>
      <c r="S422" s="18" t="s">
        <v>1255</v>
      </c>
    </row>
    <row r="423" spans="1:20" ht="30.75" customHeight="1" x14ac:dyDescent="0.25">
      <c r="A423" s="11" t="s">
        <v>4531</v>
      </c>
      <c r="B423" s="9" t="s">
        <v>3826</v>
      </c>
      <c r="C423" s="10">
        <v>42814</v>
      </c>
      <c r="D423" s="8" t="s">
        <v>2557</v>
      </c>
      <c r="E423" s="20" t="s">
        <v>141</v>
      </c>
      <c r="F423" s="8">
        <v>36</v>
      </c>
      <c r="G423" s="8" t="s">
        <v>2549</v>
      </c>
      <c r="H423" s="19" t="s">
        <v>2552</v>
      </c>
      <c r="I423" s="8" t="s">
        <v>2993</v>
      </c>
      <c r="J423" s="8">
        <v>97187307</v>
      </c>
      <c r="K423" s="350">
        <v>3</v>
      </c>
      <c r="L423" s="350"/>
      <c r="M423" s="8"/>
      <c r="N423" s="351" t="s">
        <v>947</v>
      </c>
      <c r="O423" s="352"/>
      <c r="P423" s="38" t="s">
        <v>1207</v>
      </c>
      <c r="Q423" s="8" t="s">
        <v>132</v>
      </c>
      <c r="R423" s="19" t="s">
        <v>2553</v>
      </c>
      <c r="S423" s="19" t="s">
        <v>2555</v>
      </c>
    </row>
    <row r="424" spans="1:20" ht="30.75" customHeight="1" x14ac:dyDescent="0.25">
      <c r="B424" s="9">
        <v>651</v>
      </c>
      <c r="C424" s="10">
        <v>42815</v>
      </c>
      <c r="D424" s="8" t="s">
        <v>2559</v>
      </c>
      <c r="E424" s="20" t="s">
        <v>4969</v>
      </c>
      <c r="F424" s="8">
        <v>57</v>
      </c>
      <c r="G424" s="8" t="s">
        <v>2541</v>
      </c>
      <c r="H424" s="19" t="s">
        <v>2542</v>
      </c>
      <c r="I424" s="8" t="s">
        <v>2995</v>
      </c>
      <c r="J424" s="8">
        <v>91235762</v>
      </c>
      <c r="K424" s="361">
        <v>4</v>
      </c>
      <c r="L424" s="362"/>
      <c r="M424" s="8"/>
      <c r="N424" s="351" t="s">
        <v>947</v>
      </c>
      <c r="O424" s="352"/>
      <c r="P424" s="38" t="s">
        <v>2565</v>
      </c>
      <c r="Q424" s="8" t="s">
        <v>890</v>
      </c>
      <c r="R424" s="19" t="s">
        <v>2543</v>
      </c>
      <c r="S424" s="72" t="s">
        <v>1255</v>
      </c>
    </row>
    <row r="425" spans="1:20" ht="30.75" customHeight="1" x14ac:dyDescent="0.25">
      <c r="A425" s="11" t="s">
        <v>5168</v>
      </c>
      <c r="B425" s="9" t="s">
        <v>3828</v>
      </c>
      <c r="C425" s="10">
        <v>42815</v>
      </c>
      <c r="D425" s="8" t="s">
        <v>2560</v>
      </c>
      <c r="E425" s="20" t="s">
        <v>3063</v>
      </c>
      <c r="F425" s="8">
        <v>45</v>
      </c>
      <c r="G425" s="8" t="s">
        <v>36</v>
      </c>
      <c r="H425" s="19" t="s">
        <v>2544</v>
      </c>
      <c r="I425" s="8" t="s">
        <v>2993</v>
      </c>
      <c r="J425" s="8">
        <v>94333494</v>
      </c>
      <c r="K425" s="350">
        <v>3</v>
      </c>
      <c r="L425" s="350"/>
      <c r="M425" s="8"/>
      <c r="N425" s="351" t="s">
        <v>947</v>
      </c>
      <c r="O425" s="352"/>
      <c r="P425" s="38" t="s">
        <v>1525</v>
      </c>
      <c r="Q425" s="8" t="s">
        <v>6135</v>
      </c>
      <c r="R425" s="19" t="s">
        <v>2545</v>
      </c>
      <c r="S425" s="19" t="s">
        <v>1558</v>
      </c>
    </row>
    <row r="426" spans="1:20" ht="30.75" customHeight="1" x14ac:dyDescent="0.25">
      <c r="B426" s="9">
        <v>654</v>
      </c>
      <c r="C426" s="10">
        <v>42816</v>
      </c>
      <c r="D426" s="8" t="s">
        <v>2562</v>
      </c>
      <c r="E426" s="20" t="s">
        <v>2548</v>
      </c>
      <c r="F426" s="8" t="s">
        <v>5176</v>
      </c>
      <c r="G426" s="8" t="s">
        <v>2549</v>
      </c>
      <c r="H426" s="19" t="s">
        <v>2550</v>
      </c>
      <c r="I426" s="8" t="s">
        <v>2993</v>
      </c>
      <c r="J426" s="8">
        <v>63017910</v>
      </c>
      <c r="K426" s="350">
        <v>1</v>
      </c>
      <c r="L426" s="350"/>
      <c r="M426" s="8"/>
      <c r="N426" s="353" t="s">
        <v>915</v>
      </c>
      <c r="O426" s="354"/>
      <c r="P426" s="38" t="s">
        <v>2565</v>
      </c>
      <c r="Q426" s="8" t="s">
        <v>890</v>
      </c>
      <c r="R426" s="19" t="s">
        <v>2551</v>
      </c>
      <c r="S426" s="18" t="s">
        <v>1255</v>
      </c>
      <c r="T426" t="s">
        <v>3137</v>
      </c>
    </row>
    <row r="427" spans="1:20" ht="30.75" customHeight="1" x14ac:dyDescent="0.25">
      <c r="B427" s="9">
        <v>657</v>
      </c>
      <c r="C427" s="10">
        <v>42824</v>
      </c>
      <c r="D427" s="8" t="s">
        <v>2571</v>
      </c>
      <c r="E427" s="20" t="s">
        <v>816</v>
      </c>
      <c r="F427" s="8">
        <v>43</v>
      </c>
      <c r="G427" s="8" t="s">
        <v>2566</v>
      </c>
      <c r="H427" s="19" t="s">
        <v>2567</v>
      </c>
      <c r="I427" s="8" t="s">
        <v>2993</v>
      </c>
      <c r="J427" s="8">
        <v>53205886</v>
      </c>
      <c r="K427" s="361">
        <v>2</v>
      </c>
      <c r="L427" s="362"/>
      <c r="M427" s="8"/>
      <c r="N427" s="351" t="s">
        <v>947</v>
      </c>
      <c r="O427" s="352"/>
      <c r="P427" s="38" t="s">
        <v>1525</v>
      </c>
      <c r="Q427" s="8" t="s">
        <v>890</v>
      </c>
      <c r="R427" s="19" t="s">
        <v>2568</v>
      </c>
      <c r="S427" t="s">
        <v>1255</v>
      </c>
    </row>
    <row r="428" spans="1:20" ht="30.75" customHeight="1" x14ac:dyDescent="0.25">
      <c r="A428" s="11" t="s">
        <v>4536</v>
      </c>
      <c r="B428" s="9" t="s">
        <v>3831</v>
      </c>
      <c r="C428" s="10">
        <v>42824</v>
      </c>
      <c r="D428" s="8" t="s">
        <v>2572</v>
      </c>
      <c r="E428" s="20" t="s">
        <v>2569</v>
      </c>
      <c r="F428" s="8">
        <v>52</v>
      </c>
      <c r="G428" s="8" t="s">
        <v>2566</v>
      </c>
      <c r="H428" s="19" t="s">
        <v>2737</v>
      </c>
      <c r="I428" s="8" t="s">
        <v>2993</v>
      </c>
      <c r="J428" s="8">
        <v>59328169</v>
      </c>
      <c r="K428" s="350">
        <v>3</v>
      </c>
      <c r="L428" s="350"/>
      <c r="M428" s="8"/>
      <c r="N428" s="351" t="s">
        <v>947</v>
      </c>
      <c r="O428" s="352"/>
      <c r="P428" s="38" t="s">
        <v>5392</v>
      </c>
      <c r="Q428" s="8" t="s">
        <v>6135</v>
      </c>
      <c r="R428" s="19" t="s">
        <v>2570</v>
      </c>
      <c r="S428" s="18" t="s">
        <v>1255</v>
      </c>
    </row>
    <row r="429" spans="1:20" ht="30.75" customHeight="1" x14ac:dyDescent="0.25">
      <c r="B429" s="9">
        <v>660</v>
      </c>
      <c r="C429" s="10">
        <v>42845</v>
      </c>
      <c r="D429" s="8" t="s">
        <v>2578</v>
      </c>
      <c r="E429" s="20" t="s">
        <v>41</v>
      </c>
      <c r="F429" s="8">
        <v>30</v>
      </c>
      <c r="G429" s="8" t="s">
        <v>2172</v>
      </c>
      <c r="H429" s="19" t="s">
        <v>2579</v>
      </c>
      <c r="I429" s="8" t="s">
        <v>2993</v>
      </c>
      <c r="J429" s="8">
        <v>97930595</v>
      </c>
      <c r="K429" s="361">
        <v>3</v>
      </c>
      <c r="L429" s="362"/>
      <c r="M429" s="8"/>
      <c r="N429" s="353" t="s">
        <v>915</v>
      </c>
      <c r="O429" s="354"/>
      <c r="P429" s="38" t="s">
        <v>2580</v>
      </c>
      <c r="Q429" s="8" t="s">
        <v>132</v>
      </c>
      <c r="R429" s="19" t="s">
        <v>2581</v>
      </c>
      <c r="S429" s="73" t="s">
        <v>2577</v>
      </c>
    </row>
    <row r="430" spans="1:20" ht="31.5" customHeight="1" x14ac:dyDescent="0.25">
      <c r="A430" s="11" t="s">
        <v>4593</v>
      </c>
      <c r="B430" s="9" t="s">
        <v>3896</v>
      </c>
      <c r="C430" s="10">
        <v>43104</v>
      </c>
      <c r="D430" s="8" t="s">
        <v>3102</v>
      </c>
      <c r="E430" s="20" t="s">
        <v>41</v>
      </c>
      <c r="F430" s="8">
        <v>36</v>
      </c>
      <c r="G430" s="8" t="s">
        <v>36</v>
      </c>
      <c r="H430" s="19" t="s">
        <v>5337</v>
      </c>
      <c r="I430" s="9" t="s">
        <v>2987</v>
      </c>
      <c r="J430" s="8">
        <v>93867965</v>
      </c>
      <c r="K430" s="350">
        <v>4</v>
      </c>
      <c r="L430" s="350"/>
      <c r="M430" s="8"/>
      <c r="N430" s="353" t="s">
        <v>915</v>
      </c>
      <c r="O430" s="354"/>
      <c r="P430" s="38" t="s">
        <v>3098</v>
      </c>
      <c r="Q430" s="8" t="s">
        <v>132</v>
      </c>
      <c r="R430" s="19" t="s">
        <v>3099</v>
      </c>
      <c r="S430" s="18" t="s">
        <v>1255</v>
      </c>
    </row>
    <row r="431" spans="1:20" ht="30.75" customHeight="1" x14ac:dyDescent="0.25">
      <c r="A431" s="11" t="s">
        <v>4540</v>
      </c>
      <c r="B431" s="9" t="s">
        <v>3833</v>
      </c>
      <c r="C431" s="10">
        <v>42851</v>
      </c>
      <c r="D431" s="8" t="s">
        <v>2586</v>
      </c>
      <c r="E431" s="20" t="s">
        <v>41</v>
      </c>
      <c r="F431" s="8">
        <v>30</v>
      </c>
      <c r="G431" s="8" t="s">
        <v>142</v>
      </c>
      <c r="H431" s="19" t="s">
        <v>2584</v>
      </c>
      <c r="I431" s="9" t="s">
        <v>2987</v>
      </c>
      <c r="J431" s="8">
        <v>62285300</v>
      </c>
      <c r="K431" s="350">
        <v>4</v>
      </c>
      <c r="L431" s="350"/>
      <c r="M431" s="8"/>
      <c r="N431" s="353" t="s">
        <v>915</v>
      </c>
      <c r="O431" s="354"/>
      <c r="P431" s="38" t="s">
        <v>1548</v>
      </c>
      <c r="Q431" s="8" t="s">
        <v>132</v>
      </c>
      <c r="R431" s="19" t="s">
        <v>2585</v>
      </c>
      <c r="S431" s="19" t="s">
        <v>1309</v>
      </c>
    </row>
    <row r="432" spans="1:20" ht="30.75" customHeight="1" x14ac:dyDescent="0.25">
      <c r="B432" s="9">
        <v>664</v>
      </c>
      <c r="C432" s="10">
        <v>42864</v>
      </c>
      <c r="D432" s="8" t="s">
        <v>2604</v>
      </c>
      <c r="E432" s="20" t="s">
        <v>41</v>
      </c>
      <c r="F432" s="8">
        <v>30</v>
      </c>
      <c r="G432" s="8" t="s">
        <v>142</v>
      </c>
      <c r="H432" s="19" t="s">
        <v>2592</v>
      </c>
      <c r="I432" s="8" t="s">
        <v>2993</v>
      </c>
      <c r="J432" s="8">
        <v>67616014</v>
      </c>
      <c r="K432" s="361">
        <v>3</v>
      </c>
      <c r="L432" s="362"/>
      <c r="M432" s="8"/>
      <c r="N432" s="353" t="s">
        <v>915</v>
      </c>
      <c r="O432" s="354"/>
      <c r="P432" s="38" t="s">
        <v>2593</v>
      </c>
      <c r="Q432" s="8" t="s">
        <v>132</v>
      </c>
      <c r="R432" s="19" t="s">
        <v>2594</v>
      </c>
      <c r="S432" s="75" t="s">
        <v>2588</v>
      </c>
    </row>
    <row r="433" spans="1:19" ht="30.75" customHeight="1" x14ac:dyDescent="0.25">
      <c r="A433" s="11" t="s">
        <v>4544</v>
      </c>
      <c r="B433" s="9" t="s">
        <v>3836</v>
      </c>
      <c r="C433" s="10">
        <v>42864</v>
      </c>
      <c r="D433" s="8" t="s">
        <v>2605</v>
      </c>
      <c r="E433" s="20" t="s">
        <v>816</v>
      </c>
      <c r="F433" s="8">
        <v>34</v>
      </c>
      <c r="G433" s="8" t="s">
        <v>142</v>
      </c>
      <c r="H433" s="19" t="s">
        <v>2595</v>
      </c>
      <c r="I433" s="8" t="s">
        <v>2993</v>
      </c>
      <c r="J433" s="8">
        <v>69178929</v>
      </c>
      <c r="K433" s="350">
        <v>6</v>
      </c>
      <c r="L433" s="350"/>
      <c r="M433" s="8"/>
      <c r="N433" s="353" t="s">
        <v>915</v>
      </c>
      <c r="O433" s="354"/>
      <c r="P433" s="38" t="s">
        <v>1207</v>
      </c>
      <c r="Q433" s="8" t="s">
        <v>132</v>
      </c>
      <c r="R433" s="19" t="s">
        <v>2597</v>
      </c>
      <c r="S433" s="19" t="s">
        <v>2596</v>
      </c>
    </row>
    <row r="434" spans="1:19" ht="30.75" customHeight="1" x14ac:dyDescent="0.25">
      <c r="A434" s="11" t="s">
        <v>4541</v>
      </c>
      <c r="B434" s="9" t="s">
        <v>3837</v>
      </c>
      <c r="C434" s="10">
        <v>42864</v>
      </c>
      <c r="D434" s="8" t="s">
        <v>2606</v>
      </c>
      <c r="E434" s="20" t="s">
        <v>41</v>
      </c>
      <c r="F434" s="8">
        <v>37</v>
      </c>
      <c r="G434" s="8" t="s">
        <v>142</v>
      </c>
      <c r="H434" s="19" t="s">
        <v>5167</v>
      </c>
      <c r="I434" s="8" t="s">
        <v>2993</v>
      </c>
      <c r="J434" s="8">
        <v>51338752</v>
      </c>
      <c r="K434" s="350">
        <v>4</v>
      </c>
      <c r="L434" s="350"/>
      <c r="M434" s="8"/>
      <c r="N434" s="353" t="s">
        <v>915</v>
      </c>
      <c r="O434" s="354"/>
      <c r="P434" s="38" t="s">
        <v>2598</v>
      </c>
      <c r="Q434" s="8" t="s">
        <v>132</v>
      </c>
      <c r="R434" s="19" t="s">
        <v>2599</v>
      </c>
      <c r="S434" s="19" t="s">
        <v>2596</v>
      </c>
    </row>
    <row r="435" spans="1:19" ht="30.75" customHeight="1" x14ac:dyDescent="0.25">
      <c r="A435" s="11" t="s">
        <v>4542</v>
      </c>
      <c r="B435" s="9" t="s">
        <v>3838</v>
      </c>
      <c r="C435" s="10">
        <v>42864</v>
      </c>
      <c r="D435" s="8" t="s">
        <v>2607</v>
      </c>
      <c r="E435" s="20" t="s">
        <v>41</v>
      </c>
      <c r="F435" s="8">
        <v>25</v>
      </c>
      <c r="G435" s="8" t="s">
        <v>142</v>
      </c>
      <c r="H435" s="19" t="s">
        <v>2600</v>
      </c>
      <c r="I435" s="8" t="s">
        <v>2993</v>
      </c>
      <c r="J435" s="8">
        <v>53478381</v>
      </c>
      <c r="K435" s="350">
        <v>4</v>
      </c>
      <c r="L435" s="350"/>
      <c r="M435" s="8"/>
      <c r="N435" s="351" t="s">
        <v>947</v>
      </c>
      <c r="O435" s="352"/>
      <c r="P435" s="38" t="s">
        <v>2601</v>
      </c>
      <c r="Q435" s="8" t="s">
        <v>132</v>
      </c>
      <c r="R435" s="19" t="s">
        <v>2602</v>
      </c>
      <c r="S435" s="19" t="s">
        <v>2596</v>
      </c>
    </row>
    <row r="436" spans="1:19" ht="30.75" customHeight="1" x14ac:dyDescent="0.25">
      <c r="B436" s="9">
        <v>669</v>
      </c>
      <c r="C436" s="10">
        <v>42867</v>
      </c>
      <c r="D436" s="8" t="s">
        <v>2612</v>
      </c>
      <c r="E436" s="20" t="s">
        <v>41</v>
      </c>
      <c r="F436" s="8">
        <v>45</v>
      </c>
      <c r="G436" s="8" t="s">
        <v>36</v>
      </c>
      <c r="H436" s="19" t="s">
        <v>2609</v>
      </c>
      <c r="I436" s="8" t="s">
        <v>2993</v>
      </c>
      <c r="J436" s="8">
        <v>97136232</v>
      </c>
      <c r="K436" s="361">
        <v>4</v>
      </c>
      <c r="L436" s="362"/>
      <c r="M436" s="8"/>
      <c r="N436" s="353" t="s">
        <v>915</v>
      </c>
      <c r="O436" s="354"/>
      <c r="P436" s="38" t="s">
        <v>1544</v>
      </c>
      <c r="Q436" s="8" t="s">
        <v>132</v>
      </c>
      <c r="R436" s="19" t="s">
        <v>2610</v>
      </c>
      <c r="S436" s="75" t="s">
        <v>2588</v>
      </c>
    </row>
    <row r="437" spans="1:19" ht="30.75" customHeight="1" x14ac:dyDescent="0.25">
      <c r="B437" s="77">
        <v>671</v>
      </c>
      <c r="C437" s="10">
        <v>42891</v>
      </c>
      <c r="D437" s="8" t="s">
        <v>2625</v>
      </c>
      <c r="E437" s="20" t="s">
        <v>816</v>
      </c>
      <c r="F437" s="8">
        <v>34</v>
      </c>
      <c r="G437" s="8" t="s">
        <v>36</v>
      </c>
      <c r="H437" s="19" t="s">
        <v>2626</v>
      </c>
      <c r="I437" s="8" t="s">
        <v>2993</v>
      </c>
      <c r="J437" s="8">
        <v>68518713</v>
      </c>
      <c r="K437" s="361">
        <v>3</v>
      </c>
      <c r="L437" s="362"/>
      <c r="M437" s="8"/>
      <c r="N437" s="351" t="s">
        <v>947</v>
      </c>
      <c r="O437" s="352"/>
      <c r="P437" s="38" t="s">
        <v>1544</v>
      </c>
      <c r="Q437" s="8" t="s">
        <v>890</v>
      </c>
      <c r="R437" s="19" t="s">
        <v>2627</v>
      </c>
      <c r="S437" s="19" t="s">
        <v>2624</v>
      </c>
    </row>
    <row r="438" spans="1:19" ht="30.75" customHeight="1" x14ac:dyDescent="0.25">
      <c r="B438" s="9">
        <v>672</v>
      </c>
      <c r="C438" s="10">
        <v>42891</v>
      </c>
      <c r="D438" s="8" t="s">
        <v>2621</v>
      </c>
      <c r="E438" s="20" t="s">
        <v>41</v>
      </c>
      <c r="F438" s="8">
        <v>45</v>
      </c>
      <c r="G438" s="8" t="s">
        <v>36</v>
      </c>
      <c r="H438" s="19" t="s">
        <v>2622</v>
      </c>
      <c r="I438" s="8" t="s">
        <v>2993</v>
      </c>
      <c r="J438" s="8">
        <v>98607783</v>
      </c>
      <c r="K438" s="350">
        <v>3</v>
      </c>
      <c r="L438" s="350"/>
      <c r="M438" s="8"/>
      <c r="N438" s="351" t="s">
        <v>947</v>
      </c>
      <c r="O438" s="352"/>
      <c r="P438" s="38" t="s">
        <v>1544</v>
      </c>
      <c r="Q438" s="8" t="s">
        <v>132</v>
      </c>
      <c r="R438" s="19" t="s">
        <v>2623</v>
      </c>
      <c r="S438" s="19" t="s">
        <v>2624</v>
      </c>
    </row>
    <row r="439" spans="1:19" ht="30.75" customHeight="1" x14ac:dyDescent="0.25">
      <c r="B439" s="9">
        <v>673</v>
      </c>
      <c r="C439" s="10">
        <v>42898</v>
      </c>
      <c r="D439" s="8" t="s">
        <v>2629</v>
      </c>
      <c r="E439" s="20" t="s">
        <v>41</v>
      </c>
      <c r="F439" s="8">
        <v>27</v>
      </c>
      <c r="G439" s="8" t="s">
        <v>36</v>
      </c>
      <c r="H439" s="19" t="s">
        <v>2630</v>
      </c>
      <c r="I439" s="8" t="s">
        <v>2993</v>
      </c>
      <c r="J439" s="8">
        <v>54070543</v>
      </c>
      <c r="K439" s="361">
        <v>4</v>
      </c>
      <c r="L439" s="362"/>
      <c r="M439" s="8"/>
      <c r="N439" s="351" t="s">
        <v>947</v>
      </c>
      <c r="O439" s="352"/>
      <c r="P439" s="38" t="s">
        <v>1207</v>
      </c>
      <c r="Q439" s="8" t="s">
        <v>132</v>
      </c>
      <c r="R439" s="19" t="s">
        <v>2631</v>
      </c>
      <c r="S439" s="75" t="s">
        <v>2661</v>
      </c>
    </row>
    <row r="440" spans="1:19" ht="30.75" customHeight="1" x14ac:dyDescent="0.25">
      <c r="B440" s="9">
        <v>674</v>
      </c>
      <c r="C440" s="10">
        <v>42898</v>
      </c>
      <c r="D440" s="8" t="s">
        <v>2634</v>
      </c>
      <c r="E440" s="20" t="s">
        <v>41</v>
      </c>
      <c r="F440" s="8">
        <v>27</v>
      </c>
      <c r="G440" s="8" t="s">
        <v>36</v>
      </c>
      <c r="H440" s="19" t="s">
        <v>2632</v>
      </c>
      <c r="I440" s="8" t="s">
        <v>2993</v>
      </c>
      <c r="J440" s="8">
        <v>52268311</v>
      </c>
      <c r="K440" s="350">
        <v>3</v>
      </c>
      <c r="L440" s="350"/>
      <c r="M440" s="8"/>
      <c r="N440" s="351" t="s">
        <v>947</v>
      </c>
      <c r="O440" s="352"/>
      <c r="P440" s="38" t="s">
        <v>1207</v>
      </c>
      <c r="Q440" s="8" t="s">
        <v>132</v>
      </c>
      <c r="R440" s="19" t="s">
        <v>2633</v>
      </c>
      <c r="S440" s="19" t="s">
        <v>2661</v>
      </c>
    </row>
    <row r="441" spans="1:19" ht="30.75" customHeight="1" x14ac:dyDescent="0.25">
      <c r="B441" s="9">
        <v>676</v>
      </c>
      <c r="C441" s="10">
        <v>42923</v>
      </c>
      <c r="D441" s="8" t="s">
        <v>2665</v>
      </c>
      <c r="E441" s="20" t="s">
        <v>2659</v>
      </c>
      <c r="F441" s="8">
        <v>19</v>
      </c>
      <c r="G441" s="8" t="s">
        <v>36</v>
      </c>
      <c r="H441" s="19" t="s">
        <v>2660</v>
      </c>
      <c r="I441" s="8" t="s">
        <v>2993</v>
      </c>
      <c r="J441" s="8">
        <v>92071408</v>
      </c>
      <c r="K441" s="361">
        <v>2</v>
      </c>
      <c r="L441" s="362"/>
      <c r="M441" s="8"/>
      <c r="N441" s="353" t="s">
        <v>915</v>
      </c>
      <c r="O441" s="354"/>
      <c r="P441" s="38" t="s">
        <v>1525</v>
      </c>
      <c r="Q441" s="8" t="s">
        <v>2662</v>
      </c>
      <c r="R441" s="19" t="s">
        <v>2663</v>
      </c>
      <c r="S441" s="75" t="s">
        <v>2661</v>
      </c>
    </row>
    <row r="442" spans="1:19" ht="30.75" customHeight="1" x14ac:dyDescent="0.25">
      <c r="B442" s="9">
        <v>677</v>
      </c>
      <c r="C442" s="10">
        <v>42924</v>
      </c>
      <c r="D442" s="8" t="s">
        <v>2674</v>
      </c>
      <c r="E442" s="20" t="s">
        <v>816</v>
      </c>
      <c r="F442" s="8">
        <v>36</v>
      </c>
      <c r="G442" s="8" t="s">
        <v>36</v>
      </c>
      <c r="H442" s="19" t="s">
        <v>2666</v>
      </c>
      <c r="I442" s="9" t="s">
        <v>2987</v>
      </c>
      <c r="J442" s="8">
        <v>97954227</v>
      </c>
      <c r="K442" s="361">
        <v>4</v>
      </c>
      <c r="L442" s="362"/>
      <c r="M442" s="8"/>
      <c r="N442" s="353" t="s">
        <v>915</v>
      </c>
      <c r="O442" s="354"/>
      <c r="P442" s="38" t="s">
        <v>2667</v>
      </c>
      <c r="Q442" s="8" t="s">
        <v>2669</v>
      </c>
      <c r="R442" s="19" t="s">
        <v>2668</v>
      </c>
      <c r="S442" s="75" t="s">
        <v>2661</v>
      </c>
    </row>
    <row r="443" spans="1:19" ht="30.75" customHeight="1" x14ac:dyDescent="0.25">
      <c r="B443" s="9">
        <v>679</v>
      </c>
      <c r="C443" s="10">
        <v>42926</v>
      </c>
      <c r="D443" s="8" t="s">
        <v>2675</v>
      </c>
      <c r="E443" s="20" t="s">
        <v>41</v>
      </c>
      <c r="F443" s="8">
        <v>43</v>
      </c>
      <c r="G443" s="8" t="s">
        <v>36</v>
      </c>
      <c r="H443" s="19" t="s">
        <v>2676</v>
      </c>
      <c r="I443" s="8" t="s">
        <v>2993</v>
      </c>
      <c r="J443" s="8">
        <v>53198063</v>
      </c>
      <c r="K443" s="361">
        <v>4</v>
      </c>
      <c r="L443" s="362"/>
      <c r="M443" s="8"/>
      <c r="N443" s="353" t="s">
        <v>915</v>
      </c>
      <c r="O443" s="354"/>
      <c r="P443" s="38" t="s">
        <v>1525</v>
      </c>
      <c r="Q443" s="8" t="s">
        <v>132</v>
      </c>
      <c r="R443" s="19" t="s">
        <v>2677</v>
      </c>
      <c r="S443" s="75" t="s">
        <v>2661</v>
      </c>
    </row>
    <row r="444" spans="1:19" ht="30.75" customHeight="1" x14ac:dyDescent="0.25">
      <c r="A444" s="11" t="s">
        <v>5152</v>
      </c>
      <c r="B444" s="9" t="s">
        <v>5153</v>
      </c>
      <c r="C444" s="10">
        <v>42926</v>
      </c>
      <c r="D444" s="44" t="s">
        <v>5156</v>
      </c>
      <c r="E444" s="20" t="s">
        <v>41</v>
      </c>
      <c r="F444" s="8">
        <v>43</v>
      </c>
      <c r="G444" s="8" t="s">
        <v>36</v>
      </c>
      <c r="H444" s="19" t="s">
        <v>2671</v>
      </c>
      <c r="I444" s="9" t="s">
        <v>2987</v>
      </c>
      <c r="J444" s="8">
        <v>51117609</v>
      </c>
      <c r="K444" s="350">
        <v>7</v>
      </c>
      <c r="L444" s="350"/>
      <c r="M444" s="8"/>
      <c r="N444" s="351" t="s">
        <v>947</v>
      </c>
      <c r="O444" s="352"/>
      <c r="P444" s="38" t="s">
        <v>5154</v>
      </c>
      <c r="Q444" s="8" t="s">
        <v>132</v>
      </c>
      <c r="R444" s="19" t="s">
        <v>5155</v>
      </c>
      <c r="S444" s="19" t="s">
        <v>2661</v>
      </c>
    </row>
    <row r="445" spans="1:19" ht="30.75" customHeight="1" x14ac:dyDescent="0.25">
      <c r="B445" s="9">
        <v>680</v>
      </c>
      <c r="C445" s="10">
        <v>42926</v>
      </c>
      <c r="D445" s="44" t="s">
        <v>2678</v>
      </c>
      <c r="E445" s="20" t="s">
        <v>41</v>
      </c>
      <c r="F445" s="8">
        <v>34</v>
      </c>
      <c r="G445" s="8" t="s">
        <v>36</v>
      </c>
      <c r="H445" s="19" t="s">
        <v>2679</v>
      </c>
      <c r="I445" s="9" t="s">
        <v>2987</v>
      </c>
      <c r="J445" s="8">
        <v>51117609</v>
      </c>
      <c r="K445" s="350">
        <v>7</v>
      </c>
      <c r="L445" s="350"/>
      <c r="M445" s="8"/>
      <c r="N445" s="359" t="s">
        <v>2680</v>
      </c>
      <c r="O445" s="360"/>
      <c r="P445" s="38" t="s">
        <v>2685</v>
      </c>
      <c r="Q445" s="8" t="s">
        <v>132</v>
      </c>
      <c r="R445" s="19" t="s">
        <v>2681</v>
      </c>
      <c r="S445" s="19" t="s">
        <v>2661</v>
      </c>
    </row>
    <row r="446" spans="1:19" ht="30.75" customHeight="1" x14ac:dyDescent="0.25">
      <c r="A446" s="11" t="s">
        <v>4550</v>
      </c>
      <c r="B446" s="9" t="s">
        <v>3845</v>
      </c>
      <c r="C446" s="10">
        <v>42933</v>
      </c>
      <c r="D446" s="23" t="s">
        <v>2695</v>
      </c>
      <c r="E446" s="20" t="s">
        <v>41</v>
      </c>
      <c r="F446" s="8">
        <v>37</v>
      </c>
      <c r="G446" s="8" t="s">
        <v>36</v>
      </c>
      <c r="H446" s="101" t="s">
        <v>5704</v>
      </c>
      <c r="I446" s="8" t="s">
        <v>5703</v>
      </c>
      <c r="J446" s="8">
        <v>94132669</v>
      </c>
      <c r="K446" s="350">
        <v>4</v>
      </c>
      <c r="L446" s="350"/>
      <c r="M446" s="8"/>
      <c r="N446" s="399" t="s">
        <v>3995</v>
      </c>
      <c r="O446" s="400"/>
      <c r="P446" s="38" t="s">
        <v>1544</v>
      </c>
      <c r="Q446" s="8" t="s">
        <v>6148</v>
      </c>
      <c r="R446" s="19" t="s">
        <v>2692</v>
      </c>
      <c r="S446" s="19" t="s">
        <v>2661</v>
      </c>
    </row>
    <row r="447" spans="1:19" ht="30.75" customHeight="1" x14ac:dyDescent="0.25">
      <c r="B447" s="9">
        <v>684</v>
      </c>
      <c r="C447" s="10">
        <v>42933</v>
      </c>
      <c r="D447" s="8" t="s">
        <v>2696</v>
      </c>
      <c r="E447" s="20" t="s">
        <v>816</v>
      </c>
      <c r="F447" s="8">
        <v>43</v>
      </c>
      <c r="G447" s="8" t="s">
        <v>36</v>
      </c>
      <c r="H447" s="19" t="s">
        <v>2693</v>
      </c>
      <c r="I447" s="8" t="s">
        <v>2993</v>
      </c>
      <c r="J447" s="8">
        <v>98625798</v>
      </c>
      <c r="K447" s="361">
        <v>2</v>
      </c>
      <c r="L447" s="362"/>
      <c r="M447" s="8"/>
      <c r="N447" s="351" t="s">
        <v>947</v>
      </c>
      <c r="O447" s="352"/>
      <c r="P447" s="38" t="s">
        <v>1544</v>
      </c>
      <c r="Q447" s="8" t="s">
        <v>890</v>
      </c>
      <c r="R447" s="19" t="s">
        <v>2694</v>
      </c>
      <c r="S447" s="75" t="s">
        <v>2661</v>
      </c>
    </row>
    <row r="448" spans="1:19" ht="30.75" customHeight="1" x14ac:dyDescent="0.25">
      <c r="B448" s="9">
        <v>686</v>
      </c>
      <c r="C448" s="10">
        <v>42941</v>
      </c>
      <c r="D448" s="8" t="s">
        <v>2701</v>
      </c>
      <c r="E448" s="20" t="s">
        <v>41</v>
      </c>
      <c r="F448" s="8">
        <v>26</v>
      </c>
      <c r="G448" s="8" t="s">
        <v>36</v>
      </c>
      <c r="H448" s="90" t="s">
        <v>3277</v>
      </c>
      <c r="I448" s="8" t="s">
        <v>2993</v>
      </c>
      <c r="J448" s="8">
        <v>55448511</v>
      </c>
      <c r="K448" s="350">
        <v>3</v>
      </c>
      <c r="L448" s="350"/>
      <c r="M448" s="8"/>
      <c r="N448" s="351" t="s">
        <v>947</v>
      </c>
      <c r="O448" s="352"/>
      <c r="P448" s="38" t="s">
        <v>1207</v>
      </c>
      <c r="Q448" s="8" t="s">
        <v>132</v>
      </c>
      <c r="R448" s="19" t="s">
        <v>2703</v>
      </c>
      <c r="S448" s="18" t="s">
        <v>2700</v>
      </c>
    </row>
    <row r="449" spans="1:20" ht="30.75" customHeight="1" x14ac:dyDescent="0.25">
      <c r="B449" s="9">
        <v>688</v>
      </c>
      <c r="C449" s="10">
        <v>42942</v>
      </c>
      <c r="D449" s="8" t="s">
        <v>2714</v>
      </c>
      <c r="E449" s="20" t="s">
        <v>41</v>
      </c>
      <c r="F449" s="8">
        <v>31</v>
      </c>
      <c r="G449" s="8" t="s">
        <v>36</v>
      </c>
      <c r="H449" s="19" t="s">
        <v>2705</v>
      </c>
      <c r="I449" s="8" t="s">
        <v>2993</v>
      </c>
      <c r="J449" s="8">
        <v>91546987</v>
      </c>
      <c r="K449" s="361">
        <v>5</v>
      </c>
      <c r="L449" s="362"/>
      <c r="M449" s="8"/>
      <c r="N449" s="353" t="s">
        <v>915</v>
      </c>
      <c r="O449" s="354"/>
      <c r="P449" s="38" t="s">
        <v>2706</v>
      </c>
      <c r="Q449" s="8" t="s">
        <v>132</v>
      </c>
      <c r="R449" s="19" t="s">
        <v>2707</v>
      </c>
      <c r="S449" s="75" t="s">
        <v>2661</v>
      </c>
    </row>
    <row r="450" spans="1:20" ht="30.75" customHeight="1" x14ac:dyDescent="0.25">
      <c r="A450" s="11" t="s">
        <v>4554</v>
      </c>
      <c r="B450" s="9" t="s">
        <v>3849</v>
      </c>
      <c r="C450" s="10">
        <v>42942</v>
      </c>
      <c r="D450" s="8" t="s">
        <v>2716</v>
      </c>
      <c r="E450" s="20" t="s">
        <v>816</v>
      </c>
      <c r="F450" s="8">
        <v>42</v>
      </c>
      <c r="G450" s="8" t="s">
        <v>36</v>
      </c>
      <c r="H450" s="19" t="s">
        <v>2711</v>
      </c>
      <c r="I450" s="8" t="s">
        <v>2993</v>
      </c>
      <c r="J450" s="8">
        <v>52268895</v>
      </c>
      <c r="K450" s="361">
        <v>3</v>
      </c>
      <c r="L450" s="362"/>
      <c r="M450" s="8"/>
      <c r="N450" s="353" t="s">
        <v>915</v>
      </c>
      <c r="O450" s="354"/>
      <c r="P450" s="38" t="s">
        <v>2712</v>
      </c>
      <c r="Q450" s="8" t="s">
        <v>890</v>
      </c>
      <c r="R450" s="19" t="s">
        <v>2713</v>
      </c>
      <c r="S450" s="19" t="s">
        <v>2661</v>
      </c>
    </row>
    <row r="451" spans="1:20" ht="30.75" customHeight="1" x14ac:dyDescent="0.25">
      <c r="A451" s="11" t="s">
        <v>4556</v>
      </c>
      <c r="B451" s="9" t="s">
        <v>3851</v>
      </c>
      <c r="C451" s="10">
        <v>42948</v>
      </c>
      <c r="D451" s="8" t="s">
        <v>2719</v>
      </c>
      <c r="E451" s="20" t="s">
        <v>41</v>
      </c>
      <c r="F451" s="8">
        <v>32</v>
      </c>
      <c r="G451" s="8" t="s">
        <v>36</v>
      </c>
      <c r="H451" s="90" t="s">
        <v>4743</v>
      </c>
      <c r="I451" s="8" t="s">
        <v>5385</v>
      </c>
      <c r="J451" s="8">
        <v>54994936</v>
      </c>
      <c r="K451" s="350">
        <v>4</v>
      </c>
      <c r="L451" s="350"/>
      <c r="M451" s="8"/>
      <c r="N451" s="355" t="s">
        <v>916</v>
      </c>
      <c r="O451" s="356"/>
      <c r="P451" s="38" t="s">
        <v>1525</v>
      </c>
      <c r="Q451" s="8" t="s">
        <v>132</v>
      </c>
      <c r="R451" s="19" t="s">
        <v>2721</v>
      </c>
      <c r="S451" s="19" t="s">
        <v>2661</v>
      </c>
    </row>
    <row r="452" spans="1:20" ht="30.75" customHeight="1" x14ac:dyDescent="0.25">
      <c r="A452" s="11" t="s">
        <v>4557</v>
      </c>
      <c r="B452" s="9" t="s">
        <v>3852</v>
      </c>
      <c r="C452" s="10">
        <v>42948</v>
      </c>
      <c r="D452" s="8" t="s">
        <v>2722</v>
      </c>
      <c r="E452" s="20" t="s">
        <v>816</v>
      </c>
      <c r="F452" s="8">
        <v>49</v>
      </c>
      <c r="G452" s="8" t="s">
        <v>36</v>
      </c>
      <c r="H452" s="19" t="s">
        <v>2723</v>
      </c>
      <c r="I452" s="9" t="s">
        <v>2987</v>
      </c>
      <c r="J452" s="8">
        <v>68968657</v>
      </c>
      <c r="K452" s="350">
        <v>3</v>
      </c>
      <c r="L452" s="350"/>
      <c r="M452" s="8"/>
      <c r="N452" s="353" t="s">
        <v>915</v>
      </c>
      <c r="O452" s="354"/>
      <c r="P452" s="38" t="s">
        <v>2399</v>
      </c>
      <c r="Q452" s="8" t="s">
        <v>890</v>
      </c>
      <c r="R452" s="19" t="s">
        <v>2724</v>
      </c>
      <c r="S452" s="19" t="s">
        <v>2661</v>
      </c>
    </row>
    <row r="453" spans="1:20" ht="30.75" customHeight="1" x14ac:dyDescent="0.25">
      <c r="B453" s="9">
        <v>694</v>
      </c>
      <c r="C453" s="10">
        <v>42949</v>
      </c>
      <c r="D453" s="8" t="s">
        <v>2725</v>
      </c>
      <c r="E453" s="20" t="s">
        <v>41</v>
      </c>
      <c r="F453" s="8">
        <v>29</v>
      </c>
      <c r="G453" s="8" t="s">
        <v>36</v>
      </c>
      <c r="H453" s="19" t="s">
        <v>2726</v>
      </c>
      <c r="I453" s="8" t="s">
        <v>2993</v>
      </c>
      <c r="J453" s="8">
        <v>97917622</v>
      </c>
      <c r="K453" s="361">
        <v>4</v>
      </c>
      <c r="L453" s="362"/>
      <c r="M453" s="8"/>
      <c r="N453" s="351" t="s">
        <v>947</v>
      </c>
      <c r="O453" s="352"/>
      <c r="P453" s="38" t="s">
        <v>2727</v>
      </c>
      <c r="Q453" s="8" t="s">
        <v>132</v>
      </c>
      <c r="R453" s="19" t="s">
        <v>2728</v>
      </c>
      <c r="S453" s="75" t="s">
        <v>2661</v>
      </c>
    </row>
    <row r="454" spans="1:20" ht="30.75" customHeight="1" x14ac:dyDescent="0.25">
      <c r="B454" s="9">
        <v>695</v>
      </c>
      <c r="C454" s="10">
        <v>42949</v>
      </c>
      <c r="D454" s="8" t="s">
        <v>2735</v>
      </c>
      <c r="E454" s="20" t="s">
        <v>41</v>
      </c>
      <c r="F454" s="8">
        <v>36</v>
      </c>
      <c r="G454" s="8" t="s">
        <v>36</v>
      </c>
      <c r="H454" s="19" t="s">
        <v>2729</v>
      </c>
      <c r="I454" s="9" t="s">
        <v>2987</v>
      </c>
      <c r="J454" s="8">
        <v>56232486</v>
      </c>
      <c r="K454" s="361">
        <v>4</v>
      </c>
      <c r="L454" s="362"/>
      <c r="M454" s="8"/>
      <c r="N454" s="353" t="s">
        <v>915</v>
      </c>
      <c r="O454" s="354"/>
      <c r="P454" s="38" t="s">
        <v>2730</v>
      </c>
      <c r="Q454" s="8" t="s">
        <v>132</v>
      </c>
      <c r="R454" s="19" t="s">
        <v>2731</v>
      </c>
      <c r="S454" s="19" t="s">
        <v>2661</v>
      </c>
      <c r="T454" t="s">
        <v>3043</v>
      </c>
    </row>
    <row r="455" spans="1:20" ht="30.75" customHeight="1" x14ac:dyDescent="0.25">
      <c r="A455" s="11" t="s">
        <v>4558</v>
      </c>
      <c r="B455" s="9" t="s">
        <v>3853</v>
      </c>
      <c r="C455" s="10">
        <v>42949</v>
      </c>
      <c r="D455" s="8" t="s">
        <v>2734</v>
      </c>
      <c r="E455" s="20" t="s">
        <v>41</v>
      </c>
      <c r="F455" s="8">
        <v>43</v>
      </c>
      <c r="G455" s="8" t="s">
        <v>36</v>
      </c>
      <c r="H455" s="19" t="s">
        <v>2732</v>
      </c>
      <c r="I455" s="9" t="s">
        <v>3022</v>
      </c>
      <c r="J455" s="8">
        <v>51901568</v>
      </c>
      <c r="K455" s="350">
        <v>5</v>
      </c>
      <c r="L455" s="350"/>
      <c r="M455" s="8"/>
      <c r="N455" s="351" t="s">
        <v>947</v>
      </c>
      <c r="O455" s="352"/>
      <c r="P455" s="38" t="s">
        <v>1525</v>
      </c>
      <c r="Q455" s="8" t="s">
        <v>132</v>
      </c>
      <c r="R455" s="19" t="s">
        <v>2733</v>
      </c>
      <c r="S455" s="19" t="s">
        <v>2661</v>
      </c>
    </row>
    <row r="456" spans="1:20" ht="30.75" customHeight="1" x14ac:dyDescent="0.25">
      <c r="B456" s="9">
        <v>697</v>
      </c>
      <c r="C456" s="10">
        <v>42958</v>
      </c>
      <c r="D456" s="8" t="s">
        <v>2738</v>
      </c>
      <c r="E456" s="20" t="s">
        <v>816</v>
      </c>
      <c r="F456" s="8">
        <v>40</v>
      </c>
      <c r="G456" s="8" t="s">
        <v>36</v>
      </c>
      <c r="H456" s="19" t="s">
        <v>2739</v>
      </c>
      <c r="I456" s="8" t="s">
        <v>2993</v>
      </c>
      <c r="J456" s="8">
        <v>96380691</v>
      </c>
      <c r="K456" s="350">
        <v>2</v>
      </c>
      <c r="L456" s="350"/>
      <c r="M456" s="8"/>
      <c r="N456" s="351" t="s">
        <v>947</v>
      </c>
      <c r="O456" s="352"/>
      <c r="P456" s="38" t="s">
        <v>1207</v>
      </c>
      <c r="Q456" s="8" t="s">
        <v>2740</v>
      </c>
      <c r="R456" s="19" t="s">
        <v>2741</v>
      </c>
      <c r="S456" s="19" t="s">
        <v>2661</v>
      </c>
    </row>
    <row r="457" spans="1:20" ht="30.75" customHeight="1" x14ac:dyDescent="0.25">
      <c r="B457" s="77">
        <v>698</v>
      </c>
      <c r="C457" s="10">
        <v>42958</v>
      </c>
      <c r="D457" s="8" t="s">
        <v>2780</v>
      </c>
      <c r="E457" s="20" t="s">
        <v>41</v>
      </c>
      <c r="F457" s="8">
        <v>31</v>
      </c>
      <c r="G457" s="8" t="s">
        <v>36</v>
      </c>
      <c r="H457" s="19" t="s">
        <v>2742</v>
      </c>
      <c r="I457" s="2" t="s">
        <v>2993</v>
      </c>
      <c r="J457" s="8">
        <v>53138776</v>
      </c>
      <c r="K457" s="361">
        <v>3</v>
      </c>
      <c r="L457" s="362"/>
      <c r="M457" s="8"/>
      <c r="N457" s="351" t="s">
        <v>947</v>
      </c>
      <c r="O457" s="352"/>
      <c r="P457" s="38" t="s">
        <v>2743</v>
      </c>
      <c r="Q457" s="8" t="s">
        <v>132</v>
      </c>
      <c r="R457" s="19" t="s">
        <v>2744</v>
      </c>
      <c r="S457" s="19" t="s">
        <v>2661</v>
      </c>
    </row>
    <row r="458" spans="1:20" ht="30.75" customHeight="1" x14ac:dyDescent="0.25">
      <c r="B458" s="9">
        <v>699</v>
      </c>
      <c r="C458" s="10">
        <v>42958</v>
      </c>
      <c r="D458" s="8" t="s">
        <v>2745</v>
      </c>
      <c r="E458" s="20" t="s">
        <v>41</v>
      </c>
      <c r="F458" s="8">
        <v>44</v>
      </c>
      <c r="G458" s="8" t="s">
        <v>36</v>
      </c>
      <c r="H458" s="19" t="s">
        <v>2746</v>
      </c>
      <c r="I458" s="8" t="s">
        <v>2993</v>
      </c>
      <c r="J458" s="8">
        <v>56134777</v>
      </c>
      <c r="K458" s="361">
        <v>4</v>
      </c>
      <c r="L458" s="362"/>
      <c r="M458" s="8"/>
      <c r="N458" s="351" t="s">
        <v>947</v>
      </c>
      <c r="O458" s="352"/>
      <c r="P458" s="38" t="s">
        <v>1207</v>
      </c>
      <c r="Q458" s="8" t="s">
        <v>132</v>
      </c>
      <c r="R458" s="19" t="s">
        <v>2747</v>
      </c>
      <c r="S458" s="75" t="s">
        <v>2661</v>
      </c>
    </row>
    <row r="459" spans="1:20" ht="30.75" customHeight="1" x14ac:dyDescent="0.25">
      <c r="B459" s="9">
        <v>702</v>
      </c>
      <c r="C459" s="10">
        <v>42965</v>
      </c>
      <c r="D459" s="8" t="s">
        <v>2755</v>
      </c>
      <c r="E459" s="20" t="s">
        <v>41</v>
      </c>
      <c r="F459" s="8">
        <v>30</v>
      </c>
      <c r="G459" s="8" t="s">
        <v>36</v>
      </c>
      <c r="H459" s="19" t="s">
        <v>2757</v>
      </c>
      <c r="I459" s="8" t="s">
        <v>2993</v>
      </c>
      <c r="J459" s="8">
        <v>92066015</v>
      </c>
      <c r="K459" s="361">
        <v>3</v>
      </c>
      <c r="L459" s="362"/>
      <c r="M459" s="8"/>
      <c r="N459" s="351" t="s">
        <v>947</v>
      </c>
      <c r="O459" s="352"/>
      <c r="P459" s="38" t="s">
        <v>1525</v>
      </c>
      <c r="Q459" s="8" t="s">
        <v>132</v>
      </c>
      <c r="R459" s="19" t="s">
        <v>2758</v>
      </c>
      <c r="S459" s="72" t="s">
        <v>2751</v>
      </c>
    </row>
    <row r="460" spans="1:20" ht="30.75" customHeight="1" thickBot="1" x14ac:dyDescent="0.3">
      <c r="B460" s="9">
        <v>705</v>
      </c>
      <c r="C460" s="10">
        <v>42996</v>
      </c>
      <c r="D460" s="8" t="s">
        <v>2775</v>
      </c>
      <c r="E460" s="20" t="s">
        <v>141</v>
      </c>
      <c r="F460" s="8">
        <v>28</v>
      </c>
      <c r="G460" s="8" t="s">
        <v>36</v>
      </c>
      <c r="H460" s="19" t="s">
        <v>2790</v>
      </c>
      <c r="I460" s="8" t="s">
        <v>2995</v>
      </c>
      <c r="J460" s="8">
        <v>93377380</v>
      </c>
      <c r="K460" s="401">
        <v>3</v>
      </c>
      <c r="L460" s="402"/>
      <c r="M460" s="8"/>
      <c r="N460" s="353" t="s">
        <v>915</v>
      </c>
      <c r="O460" s="354"/>
      <c r="P460" s="38" t="s">
        <v>2773</v>
      </c>
      <c r="Q460" s="8" t="s">
        <v>890</v>
      </c>
      <c r="R460" s="19" t="s">
        <v>2774</v>
      </c>
      <c r="S460" s="18" t="s">
        <v>1266</v>
      </c>
      <c r="T460" t="s">
        <v>3046</v>
      </c>
    </row>
    <row r="461" spans="1:20" ht="30.75" customHeight="1" x14ac:dyDescent="0.25">
      <c r="B461" s="9">
        <v>706</v>
      </c>
      <c r="C461" s="10">
        <v>42992</v>
      </c>
      <c r="D461" s="8" t="s">
        <v>2781</v>
      </c>
      <c r="E461" s="20" t="s">
        <v>816</v>
      </c>
      <c r="F461" s="8">
        <v>37</v>
      </c>
      <c r="G461" s="8" t="s">
        <v>36</v>
      </c>
      <c r="H461" s="19" t="s">
        <v>2782</v>
      </c>
      <c r="I461" s="8" t="s">
        <v>3000</v>
      </c>
      <c r="J461" s="8">
        <v>60950041</v>
      </c>
      <c r="K461" s="350">
        <v>2</v>
      </c>
      <c r="L461" s="350"/>
      <c r="M461" s="8"/>
      <c r="N461" s="353" t="s">
        <v>2783</v>
      </c>
      <c r="O461" s="354"/>
      <c r="P461" s="38" t="s">
        <v>1525</v>
      </c>
      <c r="Q461" s="8" t="s">
        <v>132</v>
      </c>
      <c r="R461" s="19" t="s">
        <v>2784</v>
      </c>
      <c r="S461" s="18" t="s">
        <v>2785</v>
      </c>
    </row>
    <row r="462" spans="1:20" ht="30.75" customHeight="1" x14ac:dyDescent="0.25">
      <c r="A462" s="11" t="s">
        <v>4560</v>
      </c>
      <c r="B462" s="9" t="s">
        <v>3859</v>
      </c>
      <c r="C462" s="10">
        <v>43004</v>
      </c>
      <c r="D462" s="8" t="s">
        <v>2788</v>
      </c>
      <c r="E462" s="20" t="s">
        <v>816</v>
      </c>
      <c r="F462" s="8">
        <v>37</v>
      </c>
      <c r="G462" s="8" t="s">
        <v>36</v>
      </c>
      <c r="H462" s="19" t="s">
        <v>2789</v>
      </c>
      <c r="I462" s="8" t="s">
        <v>2993</v>
      </c>
      <c r="J462" s="8">
        <v>96379779</v>
      </c>
      <c r="K462" s="350">
        <v>3</v>
      </c>
      <c r="L462" s="350"/>
      <c r="M462" s="8"/>
      <c r="N462" s="355" t="s">
        <v>3053</v>
      </c>
      <c r="O462" s="356"/>
      <c r="P462" s="38" t="s">
        <v>2791</v>
      </c>
      <c r="Q462" s="8" t="s">
        <v>890</v>
      </c>
      <c r="R462" s="19" t="s">
        <v>2792</v>
      </c>
      <c r="S462" s="18" t="s">
        <v>1254</v>
      </c>
    </row>
    <row r="463" spans="1:20" ht="30.75" customHeight="1" x14ac:dyDescent="0.25">
      <c r="B463" s="9">
        <v>710</v>
      </c>
      <c r="C463" s="10">
        <v>43004</v>
      </c>
      <c r="D463" s="8" t="s">
        <v>2796</v>
      </c>
      <c r="E463" s="20" t="s">
        <v>141</v>
      </c>
      <c r="F463" s="8">
        <v>47</v>
      </c>
      <c r="G463" s="8" t="s">
        <v>36</v>
      </c>
      <c r="H463" s="19" t="s">
        <v>2797</v>
      </c>
      <c r="I463" s="8" t="s">
        <v>2993</v>
      </c>
      <c r="J463" s="8">
        <v>60531256</v>
      </c>
      <c r="K463" s="350">
        <v>3</v>
      </c>
      <c r="L463" s="350"/>
      <c r="M463" s="8"/>
      <c r="N463" s="351" t="s">
        <v>947</v>
      </c>
      <c r="O463" s="352"/>
      <c r="P463" s="38" t="s">
        <v>2798</v>
      </c>
      <c r="Q463" s="8" t="s">
        <v>132</v>
      </c>
      <c r="R463" s="19" t="s">
        <v>2799</v>
      </c>
      <c r="S463" s="18" t="s">
        <v>1254</v>
      </c>
    </row>
    <row r="464" spans="1:20" ht="30.75" customHeight="1" x14ac:dyDescent="0.25">
      <c r="B464" s="9">
        <v>712</v>
      </c>
      <c r="C464" s="10">
        <v>43017</v>
      </c>
      <c r="D464" s="8" t="s">
        <v>2804</v>
      </c>
      <c r="E464" s="20" t="s">
        <v>141</v>
      </c>
      <c r="F464" s="8">
        <v>36</v>
      </c>
      <c r="G464" s="8" t="s">
        <v>36</v>
      </c>
      <c r="H464" s="19" t="s">
        <v>2805</v>
      </c>
      <c r="I464" s="8" t="s">
        <v>2993</v>
      </c>
      <c r="J464" s="8">
        <v>61567581</v>
      </c>
      <c r="K464" s="350">
        <v>4</v>
      </c>
      <c r="L464" s="350"/>
      <c r="M464" s="8"/>
      <c r="N464" s="351" t="s">
        <v>947</v>
      </c>
      <c r="O464" s="352"/>
      <c r="P464" s="38" t="s">
        <v>1525</v>
      </c>
      <c r="Q464" s="8" t="s">
        <v>132</v>
      </c>
      <c r="R464" s="19" t="s">
        <v>2806</v>
      </c>
      <c r="S464" s="18" t="s">
        <v>2821</v>
      </c>
    </row>
    <row r="465" spans="1:19" ht="30.75" customHeight="1" x14ac:dyDescent="0.25">
      <c r="B465" s="9">
        <v>713</v>
      </c>
      <c r="C465" s="10">
        <v>43018</v>
      </c>
      <c r="D465" s="8" t="s">
        <v>2818</v>
      </c>
      <c r="E465" s="20" t="s">
        <v>141</v>
      </c>
      <c r="F465" s="8">
        <v>32</v>
      </c>
      <c r="G465" s="8" t="s">
        <v>36</v>
      </c>
      <c r="H465" s="19" t="s">
        <v>2807</v>
      </c>
      <c r="I465" s="8" t="s">
        <v>2993</v>
      </c>
      <c r="J465" s="8">
        <v>97178673</v>
      </c>
      <c r="K465" s="350">
        <v>4</v>
      </c>
      <c r="L465" s="350"/>
      <c r="M465" s="8"/>
      <c r="N465" s="353" t="s">
        <v>915</v>
      </c>
      <c r="O465" s="354"/>
      <c r="P465" s="38" t="s">
        <v>2808</v>
      </c>
      <c r="Q465" s="8" t="s">
        <v>132</v>
      </c>
      <c r="R465" s="19" t="s">
        <v>2809</v>
      </c>
      <c r="S465" s="18" t="s">
        <v>2821</v>
      </c>
    </row>
    <row r="466" spans="1:19" ht="30.75" customHeight="1" x14ac:dyDescent="0.25">
      <c r="A466" s="11" t="s">
        <v>4562</v>
      </c>
      <c r="B466" s="9" t="s">
        <v>3861</v>
      </c>
      <c r="C466" s="10">
        <v>43018</v>
      </c>
      <c r="D466" s="23" t="s">
        <v>2810</v>
      </c>
      <c r="E466" s="20" t="s">
        <v>141</v>
      </c>
      <c r="F466" s="8">
        <v>26</v>
      </c>
      <c r="G466" s="8" t="s">
        <v>36</v>
      </c>
      <c r="H466" s="19" t="s">
        <v>4012</v>
      </c>
      <c r="I466" s="8" t="s">
        <v>2993</v>
      </c>
      <c r="J466" s="8">
        <v>56429396</v>
      </c>
      <c r="K466" s="350">
        <v>4</v>
      </c>
      <c r="L466" s="350"/>
      <c r="M466" s="8"/>
      <c r="N466" s="351" t="s">
        <v>947</v>
      </c>
      <c r="O466" s="352"/>
      <c r="P466" s="38" t="s">
        <v>1525</v>
      </c>
      <c r="Q466" s="8" t="s">
        <v>132</v>
      </c>
      <c r="R466" s="19" t="s">
        <v>2811</v>
      </c>
      <c r="S466" s="18" t="s">
        <v>2821</v>
      </c>
    </row>
    <row r="467" spans="1:19" ht="30.75" customHeight="1" x14ac:dyDescent="0.25">
      <c r="A467" s="11" t="s">
        <v>4564</v>
      </c>
      <c r="B467" s="9" t="s">
        <v>3863</v>
      </c>
      <c r="C467" s="10">
        <v>43018</v>
      </c>
      <c r="D467" s="23" t="s">
        <v>2812</v>
      </c>
      <c r="E467" s="20" t="s">
        <v>141</v>
      </c>
      <c r="F467" s="8">
        <v>38</v>
      </c>
      <c r="G467" s="8" t="s">
        <v>36</v>
      </c>
      <c r="H467" s="45" t="s">
        <v>4972</v>
      </c>
      <c r="I467" s="8" t="s">
        <v>2995</v>
      </c>
      <c r="J467" s="8">
        <v>63519422</v>
      </c>
      <c r="K467" s="350">
        <v>3</v>
      </c>
      <c r="L467" s="350"/>
      <c r="M467" s="8"/>
      <c r="N467" s="351" t="s">
        <v>947</v>
      </c>
      <c r="O467" s="352"/>
      <c r="P467" s="38" t="s">
        <v>2813</v>
      </c>
      <c r="Q467" s="8" t="s">
        <v>132</v>
      </c>
      <c r="R467" s="19" t="s">
        <v>803</v>
      </c>
      <c r="S467" s="18" t="s">
        <v>2820</v>
      </c>
    </row>
    <row r="468" spans="1:19" ht="30.75" customHeight="1" x14ac:dyDescent="0.25">
      <c r="B468" s="9">
        <v>717</v>
      </c>
      <c r="C468" s="10">
        <v>43018</v>
      </c>
      <c r="D468" s="23" t="s">
        <v>2814</v>
      </c>
      <c r="E468" s="20" t="s">
        <v>2815</v>
      </c>
      <c r="F468" s="8">
        <v>44</v>
      </c>
      <c r="G468" s="8" t="s">
        <v>36</v>
      </c>
      <c r="H468" s="45" t="s">
        <v>3279</v>
      </c>
      <c r="I468" s="8" t="s">
        <v>2993</v>
      </c>
      <c r="J468" s="8">
        <v>53775190</v>
      </c>
      <c r="K468" s="350">
        <v>3</v>
      </c>
      <c r="L468" s="350"/>
      <c r="M468" s="8"/>
      <c r="N468" s="355" t="s">
        <v>916</v>
      </c>
      <c r="O468" s="356"/>
      <c r="P468" s="38" t="s">
        <v>1525</v>
      </c>
      <c r="Q468" s="8" t="s">
        <v>2816</v>
      </c>
      <c r="R468" s="19" t="s">
        <v>2817</v>
      </c>
      <c r="S468" s="18" t="s">
        <v>2820</v>
      </c>
    </row>
    <row r="469" spans="1:19" ht="30.75" customHeight="1" x14ac:dyDescent="0.25">
      <c r="B469" s="9">
        <v>718</v>
      </c>
      <c r="C469" s="10">
        <v>43019</v>
      </c>
      <c r="D469" s="23" t="s">
        <v>2837</v>
      </c>
      <c r="E469" s="20" t="s">
        <v>41</v>
      </c>
      <c r="F469" s="8">
        <v>43</v>
      </c>
      <c r="G469" s="8" t="s">
        <v>36</v>
      </c>
      <c r="H469" s="19" t="s">
        <v>2819</v>
      </c>
      <c r="I469" s="8" t="s">
        <v>3023</v>
      </c>
      <c r="J469" s="8">
        <v>69458816</v>
      </c>
      <c r="K469" s="350">
        <v>3</v>
      </c>
      <c r="L469" s="350"/>
      <c r="M469" s="8"/>
      <c r="N469" s="353" t="s">
        <v>915</v>
      </c>
      <c r="O469" s="354"/>
      <c r="P469" s="38" t="s">
        <v>1207</v>
      </c>
      <c r="Q469" s="8" t="s">
        <v>132</v>
      </c>
      <c r="R469" s="19" t="s">
        <v>2822</v>
      </c>
      <c r="S469" s="18" t="s">
        <v>2821</v>
      </c>
    </row>
    <row r="470" spans="1:19" ht="30.75" customHeight="1" x14ac:dyDescent="0.25">
      <c r="B470" s="9">
        <v>720</v>
      </c>
      <c r="C470" s="10">
        <v>43019</v>
      </c>
      <c r="D470" s="23" t="s">
        <v>2826</v>
      </c>
      <c r="E470" s="20" t="s">
        <v>41</v>
      </c>
      <c r="F470" s="8">
        <v>30</v>
      </c>
      <c r="G470" s="8" t="s">
        <v>36</v>
      </c>
      <c r="H470" s="45" t="s">
        <v>3306</v>
      </c>
      <c r="I470" s="8" t="s">
        <v>3024</v>
      </c>
      <c r="J470" s="8">
        <v>69911087</v>
      </c>
      <c r="K470" s="350">
        <v>3</v>
      </c>
      <c r="L470" s="350"/>
      <c r="M470" s="8"/>
      <c r="N470" s="351" t="s">
        <v>947</v>
      </c>
      <c r="O470" s="352"/>
      <c r="P470" s="38" t="s">
        <v>2827</v>
      </c>
      <c r="Q470" s="8" t="s">
        <v>132</v>
      </c>
      <c r="R470" s="19" t="s">
        <v>2828</v>
      </c>
      <c r="S470" s="18" t="s">
        <v>2821</v>
      </c>
    </row>
    <row r="471" spans="1:19" ht="30.75" customHeight="1" x14ac:dyDescent="0.25">
      <c r="A471" s="11" t="s">
        <v>4567</v>
      </c>
      <c r="B471" s="9" t="s">
        <v>3865</v>
      </c>
      <c r="C471" s="10">
        <v>43019</v>
      </c>
      <c r="D471" s="23" t="s">
        <v>2829</v>
      </c>
      <c r="E471" s="20" t="s">
        <v>41</v>
      </c>
      <c r="F471" s="8">
        <v>34</v>
      </c>
      <c r="G471" s="8" t="s">
        <v>36</v>
      </c>
      <c r="H471" s="19" t="s">
        <v>2830</v>
      </c>
      <c r="I471" s="8" t="s">
        <v>2995</v>
      </c>
      <c r="J471" s="8">
        <v>90330539</v>
      </c>
      <c r="K471" s="350">
        <v>4</v>
      </c>
      <c r="L471" s="350"/>
      <c r="M471" s="8"/>
      <c r="N471" s="351" t="s">
        <v>947</v>
      </c>
      <c r="O471" s="352"/>
      <c r="P471" s="38" t="s">
        <v>1525</v>
      </c>
      <c r="Q471" s="8" t="s">
        <v>132</v>
      </c>
      <c r="R471" s="19" t="s">
        <v>2831</v>
      </c>
      <c r="S471" s="18" t="s">
        <v>2832</v>
      </c>
    </row>
    <row r="472" spans="1:19" ht="30.75" customHeight="1" x14ac:dyDescent="0.25">
      <c r="A472" s="11" t="s">
        <v>4569</v>
      </c>
      <c r="B472" s="9" t="s">
        <v>3868</v>
      </c>
      <c r="C472" s="10">
        <v>43020</v>
      </c>
      <c r="D472" s="23" t="s">
        <v>2838</v>
      </c>
      <c r="E472" s="20" t="s">
        <v>816</v>
      </c>
      <c r="F472" s="8">
        <v>62</v>
      </c>
      <c r="G472" s="8" t="s">
        <v>2839</v>
      </c>
      <c r="H472" s="19" t="s">
        <v>2840</v>
      </c>
      <c r="I472" s="9" t="s">
        <v>2987</v>
      </c>
      <c r="J472" s="8">
        <v>54720548</v>
      </c>
      <c r="K472" s="350">
        <v>2</v>
      </c>
      <c r="L472" s="350"/>
      <c r="M472" s="8"/>
      <c r="N472" s="353" t="s">
        <v>915</v>
      </c>
      <c r="O472" s="354"/>
      <c r="P472" s="38" t="s">
        <v>1525</v>
      </c>
      <c r="Q472" s="8" t="s">
        <v>890</v>
      </c>
      <c r="R472" s="19" t="s">
        <v>2841</v>
      </c>
      <c r="S472" s="18" t="s">
        <v>2820</v>
      </c>
    </row>
    <row r="473" spans="1:19" ht="30.75" customHeight="1" x14ac:dyDescent="0.25">
      <c r="A473" s="11" t="s">
        <v>4573</v>
      </c>
      <c r="B473" s="9" t="s">
        <v>3872</v>
      </c>
      <c r="C473" s="10">
        <v>43027</v>
      </c>
      <c r="D473" s="8" t="s">
        <v>2887</v>
      </c>
      <c r="E473" s="20" t="s">
        <v>41</v>
      </c>
      <c r="F473" s="8">
        <v>40</v>
      </c>
      <c r="G473" s="8" t="s">
        <v>51</v>
      </c>
      <c r="H473" s="19" t="s">
        <v>2884</v>
      </c>
      <c r="I473" s="8" t="s">
        <v>2993</v>
      </c>
      <c r="J473" s="8">
        <v>64112241</v>
      </c>
      <c r="K473" s="350">
        <v>4</v>
      </c>
      <c r="L473" s="350"/>
      <c r="M473" s="8"/>
      <c r="N473" s="353" t="s">
        <v>915</v>
      </c>
      <c r="O473" s="354"/>
      <c r="P473" s="38" t="s">
        <v>1525</v>
      </c>
      <c r="Q473" s="8" t="s">
        <v>890</v>
      </c>
      <c r="R473" s="19" t="s">
        <v>2885</v>
      </c>
      <c r="S473" s="18" t="s">
        <v>2886</v>
      </c>
    </row>
    <row r="474" spans="1:19" ht="30.75" customHeight="1" x14ac:dyDescent="0.25">
      <c r="B474" s="9">
        <v>729</v>
      </c>
      <c r="C474" s="10">
        <v>43031</v>
      </c>
      <c r="D474" s="8" t="s">
        <v>2947</v>
      </c>
      <c r="E474" s="20" t="s">
        <v>2940</v>
      </c>
      <c r="F474" s="8">
        <v>30</v>
      </c>
      <c r="G474" s="8" t="s">
        <v>2941</v>
      </c>
      <c r="H474" s="19" t="s">
        <v>2942</v>
      </c>
      <c r="I474" s="8" t="s">
        <v>2993</v>
      </c>
      <c r="J474" s="8">
        <v>63589168</v>
      </c>
      <c r="K474" s="350">
        <v>3</v>
      </c>
      <c r="L474" s="350"/>
      <c r="M474" s="8"/>
      <c r="N474" s="353" t="s">
        <v>915</v>
      </c>
      <c r="O474" s="354"/>
      <c r="P474" s="38" t="s">
        <v>2943</v>
      </c>
      <c r="Q474" s="8" t="s">
        <v>132</v>
      </c>
      <c r="R474" s="19" t="s">
        <v>2944</v>
      </c>
      <c r="S474" s="18" t="s">
        <v>1255</v>
      </c>
    </row>
    <row r="475" spans="1:19" ht="30.75" customHeight="1" x14ac:dyDescent="0.25">
      <c r="A475" s="11" t="s">
        <v>4574</v>
      </c>
      <c r="B475" s="9" t="s">
        <v>3875</v>
      </c>
      <c r="C475" s="10">
        <v>43032</v>
      </c>
      <c r="D475" s="8" t="s">
        <v>2951</v>
      </c>
      <c r="E475" s="20" t="s">
        <v>41</v>
      </c>
      <c r="F475" s="8">
        <v>67</v>
      </c>
      <c r="G475" s="8" t="s">
        <v>142</v>
      </c>
      <c r="H475" s="19" t="s">
        <v>2952</v>
      </c>
      <c r="I475" s="8" t="s">
        <v>2993</v>
      </c>
      <c r="J475" s="8">
        <v>64765727</v>
      </c>
      <c r="K475" s="350">
        <v>5</v>
      </c>
      <c r="L475" s="350"/>
      <c r="M475" s="8"/>
      <c r="N475" s="353" t="s">
        <v>915</v>
      </c>
      <c r="O475" s="354"/>
      <c r="P475" s="38" t="s">
        <v>1525</v>
      </c>
      <c r="Q475" s="8" t="s">
        <v>132</v>
      </c>
      <c r="R475" s="19" t="s">
        <v>2953</v>
      </c>
      <c r="S475" s="18" t="s">
        <v>1255</v>
      </c>
    </row>
    <row r="476" spans="1:19" ht="30.75" customHeight="1" x14ac:dyDescent="0.25">
      <c r="A476" s="11" t="s">
        <v>5975</v>
      </c>
      <c r="B476" s="9" t="s">
        <v>3876</v>
      </c>
      <c r="C476" s="10">
        <v>43023</v>
      </c>
      <c r="D476" s="8" t="s">
        <v>2962</v>
      </c>
      <c r="E476" s="20" t="s">
        <v>41</v>
      </c>
      <c r="F476" s="8">
        <v>67</v>
      </c>
      <c r="G476" s="8" t="s">
        <v>142</v>
      </c>
      <c r="H476" s="19" t="s">
        <v>2955</v>
      </c>
      <c r="I476" s="8" t="s">
        <v>2993</v>
      </c>
      <c r="J476" s="8">
        <v>63022510</v>
      </c>
      <c r="K476" s="350">
        <v>4</v>
      </c>
      <c r="L476" s="350"/>
      <c r="M476" s="8"/>
      <c r="N476" s="351" t="s">
        <v>947</v>
      </c>
      <c r="O476" s="352"/>
      <c r="P476" s="38" t="s">
        <v>1525</v>
      </c>
      <c r="Q476" s="8" t="s">
        <v>2956</v>
      </c>
      <c r="R476" s="19" t="s">
        <v>2957</v>
      </c>
      <c r="S476" s="18" t="s">
        <v>2958</v>
      </c>
    </row>
    <row r="477" spans="1:19" ht="30.75" customHeight="1" x14ac:dyDescent="0.25">
      <c r="B477" s="9">
        <v>734</v>
      </c>
      <c r="C477" s="10">
        <v>43034</v>
      </c>
      <c r="D477" s="8" t="s">
        <v>2959</v>
      </c>
      <c r="E477" s="20" t="s">
        <v>2940</v>
      </c>
      <c r="F477" s="8">
        <v>41</v>
      </c>
      <c r="G477" s="8" t="s">
        <v>2941</v>
      </c>
      <c r="H477" s="19" t="s">
        <v>2960</v>
      </c>
      <c r="I477" s="8" t="s">
        <v>2993</v>
      </c>
      <c r="J477" s="8">
        <v>53434900</v>
      </c>
      <c r="K477" s="350">
        <v>2</v>
      </c>
      <c r="L477" s="350"/>
      <c r="M477" s="8"/>
      <c r="N477" s="353" t="s">
        <v>915</v>
      </c>
      <c r="O477" s="354"/>
      <c r="P477" s="38" t="s">
        <v>1525</v>
      </c>
      <c r="Q477" s="8" t="s">
        <v>890</v>
      </c>
      <c r="R477" s="19" t="s">
        <v>2961</v>
      </c>
      <c r="S477" s="18" t="s">
        <v>1255</v>
      </c>
    </row>
    <row r="478" spans="1:19" ht="30.75" customHeight="1" x14ac:dyDescent="0.25">
      <c r="B478" s="9">
        <v>735</v>
      </c>
      <c r="C478" s="10">
        <v>43038</v>
      </c>
      <c r="D478" s="8" t="s">
        <v>2963</v>
      </c>
      <c r="E478" s="20" t="s">
        <v>41</v>
      </c>
      <c r="F478" s="8">
        <v>30</v>
      </c>
      <c r="G478" s="8" t="s">
        <v>36</v>
      </c>
      <c r="H478" s="19" t="s">
        <v>2964</v>
      </c>
      <c r="I478" s="8" t="s">
        <v>2993</v>
      </c>
      <c r="J478" s="8">
        <v>66033087</v>
      </c>
      <c r="K478" s="350">
        <v>3</v>
      </c>
      <c r="L478" s="350"/>
      <c r="M478" s="8"/>
      <c r="N478" s="351" t="s">
        <v>947</v>
      </c>
      <c r="O478" s="352"/>
      <c r="P478" s="38" t="s">
        <v>1525</v>
      </c>
      <c r="Q478" s="8" t="s">
        <v>132</v>
      </c>
      <c r="R478" s="19" t="s">
        <v>2965</v>
      </c>
      <c r="S478" s="18" t="s">
        <v>1255</v>
      </c>
    </row>
    <row r="479" spans="1:19" ht="31.5" customHeight="1" x14ac:dyDescent="0.25">
      <c r="A479" s="11" t="s">
        <v>4575</v>
      </c>
      <c r="B479" s="9" t="s">
        <v>3877</v>
      </c>
      <c r="C479" s="10">
        <v>43038</v>
      </c>
      <c r="D479" s="8" t="s">
        <v>2969</v>
      </c>
      <c r="E479" s="20" t="s">
        <v>41</v>
      </c>
      <c r="F479" s="8">
        <v>32</v>
      </c>
      <c r="G479" s="8" t="s">
        <v>36</v>
      </c>
      <c r="H479" s="19" t="s">
        <v>2966</v>
      </c>
      <c r="I479" s="9" t="s">
        <v>2987</v>
      </c>
      <c r="J479" s="8">
        <v>59362597</v>
      </c>
      <c r="K479" s="350">
        <v>4</v>
      </c>
      <c r="L479" s="350"/>
      <c r="M479" s="8"/>
      <c r="N479" s="351" t="s">
        <v>947</v>
      </c>
      <c r="O479" s="352"/>
      <c r="P479" s="38" t="s">
        <v>2967</v>
      </c>
      <c r="Q479" s="8" t="s">
        <v>132</v>
      </c>
      <c r="R479" s="19" t="s">
        <v>2968</v>
      </c>
      <c r="S479" s="18" t="s">
        <v>1255</v>
      </c>
    </row>
    <row r="480" spans="1:19" ht="30.75" customHeight="1" x14ac:dyDescent="0.25">
      <c r="B480" s="9">
        <v>737</v>
      </c>
      <c r="C480" s="10">
        <v>43039</v>
      </c>
      <c r="D480" s="8" t="s">
        <v>2976</v>
      </c>
      <c r="E480" s="20" t="s">
        <v>2970</v>
      </c>
      <c r="F480" s="8">
        <v>38</v>
      </c>
      <c r="G480" s="8" t="s">
        <v>36</v>
      </c>
      <c r="H480" s="19" t="s">
        <v>2971</v>
      </c>
      <c r="I480" s="8" t="s">
        <v>2993</v>
      </c>
      <c r="J480" s="8">
        <v>54878628</v>
      </c>
      <c r="K480" s="350">
        <v>2</v>
      </c>
      <c r="L480" s="350"/>
      <c r="M480" s="8"/>
      <c r="N480" s="353" t="s">
        <v>915</v>
      </c>
      <c r="O480" s="354"/>
      <c r="P480" s="38" t="s">
        <v>2972</v>
      </c>
      <c r="Q480" s="8" t="s">
        <v>2973</v>
      </c>
      <c r="R480" s="19" t="s">
        <v>2968</v>
      </c>
      <c r="S480" s="18" t="s">
        <v>1255</v>
      </c>
    </row>
    <row r="481" spans="1:19" ht="30.75" customHeight="1" x14ac:dyDescent="0.25">
      <c r="B481" s="9">
        <v>742</v>
      </c>
      <c r="C481" s="10">
        <v>43056</v>
      </c>
      <c r="D481" s="8" t="s">
        <v>3031</v>
      </c>
      <c r="E481" s="20" t="s">
        <v>816</v>
      </c>
      <c r="F481" s="8">
        <v>40</v>
      </c>
      <c r="G481" s="8" t="s">
        <v>36</v>
      </c>
      <c r="H481" s="19" t="s">
        <v>3033</v>
      </c>
      <c r="I481" s="8" t="s">
        <v>2993</v>
      </c>
      <c r="J481" s="8">
        <v>93466993</v>
      </c>
      <c r="K481" s="350">
        <v>3</v>
      </c>
      <c r="L481" s="350"/>
      <c r="M481" s="8"/>
      <c r="N481" s="353" t="s">
        <v>915</v>
      </c>
      <c r="O481" s="354"/>
      <c r="P481" s="38" t="s">
        <v>1550</v>
      </c>
      <c r="Q481" s="8" t="s">
        <v>890</v>
      </c>
      <c r="R481" s="19" t="s">
        <v>3032</v>
      </c>
      <c r="S481" s="18" t="s">
        <v>1255</v>
      </c>
    </row>
    <row r="482" spans="1:19" ht="30.75" customHeight="1" x14ac:dyDescent="0.25">
      <c r="B482" s="9">
        <v>745</v>
      </c>
      <c r="C482" s="10">
        <v>43059</v>
      </c>
      <c r="D482" s="8" t="s">
        <v>3042</v>
      </c>
      <c r="E482" s="20" t="s">
        <v>41</v>
      </c>
      <c r="F482" s="8">
        <v>33</v>
      </c>
      <c r="G482" s="8" t="s">
        <v>36</v>
      </c>
      <c r="H482" s="19" t="s">
        <v>3188</v>
      </c>
      <c r="I482" s="8" t="s">
        <v>2993</v>
      </c>
      <c r="J482" s="8">
        <v>59871267</v>
      </c>
      <c r="K482" s="350">
        <v>4</v>
      </c>
      <c r="L482" s="350"/>
      <c r="M482" s="8"/>
      <c r="N482" s="353" t="s">
        <v>915</v>
      </c>
      <c r="O482" s="354"/>
      <c r="P482" s="38" t="s">
        <v>1550</v>
      </c>
      <c r="Q482" s="8" t="s">
        <v>132</v>
      </c>
      <c r="R482" s="19" t="s">
        <v>3039</v>
      </c>
      <c r="S482" s="18" t="s">
        <v>1255</v>
      </c>
    </row>
    <row r="483" spans="1:19" ht="30.75" customHeight="1" x14ac:dyDescent="0.25">
      <c r="B483" s="9">
        <v>744</v>
      </c>
      <c r="C483" s="10">
        <v>43059</v>
      </c>
      <c r="D483" s="8" t="s">
        <v>3041</v>
      </c>
      <c r="E483" s="20" t="s">
        <v>2940</v>
      </c>
      <c r="F483" s="8">
        <v>35</v>
      </c>
      <c r="G483" s="8" t="s">
        <v>174</v>
      </c>
      <c r="H483" s="19" t="s">
        <v>3036</v>
      </c>
      <c r="I483" s="9" t="s">
        <v>2987</v>
      </c>
      <c r="J483" s="23" t="s">
        <v>3040</v>
      </c>
      <c r="K483" s="350">
        <v>3</v>
      </c>
      <c r="L483" s="350"/>
      <c r="M483" s="8"/>
      <c r="N483" s="353" t="s">
        <v>915</v>
      </c>
      <c r="O483" s="354"/>
      <c r="P483" s="38" t="s">
        <v>3037</v>
      </c>
      <c r="Q483" s="8" t="s">
        <v>890</v>
      </c>
      <c r="R483" s="19" t="s">
        <v>3038</v>
      </c>
      <c r="S483" s="18" t="s">
        <v>1255</v>
      </c>
    </row>
    <row r="484" spans="1:19" ht="30.75" customHeight="1" x14ac:dyDescent="0.25">
      <c r="A484" s="11" t="s">
        <v>4581</v>
      </c>
      <c r="B484" s="9" t="s">
        <v>3884</v>
      </c>
      <c r="C484" s="10">
        <v>43062</v>
      </c>
      <c r="D484" s="8" t="s">
        <v>3050</v>
      </c>
      <c r="E484" s="20" t="s">
        <v>2940</v>
      </c>
      <c r="F484" s="8">
        <v>30</v>
      </c>
      <c r="G484" s="8" t="s">
        <v>36</v>
      </c>
      <c r="H484" s="19" t="s">
        <v>3051</v>
      </c>
      <c r="I484" s="8" t="s">
        <v>2993</v>
      </c>
      <c r="J484" s="8">
        <v>64325999</v>
      </c>
      <c r="K484" s="350">
        <v>3</v>
      </c>
      <c r="L484" s="350"/>
      <c r="M484" s="8"/>
      <c r="N484" s="351" t="s">
        <v>914</v>
      </c>
      <c r="O484" s="352"/>
      <c r="P484" s="38" t="s">
        <v>1550</v>
      </c>
      <c r="Q484" s="8" t="s">
        <v>132</v>
      </c>
      <c r="R484" s="19" t="s">
        <v>3052</v>
      </c>
      <c r="S484" s="18" t="s">
        <v>1255</v>
      </c>
    </row>
    <row r="485" spans="1:19" ht="30.75" customHeight="1" x14ac:dyDescent="0.25">
      <c r="A485" s="11" t="s">
        <v>4582</v>
      </c>
      <c r="B485" s="9" t="s">
        <v>3885</v>
      </c>
      <c r="C485" s="10">
        <v>43063</v>
      </c>
      <c r="D485" s="9" t="s">
        <v>3054</v>
      </c>
      <c r="E485" s="20" t="s">
        <v>41</v>
      </c>
      <c r="F485" s="8">
        <v>32</v>
      </c>
      <c r="G485" s="8" t="s">
        <v>36</v>
      </c>
      <c r="H485" s="19" t="s">
        <v>4021</v>
      </c>
      <c r="I485" s="8" t="s">
        <v>2993</v>
      </c>
      <c r="J485" s="8">
        <v>53162878</v>
      </c>
      <c r="K485" s="350">
        <v>4</v>
      </c>
      <c r="L485" s="350"/>
      <c r="M485" s="8"/>
      <c r="N485" s="353" t="s">
        <v>915</v>
      </c>
      <c r="O485" s="354"/>
      <c r="P485" s="38" t="s">
        <v>1525</v>
      </c>
      <c r="Q485" s="8" t="s">
        <v>132</v>
      </c>
      <c r="R485" s="19" t="s">
        <v>3055</v>
      </c>
      <c r="S485" s="18" t="s">
        <v>1255</v>
      </c>
    </row>
    <row r="486" spans="1:19" ht="30.75" customHeight="1" x14ac:dyDescent="0.25">
      <c r="A486" s="11" t="s">
        <v>4585</v>
      </c>
      <c r="B486" s="9" t="s">
        <v>3888</v>
      </c>
      <c r="C486" s="10">
        <v>43087</v>
      </c>
      <c r="D486" s="8" t="s">
        <v>3068</v>
      </c>
      <c r="E486" s="20" t="s">
        <v>41</v>
      </c>
      <c r="F486" s="8">
        <v>34</v>
      </c>
      <c r="G486" s="8" t="s">
        <v>36</v>
      </c>
      <c r="H486" s="19" t="s">
        <v>3069</v>
      </c>
      <c r="I486" s="8" t="s">
        <v>2993</v>
      </c>
      <c r="J486" s="8">
        <v>68422256</v>
      </c>
      <c r="K486" s="350">
        <v>4</v>
      </c>
      <c r="L486" s="350"/>
      <c r="M486" s="8"/>
      <c r="N486" s="351" t="s">
        <v>914</v>
      </c>
      <c r="O486" s="352"/>
      <c r="P486" s="38" t="s">
        <v>1525</v>
      </c>
      <c r="Q486" s="8" t="s">
        <v>132</v>
      </c>
      <c r="R486" s="19" t="s">
        <v>3070</v>
      </c>
      <c r="S486" s="18" t="s">
        <v>1255</v>
      </c>
    </row>
    <row r="487" spans="1:19" ht="31.5" customHeight="1" x14ac:dyDescent="0.25">
      <c r="A487" s="11" t="s">
        <v>4589</v>
      </c>
      <c r="B487" s="9" t="s">
        <v>3892</v>
      </c>
      <c r="C487" s="10">
        <v>43090</v>
      </c>
      <c r="D487" s="8" t="s">
        <v>5151</v>
      </c>
      <c r="E487" s="20" t="s">
        <v>2940</v>
      </c>
      <c r="F487" s="8">
        <v>36</v>
      </c>
      <c r="G487" s="8" t="s">
        <v>36</v>
      </c>
      <c r="H487" s="19" t="s">
        <v>3078</v>
      </c>
      <c r="I487" s="9" t="s">
        <v>2987</v>
      </c>
      <c r="J487" s="8">
        <v>51160037</v>
      </c>
      <c r="K487" s="350">
        <v>6</v>
      </c>
      <c r="L487" s="350"/>
      <c r="M487" s="8"/>
      <c r="N487" s="351" t="s">
        <v>914</v>
      </c>
      <c r="O487" s="352"/>
      <c r="P487" s="38" t="s">
        <v>1525</v>
      </c>
      <c r="Q487" s="8" t="s">
        <v>890</v>
      </c>
      <c r="R487" s="19" t="s">
        <v>3079</v>
      </c>
      <c r="S487" s="18" t="s">
        <v>1255</v>
      </c>
    </row>
    <row r="488" spans="1:19" ht="31.5" customHeight="1" x14ac:dyDescent="0.25">
      <c r="B488" s="9">
        <v>757</v>
      </c>
      <c r="C488" s="3">
        <v>43102</v>
      </c>
      <c r="D488" s="10" t="s">
        <v>3086</v>
      </c>
      <c r="E488" s="20" t="s">
        <v>41</v>
      </c>
      <c r="F488" s="8">
        <v>23</v>
      </c>
      <c r="G488" s="8" t="s">
        <v>36</v>
      </c>
      <c r="H488" s="19" t="s">
        <v>3087</v>
      </c>
      <c r="I488" s="8" t="s">
        <v>2993</v>
      </c>
      <c r="J488" s="8">
        <v>69932586</v>
      </c>
      <c r="K488" s="350">
        <v>3</v>
      </c>
      <c r="L488" s="350"/>
      <c r="M488" s="8"/>
      <c r="N488" s="351" t="s">
        <v>914</v>
      </c>
      <c r="O488" s="352"/>
      <c r="P488" s="38" t="s">
        <v>3088</v>
      </c>
      <c r="Q488" s="8" t="s">
        <v>890</v>
      </c>
      <c r="R488" s="19" t="s">
        <v>2348</v>
      </c>
      <c r="S488" s="18" t="s">
        <v>1254</v>
      </c>
    </row>
    <row r="489" spans="1:19" ht="31.5" customHeight="1" x14ac:dyDescent="0.25">
      <c r="B489" s="9">
        <v>759</v>
      </c>
      <c r="C489" s="3">
        <v>43102</v>
      </c>
      <c r="D489" s="8" t="s">
        <v>3092</v>
      </c>
      <c r="E489" s="20" t="s">
        <v>816</v>
      </c>
      <c r="F489" s="8">
        <v>42</v>
      </c>
      <c r="G489" s="8" t="s">
        <v>36</v>
      </c>
      <c r="H489" s="19" t="s">
        <v>3093</v>
      </c>
      <c r="I489" s="8" t="s">
        <v>2993</v>
      </c>
      <c r="J489" s="8">
        <v>95545054</v>
      </c>
      <c r="K489" s="350">
        <v>2</v>
      </c>
      <c r="L489" s="350"/>
      <c r="M489" s="8"/>
      <c r="N489" s="353" t="s">
        <v>915</v>
      </c>
      <c r="O489" s="354"/>
      <c r="P489" s="38" t="s">
        <v>1525</v>
      </c>
      <c r="Q489" s="8" t="s">
        <v>3094</v>
      </c>
      <c r="R489" s="19" t="s">
        <v>3095</v>
      </c>
      <c r="S489" s="18" t="s">
        <v>1254</v>
      </c>
    </row>
    <row r="490" spans="1:19" ht="31.5" customHeight="1" x14ac:dyDescent="0.25">
      <c r="A490" s="11" t="s">
        <v>4593</v>
      </c>
      <c r="B490" s="9" t="s">
        <v>3896</v>
      </c>
      <c r="C490" s="10">
        <v>43104</v>
      </c>
      <c r="D490" s="8" t="s">
        <v>6162</v>
      </c>
      <c r="E490" s="20" t="s">
        <v>3450</v>
      </c>
      <c r="F490" s="8">
        <v>36</v>
      </c>
      <c r="G490" s="8" t="s">
        <v>1144</v>
      </c>
      <c r="H490" s="19" t="s">
        <v>6163</v>
      </c>
      <c r="I490" s="9" t="s">
        <v>3000</v>
      </c>
      <c r="J490" s="8">
        <v>93867965</v>
      </c>
      <c r="K490" s="350">
        <v>4</v>
      </c>
      <c r="L490" s="350"/>
      <c r="M490" s="8"/>
      <c r="N490" s="353" t="s">
        <v>6164</v>
      </c>
      <c r="O490" s="354"/>
      <c r="P490" s="38" t="s">
        <v>5446</v>
      </c>
      <c r="Q490" s="8" t="s">
        <v>1572</v>
      </c>
      <c r="R490" s="19" t="s">
        <v>6165</v>
      </c>
      <c r="S490" s="18" t="s">
        <v>6166</v>
      </c>
    </row>
    <row r="491" spans="1:19" ht="31.5" customHeight="1" x14ac:dyDescent="0.25">
      <c r="A491" s="11" t="s">
        <v>4597</v>
      </c>
      <c r="B491" s="9" t="s">
        <v>3897</v>
      </c>
      <c r="C491" s="10">
        <v>43111</v>
      </c>
      <c r="D491" s="8" t="s">
        <v>3105</v>
      </c>
      <c r="E491" s="20" t="s">
        <v>41</v>
      </c>
      <c r="F491" s="8">
        <v>29</v>
      </c>
      <c r="G491" s="8" t="s">
        <v>36</v>
      </c>
      <c r="H491" s="19" t="s">
        <v>3106</v>
      </c>
      <c r="I491" s="8" t="s">
        <v>2993</v>
      </c>
      <c r="J491" s="8">
        <v>96788302</v>
      </c>
      <c r="K491" s="350">
        <v>3</v>
      </c>
      <c r="L491" s="350"/>
      <c r="M491" s="8"/>
      <c r="N491" s="351" t="s">
        <v>947</v>
      </c>
      <c r="O491" s="352"/>
      <c r="P491" s="38" t="s">
        <v>1207</v>
      </c>
      <c r="Q491" s="8" t="s">
        <v>890</v>
      </c>
      <c r="R491" s="19" t="s">
        <v>198</v>
      </c>
      <c r="S491" s="18" t="s">
        <v>1254</v>
      </c>
    </row>
    <row r="492" spans="1:19" ht="31.5" customHeight="1" x14ac:dyDescent="0.25">
      <c r="A492" s="11" t="s">
        <v>4598</v>
      </c>
      <c r="B492" s="9" t="s">
        <v>3898</v>
      </c>
      <c r="C492" s="10">
        <v>43111</v>
      </c>
      <c r="D492" s="8" t="s">
        <v>3107</v>
      </c>
      <c r="E492" s="20" t="s">
        <v>41</v>
      </c>
      <c r="F492" s="8">
        <v>42</v>
      </c>
      <c r="G492" s="8" t="s">
        <v>36</v>
      </c>
      <c r="H492" s="19" t="s">
        <v>4781</v>
      </c>
      <c r="I492" s="8" t="s">
        <v>2993</v>
      </c>
      <c r="J492" s="8">
        <v>56237539</v>
      </c>
      <c r="K492" s="350">
        <v>7</v>
      </c>
      <c r="L492" s="350"/>
      <c r="M492" s="8"/>
      <c r="N492" s="351" t="s">
        <v>914</v>
      </c>
      <c r="O492" s="352"/>
      <c r="P492" s="38" t="s">
        <v>1544</v>
      </c>
      <c r="Q492" s="8" t="s">
        <v>132</v>
      </c>
      <c r="R492" s="19" t="s">
        <v>3108</v>
      </c>
      <c r="S492" s="18" t="s">
        <v>1254</v>
      </c>
    </row>
    <row r="493" spans="1:19" ht="31.5" customHeight="1" x14ac:dyDescent="0.25">
      <c r="B493" s="9">
        <v>768</v>
      </c>
      <c r="C493" s="10">
        <v>43119</v>
      </c>
      <c r="D493" s="9" t="s">
        <v>3116</v>
      </c>
      <c r="E493" s="20" t="s">
        <v>41</v>
      </c>
      <c r="F493" s="8">
        <v>26</v>
      </c>
      <c r="G493" s="8" t="s">
        <v>3117</v>
      </c>
      <c r="H493" s="19" t="s">
        <v>3118</v>
      </c>
      <c r="I493" s="8" t="s">
        <v>2993</v>
      </c>
      <c r="J493" s="23">
        <v>53440446</v>
      </c>
      <c r="K493" s="350">
        <v>4</v>
      </c>
      <c r="L493" s="350"/>
      <c r="M493" s="8"/>
      <c r="N493" s="353" t="s">
        <v>3119</v>
      </c>
      <c r="O493" s="354"/>
      <c r="P493" s="38" t="s">
        <v>1525</v>
      </c>
      <c r="Q493" s="8" t="s">
        <v>890</v>
      </c>
      <c r="R493" s="19" t="s">
        <v>3120</v>
      </c>
      <c r="S493" s="18" t="s">
        <v>3121</v>
      </c>
    </row>
    <row r="494" spans="1:19" ht="31.5" customHeight="1" x14ac:dyDescent="0.25">
      <c r="B494" s="9">
        <v>769</v>
      </c>
      <c r="C494" s="10">
        <v>43119</v>
      </c>
      <c r="D494" s="8" t="s">
        <v>3128</v>
      </c>
      <c r="E494" s="20" t="s">
        <v>41</v>
      </c>
      <c r="F494" s="8">
        <v>46</v>
      </c>
      <c r="G494" s="8" t="s">
        <v>142</v>
      </c>
      <c r="H494" s="19" t="s">
        <v>3122</v>
      </c>
      <c r="I494" s="8" t="s">
        <v>2993</v>
      </c>
      <c r="J494" s="8">
        <v>51179737</v>
      </c>
      <c r="K494" s="350">
        <v>4</v>
      </c>
      <c r="L494" s="350"/>
      <c r="M494" s="8"/>
      <c r="N494" s="353" t="s">
        <v>2720</v>
      </c>
      <c r="O494" s="354"/>
      <c r="P494" s="38" t="s">
        <v>3123</v>
      </c>
      <c r="Q494" s="8" t="s">
        <v>132</v>
      </c>
      <c r="R494" s="19" t="s">
        <v>3124</v>
      </c>
      <c r="S494" s="18" t="s">
        <v>3121</v>
      </c>
    </row>
    <row r="495" spans="1:19" ht="31.5" customHeight="1" x14ac:dyDescent="0.25">
      <c r="B495" s="9">
        <v>770</v>
      </c>
      <c r="C495" s="10">
        <v>43119</v>
      </c>
      <c r="D495" s="8" t="s">
        <v>3129</v>
      </c>
      <c r="E495" s="20" t="s">
        <v>816</v>
      </c>
      <c r="F495" s="8">
        <v>30</v>
      </c>
      <c r="G495" s="8" t="s">
        <v>36</v>
      </c>
      <c r="H495" s="19" t="s">
        <v>3125</v>
      </c>
      <c r="I495" s="8" t="s">
        <v>2993</v>
      </c>
      <c r="J495" s="8">
        <v>61508006</v>
      </c>
      <c r="K495" s="350">
        <v>2</v>
      </c>
      <c r="L495" s="350"/>
      <c r="M495" s="8"/>
      <c r="N495" s="353" t="s">
        <v>2720</v>
      </c>
      <c r="O495" s="354"/>
      <c r="P495" s="38" t="s">
        <v>3126</v>
      </c>
      <c r="Q495" s="8" t="s">
        <v>890</v>
      </c>
      <c r="R495" s="19" t="s">
        <v>3127</v>
      </c>
      <c r="S495" s="18" t="s">
        <v>3121</v>
      </c>
    </row>
    <row r="496" spans="1:19" ht="31.5" customHeight="1" x14ac:dyDescent="0.25">
      <c r="A496" s="11" t="s">
        <v>4603</v>
      </c>
      <c r="B496" s="9" t="s">
        <v>3906</v>
      </c>
      <c r="C496" s="10">
        <v>43130</v>
      </c>
      <c r="D496" s="9" t="s">
        <v>3144</v>
      </c>
      <c r="E496" s="20" t="s">
        <v>41</v>
      </c>
      <c r="F496" s="8">
        <v>48</v>
      </c>
      <c r="G496" s="8" t="s">
        <v>36</v>
      </c>
      <c r="H496" s="19" t="s">
        <v>3145</v>
      </c>
      <c r="I496" s="9" t="s">
        <v>2987</v>
      </c>
      <c r="J496" s="8">
        <v>64112618</v>
      </c>
      <c r="K496" s="350">
        <v>3</v>
      </c>
      <c r="L496" s="350"/>
      <c r="M496" s="8"/>
      <c r="N496" s="355" t="s">
        <v>916</v>
      </c>
      <c r="O496" s="356"/>
      <c r="P496" s="38" t="s">
        <v>1525</v>
      </c>
      <c r="Q496" s="8" t="s">
        <v>1587</v>
      </c>
      <c r="R496" s="19" t="s">
        <v>3146</v>
      </c>
      <c r="S496" s="18" t="s">
        <v>1254</v>
      </c>
    </row>
    <row r="497" spans="1:19" ht="31.5" customHeight="1" x14ac:dyDescent="0.25">
      <c r="A497" s="11" t="s">
        <v>4605</v>
      </c>
      <c r="B497" s="9" t="s">
        <v>3908</v>
      </c>
      <c r="C497" s="10">
        <v>43138</v>
      </c>
      <c r="D497" s="23" t="s">
        <v>3154</v>
      </c>
      <c r="E497" s="20" t="s">
        <v>41</v>
      </c>
      <c r="F497" s="8">
        <v>32</v>
      </c>
      <c r="G497" s="8" t="s">
        <v>36</v>
      </c>
      <c r="H497" s="19" t="s">
        <v>3150</v>
      </c>
      <c r="I497" s="9" t="s">
        <v>2987</v>
      </c>
      <c r="J497" s="8">
        <v>56655591</v>
      </c>
      <c r="K497" s="350">
        <v>5</v>
      </c>
      <c r="L497" s="350"/>
      <c r="M497" s="8"/>
      <c r="N497" s="351" t="s">
        <v>3151</v>
      </c>
      <c r="O497" s="352"/>
      <c r="P497" s="38" t="s">
        <v>1542</v>
      </c>
      <c r="Q497" s="8" t="s">
        <v>132</v>
      </c>
      <c r="R497" s="19" t="s">
        <v>3163</v>
      </c>
      <c r="S497" s="18" t="s">
        <v>1254</v>
      </c>
    </row>
    <row r="498" spans="1:19" ht="31.5" customHeight="1" x14ac:dyDescent="0.25">
      <c r="A498" s="11" t="s">
        <v>4608</v>
      </c>
      <c r="B498" s="9" t="s">
        <v>3911</v>
      </c>
      <c r="C498" s="10">
        <v>43161</v>
      </c>
      <c r="D498" s="8" t="s">
        <v>3169</v>
      </c>
      <c r="E498" s="20" t="s">
        <v>816</v>
      </c>
      <c r="F498" s="8">
        <v>31</v>
      </c>
      <c r="G498" s="8" t="s">
        <v>36</v>
      </c>
      <c r="H498" s="19" t="s">
        <v>3164</v>
      </c>
      <c r="I498" s="8" t="s">
        <v>2993</v>
      </c>
      <c r="J498" s="8">
        <v>69237997</v>
      </c>
      <c r="K498" s="350">
        <v>3</v>
      </c>
      <c r="L498" s="350"/>
      <c r="M498" s="8"/>
      <c r="N498" s="353" t="s">
        <v>2720</v>
      </c>
      <c r="O498" s="354"/>
      <c r="P498" s="38" t="s">
        <v>1525</v>
      </c>
      <c r="Q498" s="8" t="s">
        <v>890</v>
      </c>
      <c r="R498" s="19" t="s">
        <v>3165</v>
      </c>
      <c r="S498" s="18" t="s">
        <v>1254</v>
      </c>
    </row>
    <row r="499" spans="1:19" ht="31.5" customHeight="1" x14ac:dyDescent="0.25">
      <c r="B499" s="9">
        <v>781</v>
      </c>
      <c r="C499" s="10">
        <v>43161</v>
      </c>
      <c r="D499" s="8" t="s">
        <v>3170</v>
      </c>
      <c r="E499" s="20" t="s">
        <v>41</v>
      </c>
      <c r="F499" s="8">
        <v>30</v>
      </c>
      <c r="G499" s="8" t="s">
        <v>36</v>
      </c>
      <c r="H499" s="19" t="s">
        <v>3166</v>
      </c>
      <c r="I499" s="8" t="s">
        <v>2993</v>
      </c>
      <c r="J499" s="8">
        <v>60893603</v>
      </c>
      <c r="K499" s="350">
        <v>5</v>
      </c>
      <c r="L499" s="350"/>
      <c r="M499" s="8"/>
      <c r="N499" s="353" t="s">
        <v>2720</v>
      </c>
      <c r="O499" s="354"/>
      <c r="P499" s="38" t="s">
        <v>1525</v>
      </c>
      <c r="Q499" s="8" t="s">
        <v>132</v>
      </c>
      <c r="R499" s="19" t="s">
        <v>3167</v>
      </c>
      <c r="S499" s="18" t="s">
        <v>1254</v>
      </c>
    </row>
    <row r="500" spans="1:19" ht="31.5" customHeight="1" x14ac:dyDescent="0.25">
      <c r="A500" s="11" t="s">
        <v>4612</v>
      </c>
      <c r="B500" s="9" t="s">
        <v>3912</v>
      </c>
      <c r="C500" s="10">
        <v>43172</v>
      </c>
      <c r="D500" s="23" t="s">
        <v>3174</v>
      </c>
      <c r="E500" s="20" t="s">
        <v>816</v>
      </c>
      <c r="F500" s="8">
        <v>31</v>
      </c>
      <c r="G500" s="8" t="s">
        <v>36</v>
      </c>
      <c r="H500" s="19" t="s">
        <v>3175</v>
      </c>
      <c r="I500" s="8" t="s">
        <v>2993</v>
      </c>
      <c r="J500" s="8">
        <v>59822458</v>
      </c>
      <c r="K500" s="350">
        <v>2</v>
      </c>
      <c r="L500" s="350"/>
      <c r="M500" s="8"/>
      <c r="N500" s="351" t="s">
        <v>3151</v>
      </c>
      <c r="O500" s="352"/>
      <c r="P500" s="38" t="s">
        <v>1542</v>
      </c>
      <c r="Q500" s="8" t="s">
        <v>890</v>
      </c>
      <c r="R500" s="19" t="s">
        <v>3176</v>
      </c>
      <c r="S500" s="18" t="s">
        <v>1254</v>
      </c>
    </row>
    <row r="501" spans="1:19" ht="31.5" customHeight="1" x14ac:dyDescent="0.25">
      <c r="A501" s="11" t="s">
        <v>4609</v>
      </c>
      <c r="B501" s="9" t="s">
        <v>3913</v>
      </c>
      <c r="C501" s="10">
        <v>43172</v>
      </c>
      <c r="D501" s="23" t="s">
        <v>3177</v>
      </c>
      <c r="E501" s="20" t="s">
        <v>41</v>
      </c>
      <c r="F501" s="8">
        <v>29</v>
      </c>
      <c r="G501" s="8" t="s">
        <v>36</v>
      </c>
      <c r="H501" s="19" t="s">
        <v>4780</v>
      </c>
      <c r="I501" s="8" t="s">
        <v>2993</v>
      </c>
      <c r="J501" s="8">
        <v>68006188</v>
      </c>
      <c r="K501" s="350">
        <v>4</v>
      </c>
      <c r="L501" s="350"/>
      <c r="M501" s="8"/>
      <c r="N501" s="353" t="s">
        <v>2720</v>
      </c>
      <c r="O501" s="354"/>
      <c r="P501" s="38" t="s">
        <v>3178</v>
      </c>
      <c r="Q501" s="8" t="s">
        <v>132</v>
      </c>
      <c r="R501" s="19" t="s">
        <v>3179</v>
      </c>
      <c r="S501" s="18" t="s">
        <v>1254</v>
      </c>
    </row>
    <row r="502" spans="1:19" ht="31.5" customHeight="1" x14ac:dyDescent="0.25">
      <c r="A502" s="11" t="s">
        <v>4611</v>
      </c>
      <c r="B502" s="9" t="s">
        <v>3915</v>
      </c>
      <c r="C502" s="10">
        <v>43175</v>
      </c>
      <c r="D502" s="8" t="s">
        <v>3182</v>
      </c>
      <c r="E502" s="20" t="s">
        <v>3183</v>
      </c>
      <c r="F502" s="8">
        <v>48</v>
      </c>
      <c r="G502" s="8" t="s">
        <v>3184</v>
      </c>
      <c r="H502" s="19" t="s">
        <v>4857</v>
      </c>
      <c r="I502" s="9" t="s">
        <v>2987</v>
      </c>
      <c r="J502" s="8">
        <v>64200196</v>
      </c>
      <c r="K502" s="350">
        <v>3</v>
      </c>
      <c r="L502" s="350"/>
      <c r="M502" s="8"/>
      <c r="N502" s="353" t="s">
        <v>2720</v>
      </c>
      <c r="O502" s="354"/>
      <c r="P502" s="38" t="s">
        <v>1525</v>
      </c>
      <c r="Q502" s="8" t="s">
        <v>132</v>
      </c>
      <c r="R502" s="19" t="s">
        <v>3186</v>
      </c>
      <c r="S502" s="18" t="s">
        <v>3185</v>
      </c>
    </row>
    <row r="503" spans="1:19" ht="31.5" customHeight="1" x14ac:dyDescent="0.25">
      <c r="A503" s="11" t="s">
        <v>4613</v>
      </c>
      <c r="B503" s="9" t="s">
        <v>3916</v>
      </c>
      <c r="C503" s="10">
        <v>43196</v>
      </c>
      <c r="D503" s="2" t="s">
        <v>3190</v>
      </c>
      <c r="E503" s="20" t="s">
        <v>41</v>
      </c>
      <c r="F503" s="8">
        <v>36</v>
      </c>
      <c r="G503" s="8" t="s">
        <v>36</v>
      </c>
      <c r="H503" s="19" t="s">
        <v>3191</v>
      </c>
      <c r="I503" s="9" t="s">
        <v>2987</v>
      </c>
      <c r="J503" s="8">
        <v>62346655</v>
      </c>
      <c r="K503" s="350">
        <v>6</v>
      </c>
      <c r="L503" s="350"/>
      <c r="M503" s="8"/>
      <c r="N503" s="351" t="s">
        <v>3151</v>
      </c>
      <c r="O503" s="352"/>
      <c r="P503" s="38" t="s">
        <v>1207</v>
      </c>
      <c r="Q503" s="8" t="s">
        <v>132</v>
      </c>
      <c r="R503" s="19" t="s">
        <v>3192</v>
      </c>
      <c r="S503" s="18" t="s">
        <v>1254</v>
      </c>
    </row>
    <row r="504" spans="1:19" ht="31.5" customHeight="1" x14ac:dyDescent="0.25">
      <c r="B504" s="9">
        <v>788</v>
      </c>
      <c r="C504" s="10">
        <v>43196</v>
      </c>
      <c r="D504" s="8" t="s">
        <v>3197</v>
      </c>
      <c r="E504" s="20" t="s">
        <v>41</v>
      </c>
      <c r="F504" s="8">
        <v>30</v>
      </c>
      <c r="G504" s="8" t="s">
        <v>36</v>
      </c>
      <c r="H504" s="19" t="s">
        <v>3199</v>
      </c>
      <c r="I504" s="9" t="s">
        <v>2987</v>
      </c>
      <c r="J504" s="8">
        <v>55291189</v>
      </c>
      <c r="K504" s="350">
        <v>5</v>
      </c>
      <c r="L504" s="350"/>
      <c r="M504" s="8"/>
      <c r="N504" s="351" t="s">
        <v>947</v>
      </c>
      <c r="O504" s="352"/>
      <c r="P504" s="20" t="s">
        <v>3198</v>
      </c>
      <c r="Q504" s="8" t="s">
        <v>132</v>
      </c>
      <c r="R504" s="19" t="s">
        <v>3200</v>
      </c>
      <c r="S504" s="18" t="s">
        <v>1254</v>
      </c>
    </row>
    <row r="505" spans="1:19" ht="31.5" customHeight="1" x14ac:dyDescent="0.25">
      <c r="B505" s="9">
        <v>789</v>
      </c>
      <c r="C505" s="10">
        <v>43196</v>
      </c>
      <c r="D505" s="8" t="s">
        <v>3201</v>
      </c>
      <c r="E505" s="20" t="s">
        <v>816</v>
      </c>
      <c r="F505" s="8">
        <v>40</v>
      </c>
      <c r="G505" s="8" t="s">
        <v>36</v>
      </c>
      <c r="H505" s="19" t="s">
        <v>3202</v>
      </c>
      <c r="I505" s="8" t="s">
        <v>2993</v>
      </c>
      <c r="J505" s="8">
        <v>96153738</v>
      </c>
      <c r="K505" s="350">
        <v>2</v>
      </c>
      <c r="L505" s="350"/>
      <c r="M505" s="8"/>
      <c r="N505" s="351" t="s">
        <v>947</v>
      </c>
      <c r="O505" s="352"/>
      <c r="P505" s="38" t="s">
        <v>1525</v>
      </c>
      <c r="Q505" s="8" t="s">
        <v>3203</v>
      </c>
      <c r="R505" s="19" t="s">
        <v>3204</v>
      </c>
      <c r="S505" s="18" t="s">
        <v>1254</v>
      </c>
    </row>
    <row r="506" spans="1:19" s="46" customFormat="1" ht="31.5" customHeight="1" x14ac:dyDescent="0.25">
      <c r="A506" s="11" t="s">
        <v>4618</v>
      </c>
      <c r="B506" s="9" t="s">
        <v>3921</v>
      </c>
      <c r="C506" s="10">
        <v>43207</v>
      </c>
      <c r="D506" s="8" t="s">
        <v>3218</v>
      </c>
      <c r="E506" s="20" t="s">
        <v>3219</v>
      </c>
      <c r="F506" s="8">
        <v>45</v>
      </c>
      <c r="G506" s="8" t="s">
        <v>36</v>
      </c>
      <c r="H506" s="19" t="s">
        <v>3220</v>
      </c>
      <c r="I506" s="8" t="s">
        <v>2993</v>
      </c>
      <c r="J506" s="8">
        <v>97939606</v>
      </c>
      <c r="K506" s="350">
        <v>3</v>
      </c>
      <c r="L506" s="350"/>
      <c r="M506" s="8"/>
      <c r="N506" s="353" t="s">
        <v>2720</v>
      </c>
      <c r="O506" s="354"/>
      <c r="P506" s="38" t="s">
        <v>1525</v>
      </c>
      <c r="Q506" s="8" t="s">
        <v>890</v>
      </c>
      <c r="R506" s="19" t="s">
        <v>2983</v>
      </c>
      <c r="S506" s="18" t="s">
        <v>3221</v>
      </c>
    </row>
    <row r="507" spans="1:19" ht="31.5" customHeight="1" x14ac:dyDescent="0.25">
      <c r="A507" s="11" t="s">
        <v>4620</v>
      </c>
      <c r="B507" s="9" t="s">
        <v>3923</v>
      </c>
      <c r="C507" s="10">
        <v>43207</v>
      </c>
      <c r="D507" s="8" t="s">
        <v>3223</v>
      </c>
      <c r="E507" s="20" t="s">
        <v>41</v>
      </c>
      <c r="F507" s="8">
        <v>39</v>
      </c>
      <c r="G507" s="8" t="s">
        <v>36</v>
      </c>
      <c r="H507" s="19" t="s">
        <v>3224</v>
      </c>
      <c r="I507" s="8" t="s">
        <v>2993</v>
      </c>
      <c r="J507" s="8">
        <v>64675720</v>
      </c>
      <c r="K507" s="350" t="s">
        <v>3991</v>
      </c>
      <c r="L507" s="350"/>
      <c r="M507" s="8"/>
      <c r="N507" s="351" t="s">
        <v>947</v>
      </c>
      <c r="O507" s="352"/>
      <c r="P507" s="38" t="s">
        <v>3225</v>
      </c>
      <c r="Q507" s="8" t="s">
        <v>132</v>
      </c>
      <c r="R507" s="19" t="s">
        <v>3226</v>
      </c>
      <c r="S507" s="18" t="s">
        <v>3211</v>
      </c>
    </row>
    <row r="508" spans="1:19" ht="31.5" customHeight="1" x14ac:dyDescent="0.25">
      <c r="A508" s="11" t="s">
        <v>4622</v>
      </c>
      <c r="B508" s="9" t="s">
        <v>3925</v>
      </c>
      <c r="C508" s="10">
        <v>43208</v>
      </c>
      <c r="D508" s="23" t="s">
        <v>3237</v>
      </c>
      <c r="E508" s="20" t="s">
        <v>41</v>
      </c>
      <c r="F508" s="8">
        <v>46</v>
      </c>
      <c r="G508" s="8" t="s">
        <v>36</v>
      </c>
      <c r="H508" s="19" t="s">
        <v>3230</v>
      </c>
      <c r="I508" s="8" t="s">
        <v>2993</v>
      </c>
      <c r="J508" s="8">
        <v>68489709</v>
      </c>
      <c r="K508" s="350">
        <v>3</v>
      </c>
      <c r="L508" s="350"/>
      <c r="M508" s="8"/>
      <c r="N508" s="353" t="s">
        <v>2720</v>
      </c>
      <c r="O508" s="354"/>
      <c r="P508" s="38" t="s">
        <v>3231</v>
      </c>
      <c r="Q508" s="8" t="s">
        <v>132</v>
      </c>
      <c r="R508" s="19" t="s">
        <v>3228</v>
      </c>
      <c r="S508" s="18" t="s">
        <v>3232</v>
      </c>
    </row>
    <row r="509" spans="1:19" ht="31.5" customHeight="1" x14ac:dyDescent="0.25">
      <c r="A509" s="11" t="s">
        <v>4624</v>
      </c>
      <c r="B509" s="9" t="s">
        <v>3990</v>
      </c>
      <c r="C509" s="10">
        <v>43208</v>
      </c>
      <c r="D509" s="8" t="s">
        <v>3238</v>
      </c>
      <c r="E509" s="20" t="s">
        <v>41</v>
      </c>
      <c r="F509" s="8">
        <v>35</v>
      </c>
      <c r="G509" s="8" t="s">
        <v>36</v>
      </c>
      <c r="H509" s="19" t="s">
        <v>3235</v>
      </c>
      <c r="I509" s="8" t="s">
        <v>3242</v>
      </c>
      <c r="J509" s="8">
        <v>95119899</v>
      </c>
      <c r="K509" s="350">
        <v>5</v>
      </c>
      <c r="L509" s="350"/>
      <c r="M509" s="8"/>
      <c r="N509" s="351" t="s">
        <v>947</v>
      </c>
      <c r="O509" s="352"/>
      <c r="P509" s="38" t="s">
        <v>3227</v>
      </c>
      <c r="Q509" s="8" t="s">
        <v>890</v>
      </c>
      <c r="R509" s="19" t="s">
        <v>3236</v>
      </c>
      <c r="S509" s="18" t="s">
        <v>3232</v>
      </c>
    </row>
    <row r="510" spans="1:19" ht="31.5" customHeight="1" x14ac:dyDescent="0.25">
      <c r="B510" s="9">
        <v>800</v>
      </c>
      <c r="C510" s="10">
        <v>43230</v>
      </c>
      <c r="D510" s="8" t="s">
        <v>3240</v>
      </c>
      <c r="E510" s="20" t="s">
        <v>41</v>
      </c>
      <c r="F510" s="8">
        <v>44</v>
      </c>
      <c r="G510" s="8" t="s">
        <v>36</v>
      </c>
      <c r="H510" s="19" t="s">
        <v>3241</v>
      </c>
      <c r="I510" s="8" t="s">
        <v>3242</v>
      </c>
      <c r="J510" s="8">
        <v>62436298</v>
      </c>
      <c r="K510" s="350">
        <v>4</v>
      </c>
      <c r="L510" s="350"/>
      <c r="M510" s="8"/>
      <c r="N510" s="351" t="s">
        <v>947</v>
      </c>
      <c r="O510" s="352"/>
      <c r="P510" s="38" t="s">
        <v>3243</v>
      </c>
      <c r="Q510" s="8" t="s">
        <v>132</v>
      </c>
      <c r="R510" s="19" t="s">
        <v>3244</v>
      </c>
      <c r="S510" s="18" t="s">
        <v>3245</v>
      </c>
    </row>
    <row r="511" spans="1:19" ht="31.5" customHeight="1" x14ac:dyDescent="0.25">
      <c r="B511" s="9">
        <v>801</v>
      </c>
      <c r="C511" s="10">
        <v>43230</v>
      </c>
      <c r="D511" s="8" t="s">
        <v>3246</v>
      </c>
      <c r="E511" s="20" t="s">
        <v>816</v>
      </c>
      <c r="F511" s="8">
        <v>38</v>
      </c>
      <c r="G511" s="8" t="s">
        <v>36</v>
      </c>
      <c r="H511" s="19" t="s">
        <v>3247</v>
      </c>
      <c r="I511" s="8" t="s">
        <v>3250</v>
      </c>
      <c r="J511" s="8">
        <v>97805922</v>
      </c>
      <c r="K511" s="350">
        <v>3</v>
      </c>
      <c r="L511" s="350"/>
      <c r="M511" s="8"/>
      <c r="N511" s="351" t="s">
        <v>947</v>
      </c>
      <c r="O511" s="352"/>
      <c r="P511" s="38" t="s">
        <v>3248</v>
      </c>
      <c r="Q511" s="8" t="s">
        <v>890</v>
      </c>
      <c r="R511" s="19" t="s">
        <v>3249</v>
      </c>
      <c r="S511" s="18" t="s">
        <v>3245</v>
      </c>
    </row>
    <row r="512" spans="1:19" ht="31.5" customHeight="1" x14ac:dyDescent="0.25">
      <c r="A512" s="11" t="s">
        <v>4625</v>
      </c>
      <c r="B512" s="9" t="s">
        <v>3927</v>
      </c>
      <c r="C512" s="10">
        <v>43230</v>
      </c>
      <c r="D512" s="8" t="s">
        <v>3993</v>
      </c>
      <c r="E512" s="20" t="s">
        <v>41</v>
      </c>
      <c r="F512" s="8">
        <v>36</v>
      </c>
      <c r="G512" s="8" t="s">
        <v>36</v>
      </c>
      <c r="H512" s="45" t="s">
        <v>5399</v>
      </c>
      <c r="I512" s="9" t="s">
        <v>2987</v>
      </c>
      <c r="J512" s="8">
        <v>90499297</v>
      </c>
      <c r="K512" s="350">
        <v>3</v>
      </c>
      <c r="L512" s="350"/>
      <c r="M512" s="8"/>
      <c r="N512" s="351" t="s">
        <v>947</v>
      </c>
      <c r="O512" s="352"/>
      <c r="P512" s="38" t="s">
        <v>1525</v>
      </c>
      <c r="Q512" s="8" t="s">
        <v>132</v>
      </c>
      <c r="R512" s="19" t="s">
        <v>3251</v>
      </c>
      <c r="S512" s="18" t="s">
        <v>3245</v>
      </c>
    </row>
    <row r="513" spans="1:19" ht="31.5" customHeight="1" x14ac:dyDescent="0.25">
      <c r="A513" s="11" t="s">
        <v>4626</v>
      </c>
      <c r="B513" s="9" t="s">
        <v>3928</v>
      </c>
      <c r="C513" s="10">
        <v>43236</v>
      </c>
      <c r="D513" s="8" t="s">
        <v>3252</v>
      </c>
      <c r="E513" s="20" t="s">
        <v>816</v>
      </c>
      <c r="F513" s="8">
        <v>36</v>
      </c>
      <c r="G513" s="8" t="s">
        <v>36</v>
      </c>
      <c r="H513" s="19" t="s">
        <v>3253</v>
      </c>
      <c r="I513" s="8" t="s">
        <v>3250</v>
      </c>
      <c r="J513" s="8">
        <v>56615303</v>
      </c>
      <c r="K513" s="350">
        <v>2</v>
      </c>
      <c r="L513" s="350"/>
      <c r="M513" s="8"/>
      <c r="N513" s="351" t="s">
        <v>947</v>
      </c>
      <c r="O513" s="352"/>
      <c r="P513" s="38" t="s">
        <v>1525</v>
      </c>
      <c r="Q513" s="8" t="s">
        <v>890</v>
      </c>
      <c r="R513" s="19" t="s">
        <v>3254</v>
      </c>
      <c r="S513" s="18" t="s">
        <v>3259</v>
      </c>
    </row>
    <row r="514" spans="1:19" s="46" customFormat="1" ht="31.5" customHeight="1" x14ac:dyDescent="0.25">
      <c r="A514" s="11" t="s">
        <v>4181</v>
      </c>
      <c r="B514" s="9" t="s">
        <v>3929</v>
      </c>
      <c r="C514" s="10">
        <v>43236</v>
      </c>
      <c r="D514" s="8" t="s">
        <v>3255</v>
      </c>
      <c r="E514" s="20" t="s">
        <v>41</v>
      </c>
      <c r="F514" s="8">
        <v>46</v>
      </c>
      <c r="G514" s="8" t="s">
        <v>36</v>
      </c>
      <c r="H514" s="19" t="s">
        <v>3256</v>
      </c>
      <c r="I514" s="8" t="s">
        <v>3250</v>
      </c>
      <c r="J514" s="8">
        <v>62316920</v>
      </c>
      <c r="K514" s="350">
        <v>2</v>
      </c>
      <c r="L514" s="350"/>
      <c r="M514" s="8"/>
      <c r="N514" s="351" t="s">
        <v>947</v>
      </c>
      <c r="O514" s="352"/>
      <c r="P514" s="38" t="s">
        <v>3257</v>
      </c>
      <c r="Q514" s="8" t="s">
        <v>890</v>
      </c>
      <c r="R514" s="19" t="s">
        <v>3258</v>
      </c>
      <c r="S514" s="18" t="s">
        <v>3259</v>
      </c>
    </row>
    <row r="515" spans="1:19" ht="31.5" customHeight="1" x14ac:dyDescent="0.25">
      <c r="A515" s="11" t="s">
        <v>4184</v>
      </c>
      <c r="B515" s="9" t="s">
        <v>4015</v>
      </c>
      <c r="C515" s="10">
        <v>43236</v>
      </c>
      <c r="D515" s="8" t="s">
        <v>3266</v>
      </c>
      <c r="E515" s="20" t="s">
        <v>41</v>
      </c>
      <c r="F515" s="8">
        <v>40</v>
      </c>
      <c r="G515" s="8" t="s">
        <v>3261</v>
      </c>
      <c r="H515" s="19" t="s">
        <v>3267</v>
      </c>
      <c r="I515" s="8" t="s">
        <v>3250</v>
      </c>
      <c r="J515" s="8">
        <v>69017517</v>
      </c>
      <c r="K515" s="350">
        <v>3</v>
      </c>
      <c r="L515" s="350"/>
      <c r="M515" s="8"/>
      <c r="N515" s="359" t="s">
        <v>916</v>
      </c>
      <c r="O515" s="360"/>
      <c r="P515" s="38" t="s">
        <v>3268</v>
      </c>
      <c r="Q515" s="8" t="s">
        <v>132</v>
      </c>
      <c r="R515" s="19" t="s">
        <v>3269</v>
      </c>
      <c r="S515" s="18" t="s">
        <v>3265</v>
      </c>
    </row>
    <row r="516" spans="1:19" ht="31.5" customHeight="1" x14ac:dyDescent="0.25">
      <c r="B516" s="9">
        <v>808</v>
      </c>
      <c r="C516" s="10">
        <v>43238</v>
      </c>
      <c r="D516" s="8" t="s">
        <v>3274</v>
      </c>
      <c r="E516" s="20" t="s">
        <v>816</v>
      </c>
      <c r="F516" s="8">
        <v>38</v>
      </c>
      <c r="G516" s="8" t="s">
        <v>36</v>
      </c>
      <c r="H516" s="19" t="s">
        <v>3270</v>
      </c>
      <c r="I516" s="8" t="s">
        <v>2988</v>
      </c>
      <c r="J516" s="8">
        <v>91482667</v>
      </c>
      <c r="K516" s="350">
        <v>2</v>
      </c>
      <c r="L516" s="350"/>
      <c r="M516" s="8"/>
      <c r="N516" s="353" t="s">
        <v>2720</v>
      </c>
      <c r="O516" s="354"/>
      <c r="P516" s="38" t="s">
        <v>3271</v>
      </c>
      <c r="Q516" s="8" t="s">
        <v>890</v>
      </c>
      <c r="R516" s="19" t="s">
        <v>3272</v>
      </c>
      <c r="S516" s="18" t="s">
        <v>1253</v>
      </c>
    </row>
    <row r="517" spans="1:19" ht="31.5" customHeight="1" x14ac:dyDescent="0.25">
      <c r="B517" s="9">
        <v>812</v>
      </c>
      <c r="C517" s="10">
        <v>43257</v>
      </c>
      <c r="D517" s="8" t="s">
        <v>3376</v>
      </c>
      <c r="E517" s="20" t="s">
        <v>41</v>
      </c>
      <c r="F517" s="8">
        <v>40</v>
      </c>
      <c r="G517" s="8" t="s">
        <v>3287</v>
      </c>
      <c r="H517" s="19" t="s">
        <v>3288</v>
      </c>
      <c r="I517" s="8" t="s">
        <v>2988</v>
      </c>
      <c r="J517" s="8">
        <v>52251488</v>
      </c>
      <c r="K517" s="350">
        <v>4</v>
      </c>
      <c r="L517" s="350"/>
      <c r="M517" s="8"/>
      <c r="N517" s="353" t="s">
        <v>2720</v>
      </c>
      <c r="O517" s="354"/>
      <c r="P517" s="38" t="s">
        <v>3289</v>
      </c>
      <c r="Q517" s="8" t="s">
        <v>890</v>
      </c>
      <c r="R517" s="19" t="s">
        <v>3290</v>
      </c>
      <c r="S517" s="18" t="s">
        <v>3285</v>
      </c>
    </row>
    <row r="518" spans="1:19" ht="31.5" customHeight="1" x14ac:dyDescent="0.25">
      <c r="B518" s="9">
        <v>813</v>
      </c>
      <c r="C518" s="10">
        <v>43262</v>
      </c>
      <c r="D518" s="8" t="s">
        <v>3377</v>
      </c>
      <c r="E518" s="20" t="s">
        <v>41</v>
      </c>
      <c r="F518" s="8">
        <v>39</v>
      </c>
      <c r="G518" s="8" t="s">
        <v>142</v>
      </c>
      <c r="H518" s="19" t="s">
        <v>3296</v>
      </c>
      <c r="I518" s="9" t="s">
        <v>2987</v>
      </c>
      <c r="J518" s="8">
        <v>51666336</v>
      </c>
      <c r="K518" s="350">
        <v>4</v>
      </c>
      <c r="L518" s="350"/>
      <c r="M518" s="8"/>
      <c r="N518" s="351" t="s">
        <v>947</v>
      </c>
      <c r="O518" s="352"/>
      <c r="P518" s="38" t="s">
        <v>3297</v>
      </c>
      <c r="Q518" s="8" t="s">
        <v>132</v>
      </c>
      <c r="R518" s="19" t="s">
        <v>3298</v>
      </c>
      <c r="S518" s="18" t="s">
        <v>1255</v>
      </c>
    </row>
    <row r="519" spans="1:19" ht="31.5" customHeight="1" x14ac:dyDescent="0.25">
      <c r="B519" s="9">
        <v>814</v>
      </c>
      <c r="C519" s="10">
        <v>43262</v>
      </c>
      <c r="D519" s="8" t="s">
        <v>3378</v>
      </c>
      <c r="E519" s="20" t="s">
        <v>41</v>
      </c>
      <c r="F519" s="8">
        <v>31</v>
      </c>
      <c r="G519" s="8" t="s">
        <v>142</v>
      </c>
      <c r="H519" s="19" t="s">
        <v>3299</v>
      </c>
      <c r="I519" s="9" t="s">
        <v>2987</v>
      </c>
      <c r="J519" s="8">
        <v>68505336</v>
      </c>
      <c r="K519" s="350">
        <v>5</v>
      </c>
      <c r="L519" s="350"/>
      <c r="M519" s="8"/>
      <c r="N519" s="351" t="s">
        <v>947</v>
      </c>
      <c r="O519" s="352"/>
      <c r="P519" s="38" t="s">
        <v>3300</v>
      </c>
      <c r="Q519" s="8" t="s">
        <v>132</v>
      </c>
      <c r="R519" s="19" t="s">
        <v>3301</v>
      </c>
      <c r="S519" s="18" t="s">
        <v>1255</v>
      </c>
    </row>
    <row r="520" spans="1:19" ht="31.5" customHeight="1" x14ac:dyDescent="0.25">
      <c r="B520" s="9">
        <v>817</v>
      </c>
      <c r="C520" s="10">
        <v>43265</v>
      </c>
      <c r="D520" s="8" t="s">
        <v>3308</v>
      </c>
      <c r="E520" s="20" t="s">
        <v>3309</v>
      </c>
      <c r="F520" s="8">
        <v>45</v>
      </c>
      <c r="G520" s="8" t="s">
        <v>3310</v>
      </c>
      <c r="H520" s="19" t="s">
        <v>3311</v>
      </c>
      <c r="I520" s="8" t="s">
        <v>3312</v>
      </c>
      <c r="J520" s="8">
        <v>62527993</v>
      </c>
      <c r="K520" s="350">
        <v>3</v>
      </c>
      <c r="L520" s="350"/>
      <c r="M520" s="8"/>
      <c r="N520" s="351" t="s">
        <v>947</v>
      </c>
      <c r="O520" s="352"/>
      <c r="P520" s="38" t="s">
        <v>3313</v>
      </c>
      <c r="Q520" s="8" t="s">
        <v>132</v>
      </c>
      <c r="R520" s="19" t="s">
        <v>3314</v>
      </c>
      <c r="S520" s="18" t="s">
        <v>1255</v>
      </c>
    </row>
    <row r="521" spans="1:19" ht="31.5" customHeight="1" x14ac:dyDescent="0.25">
      <c r="A521" s="11" t="s">
        <v>4631</v>
      </c>
      <c r="B521" s="9" t="s">
        <v>3937</v>
      </c>
      <c r="C521" s="10">
        <v>43265</v>
      </c>
      <c r="D521" s="8" t="s">
        <v>3315</v>
      </c>
      <c r="E521" s="20" t="s">
        <v>3316</v>
      </c>
      <c r="F521" s="8">
        <v>32</v>
      </c>
      <c r="G521" s="8" t="s">
        <v>3310</v>
      </c>
      <c r="H521" s="19" t="s">
        <v>3317</v>
      </c>
      <c r="I521" s="8" t="s">
        <v>3312</v>
      </c>
      <c r="J521" s="8">
        <v>66768204</v>
      </c>
      <c r="K521" s="350">
        <v>4</v>
      </c>
      <c r="L521" s="350"/>
      <c r="M521" s="8"/>
      <c r="N521" s="353" t="s">
        <v>2720</v>
      </c>
      <c r="O521" s="354"/>
      <c r="P521" s="38" t="s">
        <v>3318</v>
      </c>
      <c r="Q521" s="8" t="s">
        <v>132</v>
      </c>
      <c r="R521" s="19" t="s">
        <v>3319</v>
      </c>
      <c r="S521" s="18" t="s">
        <v>1255</v>
      </c>
    </row>
    <row r="522" spans="1:19" ht="31.5" customHeight="1" x14ac:dyDescent="0.25">
      <c r="A522" s="11" t="s">
        <v>4186</v>
      </c>
      <c r="B522" s="9" t="s">
        <v>3939</v>
      </c>
      <c r="C522" s="10">
        <v>43270</v>
      </c>
      <c r="D522" s="8" t="s">
        <v>3437</v>
      </c>
      <c r="E522" s="20" t="s">
        <v>3316</v>
      </c>
      <c r="F522" s="8">
        <v>33</v>
      </c>
      <c r="G522" s="8" t="s">
        <v>3310</v>
      </c>
      <c r="H522" s="19" t="s">
        <v>3324</v>
      </c>
      <c r="I522" s="8" t="s">
        <v>3312</v>
      </c>
      <c r="J522" s="8">
        <v>67012387</v>
      </c>
      <c r="K522" s="350">
        <v>4</v>
      </c>
      <c r="L522" s="350"/>
      <c r="M522" s="8"/>
      <c r="N522" s="353" t="s">
        <v>2720</v>
      </c>
      <c r="O522" s="354"/>
      <c r="P522" s="38" t="s">
        <v>3297</v>
      </c>
      <c r="Q522" s="8" t="s">
        <v>132</v>
      </c>
      <c r="R522" s="19" t="s">
        <v>3325</v>
      </c>
      <c r="S522" s="18" t="s">
        <v>1255</v>
      </c>
    </row>
    <row r="523" spans="1:19" ht="31.5" customHeight="1" x14ac:dyDescent="0.25">
      <c r="A523" s="11" t="s">
        <v>4188</v>
      </c>
      <c r="B523" s="9" t="s">
        <v>3941</v>
      </c>
      <c r="C523" s="10">
        <v>43270</v>
      </c>
      <c r="D523" s="8" t="s">
        <v>3329</v>
      </c>
      <c r="E523" s="20" t="s">
        <v>583</v>
      </c>
      <c r="F523" s="8">
        <v>30</v>
      </c>
      <c r="G523" s="8" t="s">
        <v>3330</v>
      </c>
      <c r="H523" s="19" t="s">
        <v>3331</v>
      </c>
      <c r="I523" s="8" t="s">
        <v>2988</v>
      </c>
      <c r="J523" s="8">
        <v>51129906</v>
      </c>
      <c r="K523" s="350">
        <v>3</v>
      </c>
      <c r="L523" s="350"/>
      <c r="M523" s="8"/>
      <c r="N523" s="353" t="s">
        <v>2720</v>
      </c>
      <c r="O523" s="354"/>
      <c r="P523" s="38" t="s">
        <v>3332</v>
      </c>
      <c r="Q523" s="8" t="s">
        <v>890</v>
      </c>
      <c r="R523" s="19" t="s">
        <v>3333</v>
      </c>
      <c r="S523" s="18" t="s">
        <v>1255</v>
      </c>
    </row>
    <row r="524" spans="1:19" ht="31.5" customHeight="1" x14ac:dyDescent="0.25">
      <c r="A524" s="11" t="s">
        <v>4190</v>
      </c>
      <c r="B524" s="9" t="s">
        <v>3943</v>
      </c>
      <c r="C524" s="10">
        <v>43272</v>
      </c>
      <c r="D524" s="8" t="s">
        <v>3340</v>
      </c>
      <c r="E524" s="20" t="s">
        <v>41</v>
      </c>
      <c r="F524" s="8">
        <v>42</v>
      </c>
      <c r="G524" s="8" t="s">
        <v>36</v>
      </c>
      <c r="H524" s="19" t="s">
        <v>3341</v>
      </c>
      <c r="I524" s="8" t="s">
        <v>2988</v>
      </c>
      <c r="J524" s="8">
        <v>52371567</v>
      </c>
      <c r="K524" s="350">
        <v>2</v>
      </c>
      <c r="L524" s="350"/>
      <c r="M524" s="8"/>
      <c r="N524" s="353" t="s">
        <v>2720</v>
      </c>
      <c r="O524" s="354"/>
      <c r="P524" s="38" t="s">
        <v>3332</v>
      </c>
      <c r="Q524" s="8" t="s">
        <v>132</v>
      </c>
      <c r="R524" s="19" t="s">
        <v>3342</v>
      </c>
      <c r="S524" s="18" t="s">
        <v>1255</v>
      </c>
    </row>
    <row r="525" spans="1:19" ht="31.5" customHeight="1" x14ac:dyDescent="0.25">
      <c r="A525" s="11" t="s">
        <v>4191</v>
      </c>
      <c r="B525" s="9" t="s">
        <v>3944</v>
      </c>
      <c r="C525" s="10">
        <v>43272</v>
      </c>
      <c r="D525" s="8" t="s">
        <v>5002</v>
      </c>
      <c r="E525" s="20" t="s">
        <v>41</v>
      </c>
      <c r="F525" s="8">
        <v>37</v>
      </c>
      <c r="G525" s="8" t="s">
        <v>3336</v>
      </c>
      <c r="H525" s="19" t="s">
        <v>3343</v>
      </c>
      <c r="I525" s="8" t="s">
        <v>2988</v>
      </c>
      <c r="J525" s="8">
        <v>52260533</v>
      </c>
      <c r="K525" s="350">
        <v>3</v>
      </c>
      <c r="L525" s="350"/>
      <c r="M525" s="8"/>
      <c r="N525" s="353" t="s">
        <v>2720</v>
      </c>
      <c r="O525" s="354"/>
      <c r="P525" s="38" t="s">
        <v>1207</v>
      </c>
      <c r="Q525" s="8" t="s">
        <v>132</v>
      </c>
      <c r="R525" s="19" t="s">
        <v>3344</v>
      </c>
      <c r="S525" s="18" t="s">
        <v>1255</v>
      </c>
    </row>
    <row r="526" spans="1:19" s="46" customFormat="1" ht="31.5" customHeight="1" x14ac:dyDescent="0.25">
      <c r="A526" s="80" t="s">
        <v>4165</v>
      </c>
      <c r="B526" s="77" t="s">
        <v>3946</v>
      </c>
      <c r="C526" s="91">
        <v>43276</v>
      </c>
      <c r="D526" s="44" t="s">
        <v>3349</v>
      </c>
      <c r="E526" s="92" t="s">
        <v>41</v>
      </c>
      <c r="F526" s="44">
        <v>38</v>
      </c>
      <c r="G526" s="44" t="s">
        <v>174</v>
      </c>
      <c r="H526" s="45" t="s">
        <v>3350</v>
      </c>
      <c r="I526" s="44" t="s">
        <v>2988</v>
      </c>
      <c r="J526" s="44">
        <v>68065211</v>
      </c>
      <c r="K526" s="388">
        <v>5</v>
      </c>
      <c r="L526" s="388"/>
      <c r="M526" s="44"/>
      <c r="N526" s="397" t="s">
        <v>947</v>
      </c>
      <c r="O526" s="398"/>
      <c r="P526" s="53" t="s">
        <v>3351</v>
      </c>
      <c r="Q526" s="44" t="s">
        <v>132</v>
      </c>
      <c r="R526" s="45" t="s">
        <v>3352</v>
      </c>
      <c r="S526" s="81" t="s">
        <v>1255</v>
      </c>
    </row>
    <row r="527" spans="1:19" ht="31.5" customHeight="1" x14ac:dyDescent="0.25">
      <c r="A527" s="11" t="s">
        <v>4166</v>
      </c>
      <c r="B527" s="9" t="s">
        <v>3947</v>
      </c>
      <c r="C527" s="10">
        <v>43276</v>
      </c>
      <c r="D527" s="8" t="s">
        <v>3353</v>
      </c>
      <c r="E527" s="20" t="s">
        <v>41</v>
      </c>
      <c r="F527" s="8">
        <v>39</v>
      </c>
      <c r="G527" s="8" t="s">
        <v>174</v>
      </c>
      <c r="H527" s="19" t="s">
        <v>3354</v>
      </c>
      <c r="I527" s="8" t="s">
        <v>2988</v>
      </c>
      <c r="J527" s="8">
        <v>56958840</v>
      </c>
      <c r="K527" s="350">
        <v>3</v>
      </c>
      <c r="L527" s="350"/>
      <c r="M527" s="8"/>
      <c r="N527" s="353" t="s">
        <v>2720</v>
      </c>
      <c r="O527" s="354"/>
      <c r="P527" s="38" t="s">
        <v>2773</v>
      </c>
      <c r="Q527" s="8" t="s">
        <v>132</v>
      </c>
      <c r="R527" s="19" t="s">
        <v>3355</v>
      </c>
      <c r="S527" s="18" t="s">
        <v>1255</v>
      </c>
    </row>
    <row r="528" spans="1:19" ht="31.5" customHeight="1" x14ac:dyDescent="0.25">
      <c r="A528" s="11" t="s">
        <v>4168</v>
      </c>
      <c r="B528" s="9" t="s">
        <v>3949</v>
      </c>
      <c r="C528" s="10">
        <v>43279</v>
      </c>
      <c r="D528" s="8" t="s">
        <v>3361</v>
      </c>
      <c r="E528" s="20" t="s">
        <v>41</v>
      </c>
      <c r="F528" s="8">
        <v>38</v>
      </c>
      <c r="G528" s="8" t="s">
        <v>142</v>
      </c>
      <c r="H528" s="19" t="s">
        <v>3362</v>
      </c>
      <c r="I528" s="9" t="s">
        <v>2987</v>
      </c>
      <c r="J528" s="8">
        <v>54886225</v>
      </c>
      <c r="K528" s="350">
        <v>4</v>
      </c>
      <c r="L528" s="350"/>
      <c r="M528" s="8"/>
      <c r="N528" s="353" t="s">
        <v>2720</v>
      </c>
      <c r="O528" s="354"/>
      <c r="P528" s="38" t="s">
        <v>3297</v>
      </c>
      <c r="Q528" s="8" t="s">
        <v>132</v>
      </c>
      <c r="R528" s="19" t="s">
        <v>3363</v>
      </c>
      <c r="S528" s="18" t="s">
        <v>1255</v>
      </c>
    </row>
    <row r="529" spans="1:19" ht="31.5" customHeight="1" x14ac:dyDescent="0.25">
      <c r="A529" s="11" t="s">
        <v>4170</v>
      </c>
      <c r="B529" s="9" t="s">
        <v>3951</v>
      </c>
      <c r="C529" s="10">
        <v>43279</v>
      </c>
      <c r="D529" s="8" t="s">
        <v>3368</v>
      </c>
      <c r="E529" s="20" t="s">
        <v>41</v>
      </c>
      <c r="F529" s="8">
        <v>39</v>
      </c>
      <c r="G529" s="8" t="s">
        <v>142</v>
      </c>
      <c r="H529" s="19" t="s">
        <v>3369</v>
      </c>
      <c r="I529" s="9" t="s">
        <v>2987</v>
      </c>
      <c r="J529" s="8">
        <v>92370196</v>
      </c>
      <c r="K529" s="350">
        <v>5</v>
      </c>
      <c r="L529" s="350"/>
      <c r="M529" s="8"/>
      <c r="N529" s="353" t="s">
        <v>2720</v>
      </c>
      <c r="O529" s="354"/>
      <c r="P529" s="38" t="s">
        <v>3297</v>
      </c>
      <c r="Q529" s="8" t="s">
        <v>132</v>
      </c>
      <c r="R529" s="19" t="s">
        <v>3370</v>
      </c>
      <c r="S529" s="18" t="s">
        <v>1255</v>
      </c>
    </row>
    <row r="530" spans="1:19" s="46" customFormat="1" ht="31.5" customHeight="1" x14ac:dyDescent="0.25">
      <c r="A530" s="80" t="s">
        <v>4171</v>
      </c>
      <c r="B530" s="77" t="s">
        <v>3952</v>
      </c>
      <c r="C530" s="91">
        <v>43279</v>
      </c>
      <c r="D530" s="44" t="s">
        <v>3371</v>
      </c>
      <c r="E530" s="92" t="s">
        <v>41</v>
      </c>
      <c r="F530" s="44">
        <v>37</v>
      </c>
      <c r="G530" s="44" t="s">
        <v>142</v>
      </c>
      <c r="H530" s="45" t="s">
        <v>3372</v>
      </c>
      <c r="I530" s="77" t="s">
        <v>2987</v>
      </c>
      <c r="J530" s="44">
        <v>59884482</v>
      </c>
      <c r="K530" s="388">
        <v>7</v>
      </c>
      <c r="L530" s="388"/>
      <c r="M530" s="44"/>
      <c r="N530" s="397" t="s">
        <v>947</v>
      </c>
      <c r="O530" s="398"/>
      <c r="P530" s="53" t="s">
        <v>3373</v>
      </c>
      <c r="Q530" s="44" t="s">
        <v>132</v>
      </c>
      <c r="R530" s="45" t="s">
        <v>3374</v>
      </c>
      <c r="S530" s="81" t="s">
        <v>1255</v>
      </c>
    </row>
    <row r="531" spans="1:19" s="46" customFormat="1" ht="31.5" customHeight="1" x14ac:dyDescent="0.25">
      <c r="A531" s="80" t="s">
        <v>4179</v>
      </c>
      <c r="B531" s="77" t="s">
        <v>3960</v>
      </c>
      <c r="C531" s="91">
        <v>43290</v>
      </c>
      <c r="D531" s="44" t="s">
        <v>3439</v>
      </c>
      <c r="E531" s="92" t="s">
        <v>3391</v>
      </c>
      <c r="F531" s="44">
        <v>53</v>
      </c>
      <c r="G531" s="44" t="s">
        <v>3402</v>
      </c>
      <c r="H531" s="45" t="s">
        <v>3403</v>
      </c>
      <c r="I531" s="44" t="s">
        <v>2988</v>
      </c>
      <c r="J531" s="44">
        <v>95271663</v>
      </c>
      <c r="K531" s="388">
        <v>3</v>
      </c>
      <c r="L531" s="388"/>
      <c r="M531" s="44"/>
      <c r="N531" s="397" t="s">
        <v>947</v>
      </c>
      <c r="O531" s="398"/>
      <c r="P531" s="53" t="s">
        <v>2773</v>
      </c>
      <c r="Q531" s="44" t="s">
        <v>132</v>
      </c>
      <c r="R531" s="45" t="s">
        <v>3404</v>
      </c>
      <c r="S531" s="81" t="s">
        <v>1255</v>
      </c>
    </row>
    <row r="532" spans="1:19" s="46" customFormat="1" ht="31.5" customHeight="1" x14ac:dyDescent="0.25">
      <c r="A532" s="11" t="s">
        <v>4178</v>
      </c>
      <c r="B532" s="9" t="s">
        <v>3959</v>
      </c>
      <c r="C532" s="10">
        <v>43286</v>
      </c>
      <c r="D532" s="8" t="s">
        <v>4858</v>
      </c>
      <c r="E532" s="20" t="s">
        <v>3391</v>
      </c>
      <c r="F532" s="8">
        <v>31</v>
      </c>
      <c r="G532" s="8" t="s">
        <v>142</v>
      </c>
      <c r="H532" s="19" t="s">
        <v>3397</v>
      </c>
      <c r="I532" s="8" t="s">
        <v>2988</v>
      </c>
      <c r="J532" s="8">
        <v>56609903</v>
      </c>
      <c r="K532" s="350">
        <v>3</v>
      </c>
      <c r="L532" s="350"/>
      <c r="M532" s="8"/>
      <c r="N532" s="353" t="s">
        <v>2720</v>
      </c>
      <c r="O532" s="354"/>
      <c r="P532" s="38" t="s">
        <v>3398</v>
      </c>
      <c r="Q532" s="8" t="s">
        <v>132</v>
      </c>
      <c r="R532" s="19" t="s">
        <v>3399</v>
      </c>
      <c r="S532" s="18" t="s">
        <v>1255</v>
      </c>
    </row>
    <row r="533" spans="1:19" ht="31.5" customHeight="1" x14ac:dyDescent="0.25">
      <c r="A533" s="11" t="s">
        <v>4180</v>
      </c>
      <c r="B533" s="9" t="s">
        <v>3961</v>
      </c>
      <c r="C533" s="10">
        <v>43290</v>
      </c>
      <c r="D533" s="8" t="s">
        <v>3413</v>
      </c>
      <c r="E533" s="20" t="s">
        <v>3391</v>
      </c>
      <c r="F533" s="8">
        <v>24</v>
      </c>
      <c r="G533" s="8" t="s">
        <v>3405</v>
      </c>
      <c r="H533" s="19" t="s">
        <v>3406</v>
      </c>
      <c r="I533" s="8" t="s">
        <v>2988</v>
      </c>
      <c r="J533" s="8">
        <v>96609685</v>
      </c>
      <c r="K533" s="350">
        <v>4</v>
      </c>
      <c r="L533" s="350"/>
      <c r="M533" s="8"/>
      <c r="N533" s="353" t="s">
        <v>2720</v>
      </c>
      <c r="O533" s="354"/>
      <c r="P533" s="38" t="s">
        <v>3407</v>
      </c>
      <c r="Q533" s="8" t="s">
        <v>132</v>
      </c>
      <c r="R533" s="19" t="s">
        <v>3408</v>
      </c>
      <c r="S533" s="18" t="s">
        <v>1255</v>
      </c>
    </row>
    <row r="534" spans="1:19" s="46" customFormat="1" ht="31.5" customHeight="1" x14ac:dyDescent="0.25">
      <c r="A534" s="80" t="s">
        <v>4143</v>
      </c>
      <c r="B534" s="77" t="s">
        <v>3964</v>
      </c>
      <c r="C534" s="91">
        <v>43293</v>
      </c>
      <c r="D534" s="44" t="s">
        <v>3424</v>
      </c>
      <c r="E534" s="92" t="s">
        <v>3391</v>
      </c>
      <c r="F534" s="44">
        <v>36</v>
      </c>
      <c r="G534" s="44" t="s">
        <v>3405</v>
      </c>
      <c r="H534" s="45" t="s">
        <v>3415</v>
      </c>
      <c r="I534" s="44" t="s">
        <v>2988</v>
      </c>
      <c r="J534" s="44">
        <v>92658211</v>
      </c>
      <c r="K534" s="388">
        <v>4</v>
      </c>
      <c r="L534" s="388"/>
      <c r="M534" s="44"/>
      <c r="N534" s="397" t="s">
        <v>947</v>
      </c>
      <c r="O534" s="398"/>
      <c r="P534" s="53" t="s">
        <v>2896</v>
      </c>
      <c r="Q534" s="44" t="s">
        <v>132</v>
      </c>
      <c r="R534" s="45" t="s">
        <v>3416</v>
      </c>
      <c r="S534" s="81" t="s">
        <v>1255</v>
      </c>
    </row>
    <row r="535" spans="1:19" ht="31.5" customHeight="1" x14ac:dyDescent="0.25">
      <c r="A535" s="11" t="s">
        <v>4145</v>
      </c>
      <c r="B535" s="9" t="s">
        <v>3966</v>
      </c>
      <c r="C535" s="10">
        <v>43293</v>
      </c>
      <c r="D535" s="8" t="s">
        <v>3421</v>
      </c>
      <c r="E535" s="20" t="s">
        <v>3391</v>
      </c>
      <c r="F535" s="8">
        <v>26</v>
      </c>
      <c r="G535" s="8" t="s">
        <v>3418</v>
      </c>
      <c r="H535" s="19" t="s">
        <v>3422</v>
      </c>
      <c r="I535" s="8" t="s">
        <v>2988</v>
      </c>
      <c r="J535" s="8">
        <v>57015901</v>
      </c>
      <c r="K535" s="350">
        <v>5</v>
      </c>
      <c r="L535" s="350"/>
      <c r="M535" s="8"/>
      <c r="N535" s="351" t="s">
        <v>947</v>
      </c>
      <c r="O535" s="352"/>
      <c r="P535" s="38" t="s">
        <v>3407</v>
      </c>
      <c r="Q535" s="8" t="s">
        <v>132</v>
      </c>
      <c r="R535" s="19" t="s">
        <v>3423</v>
      </c>
      <c r="S535" s="18" t="s">
        <v>1255</v>
      </c>
    </row>
    <row r="536" spans="1:19" ht="31.5" customHeight="1" x14ac:dyDescent="0.25">
      <c r="A536" s="11" t="s">
        <v>4147</v>
      </c>
      <c r="B536" s="9" t="s">
        <v>3968</v>
      </c>
      <c r="C536" s="10">
        <v>43297</v>
      </c>
      <c r="D536" s="8" t="s">
        <v>3429</v>
      </c>
      <c r="E536" s="20" t="s">
        <v>3391</v>
      </c>
      <c r="F536" s="8">
        <v>36</v>
      </c>
      <c r="G536" s="8" t="s">
        <v>3418</v>
      </c>
      <c r="H536" s="45" t="s">
        <v>5955</v>
      </c>
      <c r="I536" s="9" t="s">
        <v>2987</v>
      </c>
      <c r="J536" s="8">
        <v>56256060</v>
      </c>
      <c r="K536" s="350">
        <v>4</v>
      </c>
      <c r="L536" s="350"/>
      <c r="M536" s="8"/>
      <c r="N536" s="353" t="s">
        <v>2720</v>
      </c>
      <c r="O536" s="354"/>
      <c r="P536" s="38" t="s">
        <v>3430</v>
      </c>
      <c r="Q536" s="8" t="s">
        <v>132</v>
      </c>
      <c r="R536" s="19" t="s">
        <v>4679</v>
      </c>
      <c r="S536" s="18" t="s">
        <v>1255</v>
      </c>
    </row>
    <row r="537" spans="1:19" s="46" customFormat="1" ht="31.5" customHeight="1" x14ac:dyDescent="0.25">
      <c r="A537" s="80" t="s">
        <v>4152</v>
      </c>
      <c r="B537" s="77" t="s">
        <v>3973</v>
      </c>
      <c r="C537" s="91">
        <v>43300</v>
      </c>
      <c r="D537" s="44" t="s">
        <v>3444</v>
      </c>
      <c r="E537" s="92" t="s">
        <v>816</v>
      </c>
      <c r="F537" s="44">
        <v>47</v>
      </c>
      <c r="G537" s="44" t="s">
        <v>36</v>
      </c>
      <c r="H537" s="45" t="s">
        <v>3445</v>
      </c>
      <c r="I537" s="44" t="s">
        <v>2988</v>
      </c>
      <c r="J537" s="44">
        <v>95129142</v>
      </c>
      <c r="K537" s="388">
        <v>2</v>
      </c>
      <c r="L537" s="388"/>
      <c r="M537" s="44"/>
      <c r="N537" s="397" t="s">
        <v>947</v>
      </c>
      <c r="O537" s="398"/>
      <c r="P537" s="53" t="s">
        <v>2896</v>
      </c>
      <c r="Q537" s="44" t="s">
        <v>890</v>
      </c>
      <c r="R537" s="45" t="s">
        <v>2961</v>
      </c>
      <c r="S537" s="81" t="s">
        <v>1255</v>
      </c>
    </row>
    <row r="538" spans="1:19" s="46" customFormat="1" ht="31.5" customHeight="1" x14ac:dyDescent="0.25">
      <c r="A538" s="11" t="s">
        <v>4156</v>
      </c>
      <c r="B538" s="9" t="s">
        <v>3977</v>
      </c>
      <c r="C538" s="10">
        <v>43305</v>
      </c>
      <c r="D538" s="8" t="s">
        <v>3460</v>
      </c>
      <c r="E538" s="20" t="s">
        <v>141</v>
      </c>
      <c r="F538" s="8">
        <v>30</v>
      </c>
      <c r="G538" s="8" t="s">
        <v>3457</v>
      </c>
      <c r="H538" s="19" t="s">
        <v>3461</v>
      </c>
      <c r="I538" s="8" t="s">
        <v>2988</v>
      </c>
      <c r="J538" s="8">
        <v>97895347</v>
      </c>
      <c r="K538" s="350">
        <v>3</v>
      </c>
      <c r="L538" s="350"/>
      <c r="M538" s="8"/>
      <c r="N538" s="353" t="s">
        <v>2720</v>
      </c>
      <c r="O538" s="354"/>
      <c r="P538" s="38" t="s">
        <v>1207</v>
      </c>
      <c r="Q538" s="8" t="s">
        <v>132</v>
      </c>
      <c r="R538" s="19" t="s">
        <v>3462</v>
      </c>
      <c r="S538" s="18" t="s">
        <v>1255</v>
      </c>
    </row>
    <row r="539" spans="1:19" s="46" customFormat="1" ht="31.5" customHeight="1" x14ac:dyDescent="0.25">
      <c r="A539" s="11" t="s">
        <v>4158</v>
      </c>
      <c r="B539" s="9" t="s">
        <v>3979</v>
      </c>
      <c r="C539" s="10">
        <v>43307</v>
      </c>
      <c r="D539" s="8" t="s">
        <v>3468</v>
      </c>
      <c r="E539" s="20" t="s">
        <v>141</v>
      </c>
      <c r="F539" s="8">
        <v>40</v>
      </c>
      <c r="G539" s="8" t="s">
        <v>142</v>
      </c>
      <c r="H539" s="19" t="s">
        <v>3469</v>
      </c>
      <c r="I539" s="9" t="s">
        <v>2987</v>
      </c>
      <c r="J539" s="8">
        <v>53748808</v>
      </c>
      <c r="K539" s="350">
        <v>5</v>
      </c>
      <c r="L539" s="350"/>
      <c r="M539" s="8"/>
      <c r="N539" s="351" t="s">
        <v>947</v>
      </c>
      <c r="O539" s="352"/>
      <c r="P539" s="38" t="s">
        <v>1525</v>
      </c>
      <c r="Q539" s="8" t="s">
        <v>132</v>
      </c>
      <c r="R539" s="19" t="s">
        <v>3470</v>
      </c>
      <c r="S539" s="18" t="s">
        <v>1255</v>
      </c>
    </row>
    <row r="540" spans="1:19" ht="31.5" customHeight="1" x14ac:dyDescent="0.25">
      <c r="A540" s="11" t="s">
        <v>4160</v>
      </c>
      <c r="B540" s="9" t="s">
        <v>3981</v>
      </c>
      <c r="C540" s="10">
        <v>43311</v>
      </c>
      <c r="D540" s="8" t="s">
        <v>3476</v>
      </c>
      <c r="E540" s="20" t="s">
        <v>141</v>
      </c>
      <c r="F540" s="8">
        <v>40</v>
      </c>
      <c r="G540" s="8" t="s">
        <v>3477</v>
      </c>
      <c r="H540" s="19" t="s">
        <v>3478</v>
      </c>
      <c r="I540" s="8" t="s">
        <v>2988</v>
      </c>
      <c r="J540" s="8">
        <v>54209976</v>
      </c>
      <c r="K540" s="350">
        <v>3</v>
      </c>
      <c r="L540" s="350"/>
      <c r="M540" s="8"/>
      <c r="N540" s="353" t="s">
        <v>2720</v>
      </c>
      <c r="O540" s="354"/>
      <c r="P540" s="38" t="s">
        <v>1207</v>
      </c>
      <c r="Q540" s="8" t="s">
        <v>132</v>
      </c>
      <c r="R540" s="19" t="s">
        <v>3479</v>
      </c>
      <c r="S540" s="18" t="s">
        <v>3480</v>
      </c>
    </row>
    <row r="541" spans="1:19" ht="31.5" customHeight="1" x14ac:dyDescent="0.25">
      <c r="A541" s="11" t="s">
        <v>4161</v>
      </c>
      <c r="B541" s="9" t="s">
        <v>3982</v>
      </c>
      <c r="C541" s="10">
        <v>43319</v>
      </c>
      <c r="D541" s="8" t="s">
        <v>3486</v>
      </c>
      <c r="E541" s="20" t="s">
        <v>141</v>
      </c>
      <c r="F541" s="8">
        <v>42</v>
      </c>
      <c r="G541" s="8" t="s">
        <v>3487</v>
      </c>
      <c r="H541" s="19" t="s">
        <v>3488</v>
      </c>
      <c r="I541" s="9" t="s">
        <v>2987</v>
      </c>
      <c r="J541" s="8">
        <v>91229833</v>
      </c>
      <c r="K541" s="350">
        <v>4</v>
      </c>
      <c r="L541" s="350"/>
      <c r="M541" s="8"/>
      <c r="N541" s="353" t="s">
        <v>2720</v>
      </c>
      <c r="O541" s="354"/>
      <c r="P541" s="38" t="s">
        <v>3489</v>
      </c>
      <c r="Q541" s="8" t="s">
        <v>132</v>
      </c>
      <c r="R541" s="8"/>
      <c r="S541" s="18" t="s">
        <v>3480</v>
      </c>
    </row>
    <row r="542" spans="1:19" ht="31.5" customHeight="1" x14ac:dyDescent="0.25">
      <c r="A542" s="11" t="s">
        <v>4163</v>
      </c>
      <c r="B542" s="9" t="s">
        <v>3984</v>
      </c>
      <c r="C542" s="10">
        <v>43319</v>
      </c>
      <c r="D542" s="8" t="s">
        <v>3492</v>
      </c>
      <c r="E542" s="20" t="s">
        <v>141</v>
      </c>
      <c r="F542" s="8">
        <v>31</v>
      </c>
      <c r="G542" s="8" t="s">
        <v>3487</v>
      </c>
      <c r="H542" s="19" t="s">
        <v>4703</v>
      </c>
      <c r="I542" s="8" t="s">
        <v>2988</v>
      </c>
      <c r="J542" s="8">
        <v>54088092</v>
      </c>
      <c r="K542" s="350">
        <v>3</v>
      </c>
      <c r="L542" s="350"/>
      <c r="M542" s="8"/>
      <c r="N542" s="353" t="s">
        <v>2720</v>
      </c>
      <c r="O542" s="354"/>
      <c r="P542" s="38" t="s">
        <v>3493</v>
      </c>
      <c r="Q542" s="8" t="s">
        <v>132</v>
      </c>
      <c r="R542" s="19" t="s">
        <v>3494</v>
      </c>
      <c r="S542" s="18" t="s">
        <v>3480</v>
      </c>
    </row>
    <row r="543" spans="1:19" ht="31.5" customHeight="1" x14ac:dyDescent="0.25">
      <c r="A543" s="11" t="s">
        <v>4164</v>
      </c>
      <c r="B543" s="9" t="s">
        <v>3985</v>
      </c>
      <c r="C543" s="10">
        <v>43322</v>
      </c>
      <c r="D543" s="8" t="s">
        <v>3495</v>
      </c>
      <c r="E543" s="20" t="s">
        <v>141</v>
      </c>
      <c r="F543" s="8">
        <v>29</v>
      </c>
      <c r="G543" s="8" t="s">
        <v>3184</v>
      </c>
      <c r="H543" s="19" t="s">
        <v>3496</v>
      </c>
      <c r="I543" s="8" t="s">
        <v>2988</v>
      </c>
      <c r="J543" s="8">
        <v>52668520</v>
      </c>
      <c r="K543" s="350">
        <v>4</v>
      </c>
      <c r="L543" s="350"/>
      <c r="M543" s="8"/>
      <c r="N543" s="351" t="s">
        <v>947</v>
      </c>
      <c r="O543" s="352"/>
      <c r="P543" s="38" t="s">
        <v>3497</v>
      </c>
      <c r="Q543" s="8" t="s">
        <v>132</v>
      </c>
      <c r="R543" s="19" t="s">
        <v>3498</v>
      </c>
      <c r="S543" s="18" t="s">
        <v>3499</v>
      </c>
    </row>
    <row r="544" spans="1:19" ht="31.5" customHeight="1" x14ac:dyDescent="0.25">
      <c r="A544" s="11" t="s">
        <v>4125</v>
      </c>
      <c r="B544" s="9" t="s">
        <v>4000</v>
      </c>
      <c r="C544" s="10">
        <v>43353</v>
      </c>
      <c r="D544" s="8" t="s">
        <v>4009</v>
      </c>
      <c r="E544" s="20" t="s">
        <v>41</v>
      </c>
      <c r="F544" s="8">
        <v>31</v>
      </c>
      <c r="G544" s="8" t="s">
        <v>36</v>
      </c>
      <c r="H544" s="19" t="s">
        <v>4010</v>
      </c>
      <c r="I544" s="8" t="s">
        <v>2988</v>
      </c>
      <c r="J544" s="8">
        <v>51024757</v>
      </c>
      <c r="K544" s="350">
        <v>4</v>
      </c>
      <c r="L544" s="350"/>
      <c r="M544" s="8"/>
      <c r="N544" s="353" t="s">
        <v>2720</v>
      </c>
      <c r="O544" s="354"/>
      <c r="P544" s="38" t="s">
        <v>1207</v>
      </c>
      <c r="Q544" s="8" t="s">
        <v>132</v>
      </c>
      <c r="R544" s="19" t="s">
        <v>4011</v>
      </c>
      <c r="S544" s="18" t="s">
        <v>3499</v>
      </c>
    </row>
    <row r="545" spans="1:19" ht="31.5" customHeight="1" x14ac:dyDescent="0.25">
      <c r="A545" s="11" t="s">
        <v>4114</v>
      </c>
      <c r="B545" s="9" t="s">
        <v>4023</v>
      </c>
      <c r="C545" s="10">
        <v>43375</v>
      </c>
      <c r="D545" s="23" t="s">
        <v>4075</v>
      </c>
      <c r="E545" s="20" t="s">
        <v>41</v>
      </c>
      <c r="F545" s="8">
        <v>35</v>
      </c>
      <c r="G545" s="8" t="s">
        <v>36</v>
      </c>
      <c r="H545" s="19" t="s">
        <v>4038</v>
      </c>
      <c r="I545" s="8" t="s">
        <v>2988</v>
      </c>
      <c r="J545" s="8">
        <v>67790557</v>
      </c>
      <c r="K545" s="361">
        <v>3</v>
      </c>
      <c r="L545" s="362"/>
      <c r="M545" s="8"/>
      <c r="N545" s="353" t="s">
        <v>2720</v>
      </c>
      <c r="O545" s="354"/>
      <c r="P545" s="38" t="s">
        <v>1544</v>
      </c>
      <c r="Q545" s="8" t="s">
        <v>132</v>
      </c>
      <c r="R545" s="19" t="s">
        <v>217</v>
      </c>
      <c r="S545" s="18" t="s">
        <v>4039</v>
      </c>
    </row>
    <row r="546" spans="1:19" ht="31.5" customHeight="1" x14ac:dyDescent="0.25">
      <c r="A546" s="11" t="s">
        <v>4121</v>
      </c>
      <c r="B546" s="9" t="s">
        <v>4025</v>
      </c>
      <c r="C546" s="10">
        <v>43375</v>
      </c>
      <c r="D546" s="8" t="s">
        <v>4077</v>
      </c>
      <c r="E546" s="20" t="s">
        <v>41</v>
      </c>
      <c r="F546" s="8">
        <v>38</v>
      </c>
      <c r="G546" s="8" t="s">
        <v>36</v>
      </c>
      <c r="H546" s="19" t="s">
        <v>4042</v>
      </c>
      <c r="I546" s="8" t="s">
        <v>2988</v>
      </c>
      <c r="J546" s="8">
        <v>53604368</v>
      </c>
      <c r="K546" s="361">
        <v>4</v>
      </c>
      <c r="L546" s="362"/>
      <c r="M546" s="8"/>
      <c r="N546" s="353" t="s">
        <v>2720</v>
      </c>
      <c r="O546" s="354"/>
      <c r="P546" s="38" t="s">
        <v>4043</v>
      </c>
      <c r="Q546" s="8" t="s">
        <v>132</v>
      </c>
      <c r="R546" s="19" t="s">
        <v>4044</v>
      </c>
      <c r="S546" s="18" t="s">
        <v>4039</v>
      </c>
    </row>
    <row r="547" spans="1:19" ht="31.5" customHeight="1" x14ac:dyDescent="0.25">
      <c r="A547" s="11" t="s">
        <v>4205</v>
      </c>
      <c r="B547" s="9" t="s">
        <v>4027</v>
      </c>
      <c r="C547" s="10">
        <v>43375</v>
      </c>
      <c r="D547" s="8" t="s">
        <v>4049</v>
      </c>
      <c r="E547" s="20" t="s">
        <v>41</v>
      </c>
      <c r="F547" s="8">
        <v>31</v>
      </c>
      <c r="G547" s="8" t="s">
        <v>36</v>
      </c>
      <c r="H547" s="19" t="s">
        <v>4050</v>
      </c>
      <c r="I547" s="8" t="s">
        <v>2988</v>
      </c>
      <c r="J547" s="8">
        <v>66966997</v>
      </c>
      <c r="K547" s="361">
        <v>4</v>
      </c>
      <c r="L547" s="362"/>
      <c r="M547" s="8"/>
      <c r="N547" s="351" t="s">
        <v>947</v>
      </c>
      <c r="O547" s="352"/>
      <c r="P547" s="38" t="s">
        <v>1525</v>
      </c>
      <c r="Q547" s="8" t="s">
        <v>132</v>
      </c>
      <c r="R547" s="19" t="s">
        <v>4051</v>
      </c>
      <c r="S547" s="18" t="s">
        <v>4048</v>
      </c>
    </row>
    <row r="548" spans="1:19" ht="31.5" customHeight="1" x14ac:dyDescent="0.25">
      <c r="A548" s="11" t="s">
        <v>4117</v>
      </c>
      <c r="B548" s="9" t="s">
        <v>4028</v>
      </c>
      <c r="C548" s="10">
        <v>43375</v>
      </c>
      <c r="D548" s="8" t="s">
        <v>4078</v>
      </c>
      <c r="E548" s="20" t="s">
        <v>816</v>
      </c>
      <c r="F548" s="8">
        <v>35</v>
      </c>
      <c r="G548" s="8" t="s">
        <v>36</v>
      </c>
      <c r="H548" s="19" t="s">
        <v>4052</v>
      </c>
      <c r="I548" s="8" t="s">
        <v>2988</v>
      </c>
      <c r="J548" s="8">
        <v>91442259</v>
      </c>
      <c r="K548" s="361">
        <v>3</v>
      </c>
      <c r="L548" s="362"/>
      <c r="M548" s="8"/>
      <c r="N548" s="353" t="s">
        <v>2720</v>
      </c>
      <c r="O548" s="354"/>
      <c r="P548" s="38" t="s">
        <v>1525</v>
      </c>
      <c r="Q548" s="8" t="s">
        <v>890</v>
      </c>
      <c r="R548" s="19" t="s">
        <v>4053</v>
      </c>
      <c r="S548" s="18" t="s">
        <v>4048</v>
      </c>
    </row>
    <row r="549" spans="1:19" ht="31.5" customHeight="1" x14ac:dyDescent="0.25">
      <c r="A549" s="11" t="s">
        <v>4118</v>
      </c>
      <c r="B549" s="9" t="s">
        <v>4029</v>
      </c>
      <c r="C549" s="10">
        <v>43376</v>
      </c>
      <c r="D549" s="9" t="s">
        <v>4079</v>
      </c>
      <c r="E549" s="20" t="s">
        <v>41</v>
      </c>
      <c r="F549" s="8">
        <v>30</v>
      </c>
      <c r="G549" s="8" t="s">
        <v>36</v>
      </c>
      <c r="H549" s="19" t="s">
        <v>4054</v>
      </c>
      <c r="I549" s="9" t="s">
        <v>2987</v>
      </c>
      <c r="J549" s="8">
        <v>68838767</v>
      </c>
      <c r="K549" s="361">
        <v>4</v>
      </c>
      <c r="L549" s="362"/>
      <c r="M549" s="8"/>
      <c r="N549" s="351" t="s">
        <v>947</v>
      </c>
      <c r="O549" s="352"/>
      <c r="P549" s="38" t="s">
        <v>4055</v>
      </c>
      <c r="Q549" s="8" t="s">
        <v>132</v>
      </c>
      <c r="R549" s="19" t="s">
        <v>4056</v>
      </c>
      <c r="S549" s="18" t="s">
        <v>4048</v>
      </c>
    </row>
    <row r="550" spans="1:19" ht="31.5" customHeight="1" x14ac:dyDescent="0.25">
      <c r="A550" s="11" t="s">
        <v>4149</v>
      </c>
      <c r="B550" s="9" t="s">
        <v>3970</v>
      </c>
      <c r="C550" s="10">
        <v>43297</v>
      </c>
      <c r="D550" s="8" t="s">
        <v>5812</v>
      </c>
      <c r="E550" s="20" t="s">
        <v>3391</v>
      </c>
      <c r="F550" s="8">
        <v>42</v>
      </c>
      <c r="G550" s="8" t="s">
        <v>3418</v>
      </c>
      <c r="H550" s="19" t="s">
        <v>3433</v>
      </c>
      <c r="I550" s="9" t="s">
        <v>2987</v>
      </c>
      <c r="J550" s="8">
        <v>95148136</v>
      </c>
      <c r="K550" s="350">
        <v>4</v>
      </c>
      <c r="L550" s="350"/>
      <c r="M550" s="8"/>
      <c r="N550" s="351" t="s">
        <v>3419</v>
      </c>
      <c r="O550" s="352"/>
      <c r="P550" s="38" t="s">
        <v>2896</v>
      </c>
      <c r="Q550" s="8" t="s">
        <v>132</v>
      </c>
      <c r="R550" s="19" t="s">
        <v>3435</v>
      </c>
      <c r="S550" s="18" t="s">
        <v>1255</v>
      </c>
    </row>
    <row r="551" spans="1:19" ht="31.5" customHeight="1" x14ac:dyDescent="0.25">
      <c r="A551" s="11" t="s">
        <v>4111</v>
      </c>
      <c r="B551" s="9" t="s">
        <v>4032</v>
      </c>
      <c r="C551" s="10">
        <v>43376</v>
      </c>
      <c r="D551" s="8" t="s">
        <v>4059</v>
      </c>
      <c r="E551" s="20" t="s">
        <v>41</v>
      </c>
      <c r="F551" s="8">
        <v>24</v>
      </c>
      <c r="G551" s="8" t="s">
        <v>36</v>
      </c>
      <c r="H551" s="19" t="s">
        <v>4060</v>
      </c>
      <c r="I551" s="9" t="s">
        <v>2987</v>
      </c>
      <c r="J551" s="8">
        <v>54083834</v>
      </c>
      <c r="K551" s="361">
        <v>3</v>
      </c>
      <c r="L551" s="362"/>
      <c r="M551" s="8"/>
      <c r="N551" s="351" t="s">
        <v>947</v>
      </c>
      <c r="O551" s="352"/>
      <c r="P551" s="38" t="s">
        <v>1207</v>
      </c>
      <c r="Q551" s="8" t="s">
        <v>132</v>
      </c>
      <c r="R551" s="19" t="s">
        <v>4061</v>
      </c>
      <c r="S551" s="18" t="s">
        <v>4039</v>
      </c>
    </row>
    <row r="552" spans="1:19" ht="31.5" customHeight="1" x14ac:dyDescent="0.25">
      <c r="A552" s="11" t="s">
        <v>4112</v>
      </c>
      <c r="B552" s="9" t="s">
        <v>4033</v>
      </c>
      <c r="C552" s="10">
        <v>43376</v>
      </c>
      <c r="D552" s="8" t="s">
        <v>4062</v>
      </c>
      <c r="E552" s="20" t="s">
        <v>41</v>
      </c>
      <c r="F552" s="8">
        <v>29</v>
      </c>
      <c r="G552" s="8" t="s">
        <v>36</v>
      </c>
      <c r="H552" s="19" t="s">
        <v>4063</v>
      </c>
      <c r="I552" s="8" t="s">
        <v>2988</v>
      </c>
      <c r="J552" s="8">
        <v>66112196</v>
      </c>
      <c r="K552" s="350">
        <v>5</v>
      </c>
      <c r="L552" s="350"/>
      <c r="M552" s="8"/>
      <c r="N552" s="351" t="s">
        <v>947</v>
      </c>
      <c r="O552" s="352"/>
      <c r="P552" s="38" t="s">
        <v>4064</v>
      </c>
      <c r="Q552" s="8" t="s">
        <v>132</v>
      </c>
      <c r="R552" s="19" t="s">
        <v>4061</v>
      </c>
      <c r="S552" s="18" t="s">
        <v>4039</v>
      </c>
    </row>
    <row r="553" spans="1:19" ht="31.5" customHeight="1" x14ac:dyDescent="0.25">
      <c r="A553" s="11" t="s">
        <v>4119</v>
      </c>
      <c r="B553" s="9" t="s">
        <v>4035</v>
      </c>
      <c r="C553" s="10">
        <v>43377</v>
      </c>
      <c r="D553" s="8" t="s">
        <v>4081</v>
      </c>
      <c r="E553" s="20" t="s">
        <v>41</v>
      </c>
      <c r="F553" s="8">
        <v>24</v>
      </c>
      <c r="G553" s="8" t="s">
        <v>36</v>
      </c>
      <c r="H553" s="19" t="s">
        <v>4072</v>
      </c>
      <c r="I553" s="8" t="s">
        <v>2988</v>
      </c>
      <c r="J553" s="8">
        <v>65107150</v>
      </c>
      <c r="K553" s="350">
        <v>5</v>
      </c>
      <c r="L553" s="350"/>
      <c r="M553" s="8"/>
      <c r="N553" s="351" t="s">
        <v>947</v>
      </c>
      <c r="O553" s="352"/>
      <c r="P553" s="38" t="s">
        <v>1207</v>
      </c>
      <c r="Q553" s="8" t="s">
        <v>132</v>
      </c>
      <c r="R553" s="19" t="s">
        <v>4073</v>
      </c>
      <c r="S553" s="18" t="s">
        <v>4039</v>
      </c>
    </row>
    <row r="554" spans="1:19" ht="31.5" customHeight="1" x14ac:dyDescent="0.25">
      <c r="A554" s="11" t="s">
        <v>4133</v>
      </c>
      <c r="B554" s="9" t="s">
        <v>4037</v>
      </c>
      <c r="C554" s="10">
        <v>43382</v>
      </c>
      <c r="D554" s="8" t="s">
        <v>4093</v>
      </c>
      <c r="E554" s="20" t="s">
        <v>41</v>
      </c>
      <c r="F554" s="8">
        <v>29</v>
      </c>
      <c r="G554" s="8" t="s">
        <v>36</v>
      </c>
      <c r="H554" s="19" t="s">
        <v>4094</v>
      </c>
      <c r="I554" s="8" t="s">
        <v>2988</v>
      </c>
      <c r="J554" s="8">
        <v>91616216</v>
      </c>
      <c r="K554" s="350">
        <v>4</v>
      </c>
      <c r="L554" s="350"/>
      <c r="M554" s="8"/>
      <c r="N554" s="353" t="s">
        <v>2720</v>
      </c>
      <c r="O554" s="354"/>
      <c r="P554" s="38" t="s">
        <v>4046</v>
      </c>
      <c r="Q554" s="8" t="s">
        <v>132</v>
      </c>
      <c r="R554" s="19" t="s">
        <v>4095</v>
      </c>
      <c r="S554" s="18" t="s">
        <v>4096</v>
      </c>
    </row>
    <row r="555" spans="1:19" ht="31.5" customHeight="1" x14ac:dyDescent="0.25">
      <c r="A555" s="11" t="s">
        <v>4137</v>
      </c>
      <c r="B555" s="9" t="s">
        <v>4068</v>
      </c>
      <c r="C555" s="3">
        <v>43382</v>
      </c>
      <c r="D555" s="10" t="s">
        <v>4109</v>
      </c>
      <c r="E555" s="20" t="s">
        <v>816</v>
      </c>
      <c r="F555" s="8">
        <v>55</v>
      </c>
      <c r="G555" s="8" t="s">
        <v>36</v>
      </c>
      <c r="H555" s="19" t="s">
        <v>4107</v>
      </c>
      <c r="I555" s="8" t="s">
        <v>2988</v>
      </c>
      <c r="J555" s="8">
        <v>69943309</v>
      </c>
      <c r="K555" s="350">
        <v>2</v>
      </c>
      <c r="L555" s="350"/>
      <c r="M555" s="8"/>
      <c r="N555" s="351" t="s">
        <v>947</v>
      </c>
      <c r="O555" s="352"/>
      <c r="P555" s="38" t="s">
        <v>1525</v>
      </c>
      <c r="Q555" s="8" t="s">
        <v>890</v>
      </c>
      <c r="R555" s="19" t="s">
        <v>4108</v>
      </c>
      <c r="S555" s="18" t="s">
        <v>3211</v>
      </c>
    </row>
    <row r="556" spans="1:19" ht="31.5" customHeight="1" x14ac:dyDescent="0.25">
      <c r="A556" s="11" t="s">
        <v>4195</v>
      </c>
      <c r="B556" s="9" t="s">
        <v>4086</v>
      </c>
      <c r="C556" s="10">
        <v>43384</v>
      </c>
      <c r="D556" s="8" t="s">
        <v>4198</v>
      </c>
      <c r="E556" s="20" t="s">
        <v>4199</v>
      </c>
      <c r="F556" s="8">
        <v>44</v>
      </c>
      <c r="G556" s="8" t="s">
        <v>36</v>
      </c>
      <c r="H556" s="19" t="s">
        <v>5701</v>
      </c>
      <c r="I556" s="8" t="s">
        <v>5771</v>
      </c>
      <c r="J556" s="8">
        <v>55979399</v>
      </c>
      <c r="K556" s="350">
        <v>3</v>
      </c>
      <c r="L556" s="350"/>
      <c r="M556" s="8"/>
      <c r="N556" s="353" t="s">
        <v>2720</v>
      </c>
      <c r="O556" s="354"/>
      <c r="P556" s="38" t="s">
        <v>1525</v>
      </c>
      <c r="Q556" s="8" t="s">
        <v>132</v>
      </c>
      <c r="R556" s="19" t="s">
        <v>4200</v>
      </c>
      <c r="S556" s="18" t="s">
        <v>4102</v>
      </c>
    </row>
    <row r="557" spans="1:19" ht="31.5" customHeight="1" x14ac:dyDescent="0.25">
      <c r="A557" s="11" t="s">
        <v>4643</v>
      </c>
      <c r="B557" s="14" t="s">
        <v>4087</v>
      </c>
      <c r="C557" s="10">
        <v>43392</v>
      </c>
      <c r="D557" s="8" t="s">
        <v>4650</v>
      </c>
      <c r="E557" s="20" t="s">
        <v>41</v>
      </c>
      <c r="F557" s="8">
        <v>32</v>
      </c>
      <c r="G557" s="8" t="s">
        <v>36</v>
      </c>
      <c r="H557" s="45" t="s">
        <v>4709</v>
      </c>
      <c r="I557" s="9" t="s">
        <v>2987</v>
      </c>
      <c r="J557" s="8">
        <v>59812012</v>
      </c>
      <c r="K557" s="350">
        <v>4</v>
      </c>
      <c r="L557" s="350"/>
      <c r="M557" s="8"/>
      <c r="N557" s="351" t="s">
        <v>947</v>
      </c>
      <c r="O557" s="352"/>
      <c r="P557" s="38" t="s">
        <v>4129</v>
      </c>
      <c r="Q557" s="8" t="s">
        <v>132</v>
      </c>
      <c r="R557" s="19" t="s">
        <v>4641</v>
      </c>
      <c r="S557" s="18" t="s">
        <v>4642</v>
      </c>
    </row>
    <row r="558" spans="1:19" ht="31.5" customHeight="1" x14ac:dyDescent="0.25">
      <c r="A558" s="11" t="s">
        <v>4649</v>
      </c>
      <c r="B558" s="9" t="s">
        <v>4089</v>
      </c>
      <c r="C558" s="10">
        <v>43392</v>
      </c>
      <c r="D558" s="8" t="s">
        <v>4674</v>
      </c>
      <c r="E558" s="20" t="s">
        <v>816</v>
      </c>
      <c r="F558" s="8">
        <v>36</v>
      </c>
      <c r="G558" s="8" t="s">
        <v>36</v>
      </c>
      <c r="H558" s="19" t="s">
        <v>4647</v>
      </c>
      <c r="I558" s="8" t="s">
        <v>2988</v>
      </c>
      <c r="J558" s="8">
        <v>56068219</v>
      </c>
      <c r="K558" s="350">
        <v>2</v>
      </c>
      <c r="L558" s="350"/>
      <c r="M558" s="8"/>
      <c r="N558" s="351" t="s">
        <v>947</v>
      </c>
      <c r="O558" s="352"/>
      <c r="P558" s="38" t="s">
        <v>1525</v>
      </c>
      <c r="Q558" s="8" t="s">
        <v>132</v>
      </c>
      <c r="R558" s="19" t="s">
        <v>4648</v>
      </c>
      <c r="S558" s="18" t="s">
        <v>4642</v>
      </c>
    </row>
    <row r="559" spans="1:19" ht="31.5" customHeight="1" x14ac:dyDescent="0.25">
      <c r="A559" s="11" t="s">
        <v>4665</v>
      </c>
      <c r="B559" s="9" t="s">
        <v>4090</v>
      </c>
      <c r="C559" s="10">
        <v>43398</v>
      </c>
      <c r="D559" s="8" t="s">
        <v>4675</v>
      </c>
      <c r="E559" s="20" t="s">
        <v>41</v>
      </c>
      <c r="F559" s="8">
        <v>36</v>
      </c>
      <c r="G559" s="8" t="s">
        <v>36</v>
      </c>
      <c r="H559" s="19" t="s">
        <v>4662</v>
      </c>
      <c r="I559" s="9" t="s">
        <v>2987</v>
      </c>
      <c r="J559" s="8">
        <v>64870470</v>
      </c>
      <c r="K559" s="350">
        <v>4</v>
      </c>
      <c r="L559" s="350"/>
      <c r="M559" s="8"/>
      <c r="N559" s="351" t="s">
        <v>947</v>
      </c>
      <c r="O559" s="352"/>
      <c r="P559" s="38" t="s">
        <v>4663</v>
      </c>
      <c r="Q559" s="8" t="s">
        <v>890</v>
      </c>
      <c r="R559" s="19" t="s">
        <v>4664</v>
      </c>
      <c r="S559" s="18" t="s">
        <v>1255</v>
      </c>
    </row>
    <row r="560" spans="1:19" ht="31.5" customHeight="1" x14ac:dyDescent="0.25">
      <c r="A560" s="11" t="s">
        <v>4666</v>
      </c>
      <c r="B560" s="9" t="s">
        <v>4091</v>
      </c>
      <c r="C560" s="10">
        <v>43398</v>
      </c>
      <c r="D560" s="8" t="s">
        <v>4676</v>
      </c>
      <c r="E560" s="20" t="s">
        <v>41</v>
      </c>
      <c r="F560" s="8">
        <v>40</v>
      </c>
      <c r="G560" s="8" t="s">
        <v>4667</v>
      </c>
      <c r="H560" s="19" t="s">
        <v>4668</v>
      </c>
      <c r="I560" s="8" t="s">
        <v>2988</v>
      </c>
      <c r="J560" s="8">
        <v>91487336</v>
      </c>
      <c r="K560" s="361">
        <v>5</v>
      </c>
      <c r="L560" s="362"/>
      <c r="M560" s="8"/>
      <c r="N560" s="351" t="s">
        <v>947</v>
      </c>
      <c r="O560" s="352"/>
      <c r="P560" s="38" t="s">
        <v>4669</v>
      </c>
      <c r="Q560" s="8" t="s">
        <v>132</v>
      </c>
      <c r="R560" s="19" t="s">
        <v>4670</v>
      </c>
      <c r="S560" s="18" t="s">
        <v>1255</v>
      </c>
    </row>
    <row r="561" spans="1:19" ht="31.5" customHeight="1" x14ac:dyDescent="0.25">
      <c r="A561" s="11" t="s">
        <v>4673</v>
      </c>
      <c r="B561" s="9" t="s">
        <v>4652</v>
      </c>
      <c r="C561" s="10">
        <v>43398</v>
      </c>
      <c r="D561" s="8" t="s">
        <v>4677</v>
      </c>
      <c r="E561" s="20" t="s">
        <v>41</v>
      </c>
      <c r="F561" s="8">
        <v>42</v>
      </c>
      <c r="G561" s="8" t="s">
        <v>4667</v>
      </c>
      <c r="H561" s="19" t="s">
        <v>4671</v>
      </c>
      <c r="I561" s="8" t="s">
        <v>2988</v>
      </c>
      <c r="J561" s="8">
        <v>66089313</v>
      </c>
      <c r="K561" s="361">
        <v>4</v>
      </c>
      <c r="L561" s="362"/>
      <c r="M561" s="8"/>
      <c r="N561" s="353" t="s">
        <v>2720</v>
      </c>
      <c r="O561" s="354"/>
      <c r="P561" s="38" t="s">
        <v>1525</v>
      </c>
      <c r="Q561" s="8" t="s">
        <v>132</v>
      </c>
      <c r="R561" s="19" t="s">
        <v>4672</v>
      </c>
      <c r="S561" s="18" t="s">
        <v>1255</v>
      </c>
    </row>
    <row r="562" spans="1:19" ht="31.5" customHeight="1" x14ac:dyDescent="0.25">
      <c r="A562" s="18" t="s">
        <v>4687</v>
      </c>
      <c r="B562" s="9" t="s">
        <v>4654</v>
      </c>
      <c r="C562" s="10">
        <v>43410</v>
      </c>
      <c r="D562" s="8" t="s">
        <v>4686</v>
      </c>
      <c r="E562" s="20" t="s">
        <v>41</v>
      </c>
      <c r="F562" s="8">
        <v>42</v>
      </c>
      <c r="G562" s="8" t="s">
        <v>4688</v>
      </c>
      <c r="H562" s="19" t="s">
        <v>4689</v>
      </c>
      <c r="I562" s="8" t="s">
        <v>2988</v>
      </c>
      <c r="J562" s="8">
        <v>67694980</v>
      </c>
      <c r="K562" s="361">
        <v>4</v>
      </c>
      <c r="L562" s="362"/>
      <c r="M562" s="8"/>
      <c r="N562" s="351" t="s">
        <v>947</v>
      </c>
      <c r="O562" s="352"/>
      <c r="P562" s="38" t="s">
        <v>4684</v>
      </c>
      <c r="Q562" s="8" t="s">
        <v>132</v>
      </c>
      <c r="R562" s="19" t="s">
        <v>4690</v>
      </c>
      <c r="S562" s="18" t="s">
        <v>1255</v>
      </c>
    </row>
    <row r="563" spans="1:19" ht="31.5" customHeight="1" x14ac:dyDescent="0.25">
      <c r="A563" s="11" t="s">
        <v>4691</v>
      </c>
      <c r="B563" s="9" t="s">
        <v>4655</v>
      </c>
      <c r="C563" s="10">
        <v>43410</v>
      </c>
      <c r="D563" s="8" t="s">
        <v>4692</v>
      </c>
      <c r="E563" s="20" t="s">
        <v>4730</v>
      </c>
      <c r="F563" s="8">
        <v>31</v>
      </c>
      <c r="G563" s="8" t="s">
        <v>4688</v>
      </c>
      <c r="H563" s="19" t="s">
        <v>4693</v>
      </c>
      <c r="I563" s="9" t="s">
        <v>2987</v>
      </c>
      <c r="J563" s="8">
        <v>69918038</v>
      </c>
      <c r="K563" s="361">
        <v>5</v>
      </c>
      <c r="L563" s="362"/>
      <c r="M563" s="8"/>
      <c r="N563" s="351" t="s">
        <v>947</v>
      </c>
      <c r="O563" s="352"/>
      <c r="P563" s="38" t="s">
        <v>4694</v>
      </c>
      <c r="Q563" s="8" t="s">
        <v>132</v>
      </c>
      <c r="R563" s="19" t="s">
        <v>4695</v>
      </c>
      <c r="S563" s="18" t="s">
        <v>1255</v>
      </c>
    </row>
    <row r="564" spans="1:19" ht="31.5" customHeight="1" x14ac:dyDescent="0.25">
      <c r="A564" s="11" t="s">
        <v>4716</v>
      </c>
      <c r="B564" s="9" t="s">
        <v>4954</v>
      </c>
      <c r="C564" s="10">
        <v>43447</v>
      </c>
      <c r="D564" s="8" t="s">
        <v>4711</v>
      </c>
      <c r="E564" s="20" t="s">
        <v>4712</v>
      </c>
      <c r="F564" s="8">
        <v>48</v>
      </c>
      <c r="G564" s="8" t="s">
        <v>4713</v>
      </c>
      <c r="H564" s="19" t="s">
        <v>4714</v>
      </c>
      <c r="I564" s="8" t="s">
        <v>2988</v>
      </c>
      <c r="J564" s="8">
        <v>67587191</v>
      </c>
      <c r="K564" s="361">
        <v>3</v>
      </c>
      <c r="L564" s="362"/>
      <c r="M564" s="8"/>
      <c r="N564" s="353" t="s">
        <v>2720</v>
      </c>
      <c r="O564" s="354"/>
      <c r="P564" s="38" t="s">
        <v>1207</v>
      </c>
      <c r="Q564" s="8" t="s">
        <v>4719</v>
      </c>
      <c r="R564" s="19" t="s">
        <v>4715</v>
      </c>
      <c r="S564" s="18" t="s">
        <v>1255</v>
      </c>
    </row>
    <row r="565" spans="1:19" ht="31.5" customHeight="1" x14ac:dyDescent="0.25">
      <c r="A565" s="11" t="s">
        <v>4728</v>
      </c>
      <c r="B565" s="9" t="s">
        <v>4736</v>
      </c>
      <c r="C565" s="10">
        <v>43452</v>
      </c>
      <c r="D565" s="8" t="s">
        <v>4737</v>
      </c>
      <c r="E565" s="20" t="s">
        <v>816</v>
      </c>
      <c r="F565" s="8">
        <v>42</v>
      </c>
      <c r="G565" s="8" t="s">
        <v>4713</v>
      </c>
      <c r="H565" s="19" t="s">
        <v>4725</v>
      </c>
      <c r="I565" s="8" t="s">
        <v>2988</v>
      </c>
      <c r="J565" s="8">
        <v>68278742</v>
      </c>
      <c r="K565" s="350">
        <v>3</v>
      </c>
      <c r="L565" s="350"/>
      <c r="M565" s="8"/>
      <c r="N565" s="353" t="s">
        <v>2720</v>
      </c>
      <c r="O565" s="354"/>
      <c r="P565" s="38" t="s">
        <v>4726</v>
      </c>
      <c r="Q565" s="8" t="s">
        <v>4727</v>
      </c>
      <c r="R565" s="19" t="s">
        <v>4729</v>
      </c>
      <c r="S565" s="18" t="s">
        <v>1255</v>
      </c>
    </row>
    <row r="566" spans="1:19" ht="31.5" customHeight="1" x14ac:dyDescent="0.25">
      <c r="A566" s="11" t="s">
        <v>4733</v>
      </c>
      <c r="B566" s="9" t="s">
        <v>4738</v>
      </c>
      <c r="C566" s="10">
        <v>43452</v>
      </c>
      <c r="D566" s="8" t="s">
        <v>4739</v>
      </c>
      <c r="E566" s="20" t="s">
        <v>4730</v>
      </c>
      <c r="F566" s="8">
        <v>31</v>
      </c>
      <c r="G566" s="8" t="s">
        <v>4688</v>
      </c>
      <c r="H566" s="19" t="s">
        <v>4731</v>
      </c>
      <c r="I566" s="8" t="s">
        <v>2988</v>
      </c>
      <c r="J566" s="8">
        <v>60946198</v>
      </c>
      <c r="K566" s="350">
        <v>3</v>
      </c>
      <c r="L566" s="350"/>
      <c r="M566" s="8"/>
      <c r="N566" s="353" t="s">
        <v>2720</v>
      </c>
      <c r="O566" s="354"/>
      <c r="P566" s="38" t="s">
        <v>1548</v>
      </c>
      <c r="Q566" s="8" t="s">
        <v>132</v>
      </c>
      <c r="R566" s="19" t="s">
        <v>4732</v>
      </c>
      <c r="S566" s="18" t="s">
        <v>1255</v>
      </c>
    </row>
    <row r="567" spans="1:19" ht="32.25" customHeight="1" x14ac:dyDescent="0.25">
      <c r="A567" s="11" t="s">
        <v>4784</v>
      </c>
      <c r="B567" s="9" t="s">
        <v>4792</v>
      </c>
      <c r="C567" s="10">
        <v>43525</v>
      </c>
      <c r="D567" s="8" t="s">
        <v>4793</v>
      </c>
      <c r="E567" s="20" t="s">
        <v>41</v>
      </c>
      <c r="F567" s="8">
        <v>20</v>
      </c>
      <c r="G567" s="8" t="s">
        <v>36</v>
      </c>
      <c r="H567" s="19" t="s">
        <v>4782</v>
      </c>
      <c r="I567" s="8" t="s">
        <v>2988</v>
      </c>
      <c r="J567" s="8">
        <v>51883761</v>
      </c>
      <c r="K567" s="350">
        <v>3</v>
      </c>
      <c r="L567" s="350"/>
      <c r="M567" s="353" t="s">
        <v>2720</v>
      </c>
      <c r="N567" s="354"/>
      <c r="P567" s="38" t="s">
        <v>1542</v>
      </c>
      <c r="Q567" s="8" t="s">
        <v>132</v>
      </c>
      <c r="R567" s="19" t="s">
        <v>4783</v>
      </c>
      <c r="S567" s="18" t="s">
        <v>1255</v>
      </c>
    </row>
    <row r="568" spans="1:19" ht="31.5" customHeight="1" x14ac:dyDescent="0.25">
      <c r="A568" s="11" t="s">
        <v>4760</v>
      </c>
      <c r="B568" s="9" t="s">
        <v>4660</v>
      </c>
      <c r="C568" s="10">
        <v>43479</v>
      </c>
      <c r="D568" s="8" t="s">
        <v>4757</v>
      </c>
      <c r="E568" s="20" t="s">
        <v>4730</v>
      </c>
      <c r="F568" s="8">
        <v>44</v>
      </c>
      <c r="G568" s="8" t="s">
        <v>4753</v>
      </c>
      <c r="H568" s="19" t="s">
        <v>4758</v>
      </c>
      <c r="I568" s="9" t="s">
        <v>2987</v>
      </c>
      <c r="J568" s="8">
        <v>95356126</v>
      </c>
      <c r="K568" s="350">
        <v>3</v>
      </c>
      <c r="L568" s="350"/>
      <c r="M568" s="8"/>
      <c r="N568" s="353" t="s">
        <v>2720</v>
      </c>
      <c r="O568" s="354"/>
      <c r="P568" s="38" t="s">
        <v>1525</v>
      </c>
      <c r="Q568" s="8" t="s">
        <v>132</v>
      </c>
      <c r="R568" s="19" t="s">
        <v>4759</v>
      </c>
      <c r="S568" s="18" t="s">
        <v>1255</v>
      </c>
    </row>
    <row r="569" spans="1:19" ht="31.5" customHeight="1" x14ac:dyDescent="0.25">
      <c r="A569" s="11" t="s">
        <v>4788</v>
      </c>
      <c r="B569" s="9" t="s">
        <v>4794</v>
      </c>
      <c r="C569" s="10">
        <v>43525</v>
      </c>
      <c r="D569" s="8" t="s">
        <v>4795</v>
      </c>
      <c r="E569" s="20" t="s">
        <v>816</v>
      </c>
      <c r="F569" s="8">
        <v>45</v>
      </c>
      <c r="G569" s="8" t="s">
        <v>4734</v>
      </c>
      <c r="H569" s="19" t="s">
        <v>4785</v>
      </c>
      <c r="I569" s="8" t="s">
        <v>2988</v>
      </c>
      <c r="J569" s="8">
        <v>54809086</v>
      </c>
      <c r="K569" s="350">
        <v>2</v>
      </c>
      <c r="L569" s="350"/>
      <c r="M569" s="8"/>
      <c r="N569" s="353" t="s">
        <v>2720</v>
      </c>
      <c r="O569" s="354"/>
      <c r="P569" s="38" t="s">
        <v>1525</v>
      </c>
      <c r="Q569" s="8" t="s">
        <v>4786</v>
      </c>
      <c r="R569" s="19" t="s">
        <v>4787</v>
      </c>
      <c r="S569" s="18" t="s">
        <v>1255</v>
      </c>
    </row>
    <row r="570" spans="1:19" ht="31.5" customHeight="1" x14ac:dyDescent="0.25">
      <c r="A570" s="11" t="s">
        <v>4846</v>
      </c>
      <c r="B570" s="9" t="s">
        <v>4801</v>
      </c>
      <c r="C570" s="10">
        <v>43535</v>
      </c>
      <c r="D570" s="8" t="s">
        <v>4843</v>
      </c>
      <c r="E570" s="20" t="s">
        <v>816</v>
      </c>
      <c r="F570" s="8">
        <v>34</v>
      </c>
      <c r="G570" s="8" t="s">
        <v>36</v>
      </c>
      <c r="H570" s="19" t="s">
        <v>4973</v>
      </c>
      <c r="I570" s="9" t="s">
        <v>2987</v>
      </c>
      <c r="J570" s="8">
        <v>54043409</v>
      </c>
      <c r="K570" s="350">
        <v>3</v>
      </c>
      <c r="L570" s="350"/>
      <c r="M570" s="8"/>
      <c r="N570" s="353" t="s">
        <v>2720</v>
      </c>
      <c r="O570" s="354"/>
      <c r="P570" s="38" t="s">
        <v>1525</v>
      </c>
      <c r="Q570" s="8" t="s">
        <v>890</v>
      </c>
      <c r="R570" s="19" t="s">
        <v>4845</v>
      </c>
      <c r="S570" s="18" t="s">
        <v>1255</v>
      </c>
    </row>
    <row r="571" spans="1:19" ht="32.25" customHeight="1" x14ac:dyDescent="0.25">
      <c r="A571" s="11" t="s">
        <v>4873</v>
      </c>
      <c r="B571" s="9" t="s">
        <v>4860</v>
      </c>
      <c r="C571" s="10">
        <v>43543</v>
      </c>
      <c r="D571" s="8" t="s">
        <v>4869</v>
      </c>
      <c r="E571" s="20" t="s">
        <v>41</v>
      </c>
      <c r="F571" s="8">
        <v>36</v>
      </c>
      <c r="G571" s="8" t="s">
        <v>36</v>
      </c>
      <c r="H571" s="19" t="s">
        <v>4870</v>
      </c>
      <c r="I571" s="8" t="s">
        <v>2988</v>
      </c>
      <c r="J571" s="8">
        <v>95470629</v>
      </c>
      <c r="K571" s="350">
        <v>3</v>
      </c>
      <c r="L571" s="350"/>
      <c r="M571" s="8"/>
      <c r="N571" s="351" t="s">
        <v>947</v>
      </c>
      <c r="O571" s="352"/>
      <c r="P571" s="38" t="s">
        <v>4871</v>
      </c>
      <c r="Q571" s="8" t="s">
        <v>132</v>
      </c>
      <c r="R571" s="19" t="s">
        <v>4872</v>
      </c>
      <c r="S571" s="18" t="s">
        <v>1255</v>
      </c>
    </row>
    <row r="572" spans="1:19" ht="32.25" customHeight="1" x14ac:dyDescent="0.25">
      <c r="A572" s="11" t="s">
        <v>4874</v>
      </c>
      <c r="B572" s="9" t="s">
        <v>4804</v>
      </c>
      <c r="C572" s="10">
        <v>43543</v>
      </c>
      <c r="D572" s="8" t="s">
        <v>4877</v>
      </c>
      <c r="E572" s="20" t="s">
        <v>816</v>
      </c>
      <c r="F572" s="8">
        <v>44</v>
      </c>
      <c r="G572" s="8" t="s">
        <v>36</v>
      </c>
      <c r="H572" s="19" t="s">
        <v>4875</v>
      </c>
      <c r="I572" s="8" t="s">
        <v>2988</v>
      </c>
      <c r="J572" s="8">
        <v>64975323</v>
      </c>
      <c r="K572" s="350">
        <v>3</v>
      </c>
      <c r="L572" s="350"/>
      <c r="M572" s="8"/>
      <c r="N572" s="351" t="s">
        <v>947</v>
      </c>
      <c r="O572" s="352"/>
      <c r="P572" s="38" t="s">
        <v>1525</v>
      </c>
      <c r="Q572" s="8" t="s">
        <v>132</v>
      </c>
      <c r="R572" s="19" t="s">
        <v>4876</v>
      </c>
      <c r="S572" s="18" t="s">
        <v>1255</v>
      </c>
    </row>
    <row r="573" spans="1:19" ht="32.25" customHeight="1" x14ac:dyDescent="0.25">
      <c r="A573" s="11" t="s">
        <v>4881</v>
      </c>
      <c r="B573" s="9" t="s">
        <v>4805</v>
      </c>
      <c r="C573" s="10">
        <v>43545</v>
      </c>
      <c r="D573" s="8" t="s">
        <v>4890</v>
      </c>
      <c r="E573" s="20" t="s">
        <v>41</v>
      </c>
      <c r="F573" s="8">
        <v>32</v>
      </c>
      <c r="G573" s="8" t="s">
        <v>36</v>
      </c>
      <c r="H573" s="19" t="s">
        <v>4879</v>
      </c>
      <c r="I573" s="8" t="s">
        <v>2988</v>
      </c>
      <c r="J573" s="8">
        <v>67756616</v>
      </c>
      <c r="K573" s="350">
        <v>3</v>
      </c>
      <c r="L573" s="350"/>
      <c r="M573" s="8"/>
      <c r="N573" s="351" t="s">
        <v>947</v>
      </c>
      <c r="O573" s="352"/>
      <c r="P573" s="38" t="s">
        <v>1525</v>
      </c>
      <c r="Q573" s="8" t="s">
        <v>132</v>
      </c>
      <c r="R573" s="19" t="s">
        <v>4880</v>
      </c>
      <c r="S573" s="18" t="s">
        <v>1255</v>
      </c>
    </row>
    <row r="574" spans="1:19" ht="31.5" customHeight="1" x14ac:dyDescent="0.25">
      <c r="A574" s="11" t="s">
        <v>4902</v>
      </c>
      <c r="B574" s="9" t="s">
        <v>4865</v>
      </c>
      <c r="C574" s="10">
        <v>43550</v>
      </c>
      <c r="D574" s="8" t="s">
        <v>4899</v>
      </c>
      <c r="E574" s="20" t="s">
        <v>41</v>
      </c>
      <c r="F574" s="8">
        <v>37</v>
      </c>
      <c r="G574" s="8" t="s">
        <v>36</v>
      </c>
      <c r="H574" s="19" t="s">
        <v>4900</v>
      </c>
      <c r="I574" s="8" t="s">
        <v>2988</v>
      </c>
      <c r="J574" s="8">
        <v>51018766</v>
      </c>
      <c r="K574" s="350">
        <v>3</v>
      </c>
      <c r="L574" s="350"/>
      <c r="M574" s="8"/>
      <c r="N574" s="351" t="s">
        <v>947</v>
      </c>
      <c r="O574" s="352"/>
      <c r="P574" s="38" t="s">
        <v>1207</v>
      </c>
      <c r="Q574" s="8" t="s">
        <v>132</v>
      </c>
      <c r="R574" s="19" t="s">
        <v>4901</v>
      </c>
      <c r="S574" s="18" t="s">
        <v>1255</v>
      </c>
    </row>
    <row r="575" spans="1:19" ht="32.25" customHeight="1" x14ac:dyDescent="0.25">
      <c r="A575" s="11" t="s">
        <v>4961</v>
      </c>
      <c r="B575" s="9" t="s">
        <v>4908</v>
      </c>
      <c r="C575" s="10">
        <v>43592</v>
      </c>
      <c r="D575" s="8" t="s">
        <v>4967</v>
      </c>
      <c r="E575" s="20" t="s">
        <v>38</v>
      </c>
      <c r="F575" s="8">
        <v>48</v>
      </c>
      <c r="G575" s="8" t="s">
        <v>4955</v>
      </c>
      <c r="H575" s="19" t="s">
        <v>4959</v>
      </c>
      <c r="I575" s="8" t="s">
        <v>2988</v>
      </c>
      <c r="J575" s="8">
        <v>65853917</v>
      </c>
      <c r="K575" s="350">
        <v>2</v>
      </c>
      <c r="L575" s="350"/>
      <c r="M575" s="8"/>
      <c r="N575" s="351" t="s">
        <v>947</v>
      </c>
      <c r="O575" s="352"/>
      <c r="P575" s="38" t="s">
        <v>1165</v>
      </c>
      <c r="Q575" s="8" t="s">
        <v>132</v>
      </c>
      <c r="R575" s="19" t="s">
        <v>4960</v>
      </c>
      <c r="S575" s="18" t="s">
        <v>1255</v>
      </c>
    </row>
    <row r="576" spans="1:19" ht="32.25" customHeight="1" x14ac:dyDescent="0.25">
      <c r="A576" s="11" t="s">
        <v>4965</v>
      </c>
      <c r="B576" s="9" t="s">
        <v>4909</v>
      </c>
      <c r="C576" s="10">
        <v>43592</v>
      </c>
      <c r="D576" s="8" t="s">
        <v>4968</v>
      </c>
      <c r="E576" s="20" t="s">
        <v>41</v>
      </c>
      <c r="F576" s="8">
        <v>34</v>
      </c>
      <c r="G576" s="8" t="s">
        <v>36</v>
      </c>
      <c r="H576" s="19" t="s">
        <v>4962</v>
      </c>
      <c r="I576" s="9" t="s">
        <v>2987</v>
      </c>
      <c r="J576" s="8">
        <v>51384863</v>
      </c>
      <c r="K576" s="350">
        <v>5</v>
      </c>
      <c r="L576" s="350"/>
      <c r="M576" s="8"/>
      <c r="N576" s="351" t="s">
        <v>947</v>
      </c>
      <c r="O576" s="352"/>
      <c r="P576" s="38" t="s">
        <v>4963</v>
      </c>
      <c r="Q576" s="8" t="s">
        <v>132</v>
      </c>
      <c r="R576" s="19" t="s">
        <v>4964</v>
      </c>
      <c r="S576" s="18" t="s">
        <v>1255</v>
      </c>
    </row>
    <row r="577" spans="1:19" ht="32.25" customHeight="1" x14ac:dyDescent="0.25">
      <c r="A577" s="11" t="s">
        <v>5028</v>
      </c>
      <c r="B577" s="9" t="s">
        <v>4913</v>
      </c>
      <c r="C577" s="10">
        <v>43640</v>
      </c>
      <c r="D577" s="8" t="s">
        <v>5029</v>
      </c>
      <c r="E577" s="20" t="s">
        <v>816</v>
      </c>
      <c r="F577" s="8">
        <v>36</v>
      </c>
      <c r="G577" s="8" t="s">
        <v>36</v>
      </c>
      <c r="H577" s="19" t="s">
        <v>5027</v>
      </c>
      <c r="I577" s="8" t="s">
        <v>2988</v>
      </c>
      <c r="J577" s="8">
        <v>94489820</v>
      </c>
      <c r="K577" s="350">
        <v>2</v>
      </c>
      <c r="L577" s="350"/>
      <c r="M577" s="8"/>
      <c r="N577" s="353" t="s">
        <v>2720</v>
      </c>
      <c r="O577" s="354"/>
      <c r="P577" s="38" t="s">
        <v>1525</v>
      </c>
      <c r="Q577" s="8" t="s">
        <v>890</v>
      </c>
      <c r="R577" s="19" t="s">
        <v>623</v>
      </c>
      <c r="S577" s="18" t="s">
        <v>5024</v>
      </c>
    </row>
    <row r="578" spans="1:19" ht="31.5" customHeight="1" x14ac:dyDescent="0.25">
      <c r="A578" s="11" t="s">
        <v>5036</v>
      </c>
      <c r="B578" s="9" t="s">
        <v>4914</v>
      </c>
      <c r="C578" s="10">
        <v>43640</v>
      </c>
      <c r="D578" s="8" t="s">
        <v>5030</v>
      </c>
      <c r="E578" s="20" t="s">
        <v>5031</v>
      </c>
      <c r="F578" s="8">
        <v>30</v>
      </c>
      <c r="G578" s="8" t="s">
        <v>5032</v>
      </c>
      <c r="H578" s="19" t="s">
        <v>5033</v>
      </c>
      <c r="I578" s="8" t="s">
        <v>2988</v>
      </c>
      <c r="J578" s="8">
        <v>56133188</v>
      </c>
      <c r="K578" s="350">
        <v>4</v>
      </c>
      <c r="L578" s="350"/>
      <c r="M578" s="8"/>
      <c r="N578" s="351" t="s">
        <v>947</v>
      </c>
      <c r="O578" s="352"/>
      <c r="P578" s="38" t="s">
        <v>5034</v>
      </c>
      <c r="Q578" s="8" t="s">
        <v>132</v>
      </c>
      <c r="R578" s="19" t="s">
        <v>5035</v>
      </c>
      <c r="S578" s="18" t="s">
        <v>5024</v>
      </c>
    </row>
    <row r="579" spans="1:19" ht="31.5" customHeight="1" x14ac:dyDescent="0.25">
      <c r="A579" s="11" t="s">
        <v>5055</v>
      </c>
      <c r="B579" s="9" t="s">
        <v>4989</v>
      </c>
      <c r="C579" s="10">
        <v>43656</v>
      </c>
      <c r="D579" s="8" t="s">
        <v>5051</v>
      </c>
      <c r="E579" s="20" t="s">
        <v>41</v>
      </c>
      <c r="F579" s="8">
        <v>35</v>
      </c>
      <c r="G579" s="8" t="s">
        <v>5052</v>
      </c>
      <c r="H579" s="19" t="s">
        <v>5053</v>
      </c>
      <c r="I579" s="8" t="s">
        <v>2988</v>
      </c>
      <c r="J579" s="8">
        <v>92611907</v>
      </c>
      <c r="K579" s="350">
        <v>4</v>
      </c>
      <c r="L579" s="350"/>
      <c r="M579" s="8"/>
      <c r="N579" s="353" t="s">
        <v>2720</v>
      </c>
      <c r="O579" s="354"/>
      <c r="P579" s="38" t="s">
        <v>5054</v>
      </c>
      <c r="Q579" s="8" t="s">
        <v>132</v>
      </c>
      <c r="R579" s="19" t="s">
        <v>5068</v>
      </c>
      <c r="S579" s="18" t="s">
        <v>5024</v>
      </c>
    </row>
    <row r="580" spans="1:19" ht="31.5" customHeight="1" x14ac:dyDescent="0.25">
      <c r="A580" s="11" t="s">
        <v>5060</v>
      </c>
      <c r="B580" s="9" t="s">
        <v>4990</v>
      </c>
      <c r="C580" s="10">
        <v>43656</v>
      </c>
      <c r="D580" s="8" t="s">
        <v>5056</v>
      </c>
      <c r="E580" s="20" t="s">
        <v>41</v>
      </c>
      <c r="F580" s="8">
        <v>39</v>
      </c>
      <c r="G580" s="8" t="s">
        <v>5052</v>
      </c>
      <c r="H580" s="19" t="s">
        <v>5057</v>
      </c>
      <c r="I580" s="8" t="s">
        <v>2988</v>
      </c>
      <c r="J580" s="8">
        <v>92064633</v>
      </c>
      <c r="K580" s="350">
        <v>4</v>
      </c>
      <c r="L580" s="350"/>
      <c r="M580" s="8"/>
      <c r="N580" s="351" t="s">
        <v>947</v>
      </c>
      <c r="O580" s="352"/>
      <c r="P580" s="38" t="s">
        <v>5058</v>
      </c>
      <c r="Q580" s="8" t="s">
        <v>132</v>
      </c>
      <c r="R580" s="19" t="s">
        <v>5059</v>
      </c>
      <c r="S580" s="18" t="s">
        <v>5024</v>
      </c>
    </row>
    <row r="581" spans="1:19" ht="31.5" customHeight="1" x14ac:dyDescent="0.25">
      <c r="A581" s="11" t="s">
        <v>5107</v>
      </c>
      <c r="B581" s="9" t="s">
        <v>5073</v>
      </c>
      <c r="C581" s="10">
        <v>43672</v>
      </c>
      <c r="D581" s="8" t="s">
        <v>5104</v>
      </c>
      <c r="E581" s="20" t="s">
        <v>41</v>
      </c>
      <c r="F581" s="8">
        <v>35</v>
      </c>
      <c r="G581" s="8" t="s">
        <v>142</v>
      </c>
      <c r="H581" s="19" t="s">
        <v>5105</v>
      </c>
      <c r="I581" s="8" t="s">
        <v>2988</v>
      </c>
      <c r="J581" s="8">
        <v>66773709</v>
      </c>
      <c r="K581" s="350">
        <v>4</v>
      </c>
      <c r="L581" s="350"/>
      <c r="M581" s="8"/>
      <c r="N581" s="353" t="s">
        <v>2720</v>
      </c>
      <c r="O581" s="354"/>
      <c r="P581" s="38" t="s">
        <v>5101</v>
      </c>
      <c r="Q581" s="8" t="s">
        <v>132</v>
      </c>
      <c r="R581" s="19" t="s">
        <v>5106</v>
      </c>
      <c r="S581" s="18" t="s">
        <v>1255</v>
      </c>
    </row>
    <row r="582" spans="1:19" ht="31.5" customHeight="1" x14ac:dyDescent="0.25">
      <c r="A582" s="11" t="s">
        <v>5111</v>
      </c>
      <c r="B582" s="9" t="s">
        <v>5074</v>
      </c>
      <c r="C582" s="10">
        <v>43672</v>
      </c>
      <c r="D582" s="8" t="s">
        <v>5108</v>
      </c>
      <c r="E582" s="20" t="s">
        <v>41</v>
      </c>
      <c r="F582" s="8">
        <v>36</v>
      </c>
      <c r="G582" s="8" t="s">
        <v>142</v>
      </c>
      <c r="H582" s="19" t="s">
        <v>5109</v>
      </c>
      <c r="I582" s="8" t="s">
        <v>2988</v>
      </c>
      <c r="J582" s="8">
        <v>98709089</v>
      </c>
      <c r="K582" s="350">
        <v>3</v>
      </c>
      <c r="L582" s="350"/>
      <c r="M582" s="8"/>
      <c r="N582" s="353" t="s">
        <v>2720</v>
      </c>
      <c r="O582" s="354"/>
      <c r="P582" s="38" t="s">
        <v>5110</v>
      </c>
      <c r="Q582" s="8" t="s">
        <v>132</v>
      </c>
      <c r="R582" s="19" t="s">
        <v>5123</v>
      </c>
      <c r="S582" s="18" t="s">
        <v>1255</v>
      </c>
    </row>
    <row r="583" spans="1:19" ht="31.5" customHeight="1" x14ac:dyDescent="0.25">
      <c r="A583" s="11" t="s">
        <v>5150</v>
      </c>
      <c r="B583" s="9" t="s">
        <v>5078</v>
      </c>
      <c r="C583" s="10">
        <v>43692</v>
      </c>
      <c r="D583" s="8" t="s">
        <v>5146</v>
      </c>
      <c r="E583" s="20" t="s">
        <v>816</v>
      </c>
      <c r="F583" s="8">
        <v>35</v>
      </c>
      <c r="G583" s="8" t="s">
        <v>36</v>
      </c>
      <c r="H583" s="19" t="s">
        <v>5147</v>
      </c>
      <c r="I583" s="8" t="s">
        <v>2988</v>
      </c>
      <c r="J583" s="8">
        <v>60319510</v>
      </c>
      <c r="K583" s="350">
        <v>3</v>
      </c>
      <c r="L583" s="350"/>
      <c r="M583" s="8"/>
      <c r="N583" s="353" t="s">
        <v>2720</v>
      </c>
      <c r="O583" s="354"/>
      <c r="P583" s="38" t="s">
        <v>5148</v>
      </c>
      <c r="Q583" s="8" t="s">
        <v>890</v>
      </c>
      <c r="R583" s="19" t="s">
        <v>5149</v>
      </c>
      <c r="S583" s="18" t="s">
        <v>5144</v>
      </c>
    </row>
    <row r="584" spans="1:19" ht="31.5" customHeight="1" x14ac:dyDescent="0.25">
      <c r="A584" s="11" t="s">
        <v>5194</v>
      </c>
      <c r="B584" s="9" t="s">
        <v>5117</v>
      </c>
      <c r="C584" s="10">
        <v>43756</v>
      </c>
      <c r="D584" s="8" t="s">
        <v>5188</v>
      </c>
      <c r="E584" s="20" t="s">
        <v>816</v>
      </c>
      <c r="F584" s="8">
        <v>50</v>
      </c>
      <c r="G584" s="8" t="s">
        <v>5189</v>
      </c>
      <c r="H584" s="19" t="s">
        <v>5190</v>
      </c>
      <c r="I584" s="8" t="s">
        <v>2988</v>
      </c>
      <c r="J584" s="8">
        <v>56108828</v>
      </c>
      <c r="K584" s="350">
        <v>1</v>
      </c>
      <c r="L584" s="350"/>
      <c r="M584" s="8"/>
      <c r="N584" s="351" t="s">
        <v>947</v>
      </c>
      <c r="O584" s="352"/>
      <c r="P584" s="38" t="s">
        <v>5191</v>
      </c>
      <c r="Q584" s="8" t="s">
        <v>890</v>
      </c>
      <c r="R584" s="19" t="s">
        <v>5192</v>
      </c>
      <c r="S584" s="18" t="s">
        <v>5193</v>
      </c>
    </row>
    <row r="585" spans="1:19" ht="31.5" customHeight="1" x14ac:dyDescent="0.25">
      <c r="A585" s="11" t="s">
        <v>5206</v>
      </c>
      <c r="B585" s="9" t="s">
        <v>5119</v>
      </c>
      <c r="C585" s="10">
        <v>43762</v>
      </c>
      <c r="D585" s="8" t="s">
        <v>5216</v>
      </c>
      <c r="E585" s="20" t="s">
        <v>816</v>
      </c>
      <c r="F585" s="8">
        <v>29</v>
      </c>
      <c r="G585" s="8" t="s">
        <v>5202</v>
      </c>
      <c r="H585" s="19" t="s">
        <v>5203</v>
      </c>
      <c r="I585" s="8" t="s">
        <v>2988</v>
      </c>
      <c r="J585" s="8">
        <v>65367571</v>
      </c>
      <c r="K585" s="350">
        <v>4</v>
      </c>
      <c r="L585" s="350"/>
      <c r="M585" s="8"/>
      <c r="N585" s="353" t="s">
        <v>2720</v>
      </c>
      <c r="O585" s="354"/>
      <c r="P585" s="38" t="s">
        <v>5204</v>
      </c>
      <c r="Q585" s="8" t="s">
        <v>890</v>
      </c>
      <c r="R585" s="19" t="s">
        <v>5205</v>
      </c>
      <c r="S585" s="18" t="s">
        <v>5024</v>
      </c>
    </row>
    <row r="586" spans="1:19" ht="31.5" customHeight="1" x14ac:dyDescent="0.25">
      <c r="A586" s="11" t="s">
        <v>5244</v>
      </c>
      <c r="B586" s="9" t="s">
        <v>5135</v>
      </c>
      <c r="C586" s="10">
        <v>43775</v>
      </c>
      <c r="D586" s="8" t="s">
        <v>5240</v>
      </c>
      <c r="E586" s="20" t="s">
        <v>5241</v>
      </c>
      <c r="F586" s="8">
        <v>33</v>
      </c>
      <c r="G586" s="8" t="s">
        <v>5236</v>
      </c>
      <c r="H586" s="19" t="s">
        <v>5242</v>
      </c>
      <c r="I586" s="9" t="s">
        <v>2987</v>
      </c>
      <c r="J586" s="8">
        <v>55975133</v>
      </c>
      <c r="K586" s="350">
        <v>3</v>
      </c>
      <c r="L586" s="350"/>
      <c r="M586" s="8"/>
      <c r="N586" s="351" t="s">
        <v>947</v>
      </c>
      <c r="O586" s="352"/>
      <c r="P586" s="38" t="s">
        <v>1525</v>
      </c>
      <c r="Q586" s="8" t="s">
        <v>132</v>
      </c>
      <c r="R586" s="19" t="s">
        <v>5243</v>
      </c>
      <c r="S586" s="18" t="s">
        <v>5024</v>
      </c>
    </row>
    <row r="587" spans="1:19" ht="31.5" customHeight="1" x14ac:dyDescent="0.25">
      <c r="A587" s="11" t="s">
        <v>5286</v>
      </c>
      <c r="B587" s="9" t="s">
        <v>5220</v>
      </c>
      <c r="C587" s="10">
        <v>43796</v>
      </c>
      <c r="D587" s="8" t="s">
        <v>5279</v>
      </c>
      <c r="E587" s="20" t="s">
        <v>41</v>
      </c>
      <c r="F587" s="8">
        <v>49</v>
      </c>
      <c r="G587" s="8" t="s">
        <v>5276</v>
      </c>
      <c r="H587" s="19" t="s">
        <v>5277</v>
      </c>
      <c r="I587" s="8" t="s">
        <v>2988</v>
      </c>
      <c r="J587" s="8">
        <v>62177983</v>
      </c>
      <c r="K587" s="350">
        <v>3</v>
      </c>
      <c r="L587" s="350"/>
      <c r="M587" s="8"/>
      <c r="N587" s="351" t="s">
        <v>947</v>
      </c>
      <c r="O587" s="352"/>
      <c r="P587" s="38" t="s">
        <v>1165</v>
      </c>
      <c r="Q587" s="8" t="s">
        <v>132</v>
      </c>
      <c r="R587" s="19" t="s">
        <v>5278</v>
      </c>
      <c r="S587" s="18" t="s">
        <v>5024</v>
      </c>
    </row>
    <row r="588" spans="1:19" ht="31.5" customHeight="1" x14ac:dyDescent="0.25">
      <c r="A588" s="11" t="s">
        <v>5432</v>
      </c>
      <c r="B588" s="9" t="s">
        <v>5460</v>
      </c>
      <c r="C588" s="10">
        <v>44026</v>
      </c>
      <c r="D588" s="8" t="s">
        <v>5461</v>
      </c>
      <c r="E588" s="20" t="s">
        <v>5428</v>
      </c>
      <c r="F588" s="8">
        <v>46</v>
      </c>
      <c r="G588" s="8" t="s">
        <v>5423</v>
      </c>
      <c r="H588" s="19" t="s">
        <v>5429</v>
      </c>
      <c r="I588" s="8" t="s">
        <v>2988</v>
      </c>
      <c r="J588" s="8">
        <v>67298726</v>
      </c>
      <c r="K588" s="350">
        <v>3</v>
      </c>
      <c r="L588" s="350"/>
      <c r="M588" s="8"/>
      <c r="N588" s="353" t="s">
        <v>2720</v>
      </c>
      <c r="O588" s="354"/>
      <c r="P588" s="38" t="s">
        <v>5430</v>
      </c>
      <c r="Q588" s="8" t="s">
        <v>890</v>
      </c>
      <c r="R588" s="19" t="s">
        <v>5431</v>
      </c>
      <c r="S588" s="18" t="s">
        <v>1253</v>
      </c>
    </row>
    <row r="589" spans="1:19" ht="31.5" customHeight="1" x14ac:dyDescent="0.25">
      <c r="A589" s="11" t="s">
        <v>5495</v>
      </c>
      <c r="B589" s="9" t="s">
        <v>5312</v>
      </c>
      <c r="C589" s="10">
        <v>44028</v>
      </c>
      <c r="D589" s="8" t="s">
        <v>5464</v>
      </c>
      <c r="E589" s="20" t="s">
        <v>41</v>
      </c>
      <c r="F589" s="8">
        <v>27</v>
      </c>
      <c r="G589" s="8" t="s">
        <v>36</v>
      </c>
      <c r="H589" s="19" t="s">
        <v>5449</v>
      </c>
      <c r="I589" s="8" t="s">
        <v>2988</v>
      </c>
      <c r="J589" s="8">
        <v>60638092</v>
      </c>
      <c r="K589" s="350">
        <v>4</v>
      </c>
      <c r="L589" s="350"/>
      <c r="M589" s="8"/>
      <c r="N589" s="351" t="s">
        <v>947</v>
      </c>
      <c r="O589" s="352"/>
      <c r="P589" s="38" t="s">
        <v>1525</v>
      </c>
      <c r="Q589" s="8" t="s">
        <v>132</v>
      </c>
      <c r="R589" s="19" t="s">
        <v>5448</v>
      </c>
      <c r="S589" s="18" t="s">
        <v>1253</v>
      </c>
    </row>
    <row r="590" spans="1:19" ht="31.5" customHeight="1" x14ac:dyDescent="0.25">
      <c r="A590" s="11" t="s">
        <v>5603</v>
      </c>
      <c r="B590" s="9" t="s">
        <v>5528</v>
      </c>
      <c r="C590" s="10">
        <v>44153</v>
      </c>
      <c r="D590" s="8" t="s">
        <v>5600</v>
      </c>
      <c r="E590" s="20" t="s">
        <v>41</v>
      </c>
      <c r="F590" s="8">
        <v>35</v>
      </c>
      <c r="G590" s="8" t="s">
        <v>142</v>
      </c>
      <c r="H590" s="19" t="s">
        <v>5601</v>
      </c>
      <c r="I590" s="8" t="s">
        <v>2988</v>
      </c>
      <c r="J590" s="8">
        <v>68785956</v>
      </c>
      <c r="K590" s="350">
        <v>4</v>
      </c>
      <c r="L590" s="350"/>
      <c r="M590" s="8"/>
      <c r="N590" s="351" t="s">
        <v>947</v>
      </c>
      <c r="O590" s="352"/>
      <c r="P590" s="38" t="s">
        <v>5602</v>
      </c>
      <c r="Q590" s="8" t="s">
        <v>132</v>
      </c>
      <c r="R590" s="19" t="s">
        <v>5611</v>
      </c>
      <c r="S590" s="18" t="s">
        <v>1253</v>
      </c>
    </row>
    <row r="591" spans="1:19" ht="31.5" customHeight="1" x14ac:dyDescent="0.25">
      <c r="A591" s="11" t="s">
        <v>5686</v>
      </c>
      <c r="B591" s="9" t="s">
        <v>5634</v>
      </c>
      <c r="C591" s="10">
        <v>44187</v>
      </c>
      <c r="D591" s="8" t="s">
        <v>5691</v>
      </c>
      <c r="E591" s="20" t="s">
        <v>41</v>
      </c>
      <c r="F591" s="8">
        <v>33</v>
      </c>
      <c r="G591" s="8" t="s">
        <v>5678</v>
      </c>
      <c r="H591" s="19" t="s">
        <v>5683</v>
      </c>
      <c r="I591" s="8" t="s">
        <v>2988</v>
      </c>
      <c r="J591" s="8">
        <v>55486876</v>
      </c>
      <c r="K591" s="350">
        <v>4</v>
      </c>
      <c r="L591" s="350"/>
      <c r="M591" s="8"/>
      <c r="N591" s="351" t="s">
        <v>947</v>
      </c>
      <c r="O591" s="352"/>
      <c r="P591" s="38" t="s">
        <v>1525</v>
      </c>
      <c r="Q591" s="8" t="s">
        <v>5687</v>
      </c>
      <c r="R591" s="19" t="s">
        <v>5696</v>
      </c>
      <c r="S591" s="18" t="s">
        <v>1253</v>
      </c>
    </row>
    <row r="592" spans="1:19" ht="31.5" customHeight="1" thickBot="1" x14ac:dyDescent="0.3">
      <c r="A592" s="11" t="s">
        <v>5782</v>
      </c>
      <c r="B592" s="9" t="s">
        <v>5721</v>
      </c>
      <c r="C592" s="10">
        <v>44222</v>
      </c>
      <c r="D592" s="8" t="s">
        <v>5786</v>
      </c>
      <c r="E592" s="20" t="s">
        <v>5781</v>
      </c>
      <c r="F592" s="8">
        <v>40</v>
      </c>
      <c r="G592" s="8" t="s">
        <v>36</v>
      </c>
      <c r="H592" s="19" t="s">
        <v>5778</v>
      </c>
      <c r="I592" s="9" t="s">
        <v>2987</v>
      </c>
      <c r="J592" s="8">
        <v>61787003</v>
      </c>
      <c r="K592" s="350">
        <v>2</v>
      </c>
      <c r="L592" s="350"/>
      <c r="M592" s="8"/>
      <c r="N592" s="353" t="s">
        <v>2720</v>
      </c>
      <c r="O592" s="354"/>
      <c r="P592" s="38" t="s">
        <v>1525</v>
      </c>
      <c r="Q592" s="8" t="s">
        <v>890</v>
      </c>
      <c r="R592" s="19" t="s">
        <v>5790</v>
      </c>
      <c r="S592" s="18" t="s">
        <v>1253</v>
      </c>
    </row>
    <row r="593" spans="2:18" ht="30.75" customHeight="1" x14ac:dyDescent="0.25">
      <c r="B593" s="14"/>
      <c r="C593" s="10">
        <v>41248</v>
      </c>
      <c r="D593" s="8" t="s">
        <v>2073</v>
      </c>
      <c r="E593" s="8" t="s">
        <v>12</v>
      </c>
      <c r="F593" s="11"/>
      <c r="G593" s="8" t="s">
        <v>1600</v>
      </c>
      <c r="H593" s="19" t="s">
        <v>2074</v>
      </c>
      <c r="I593" s="8" t="s">
        <v>2995</v>
      </c>
      <c r="J593" s="8" t="s">
        <v>2075</v>
      </c>
      <c r="K593" s="380">
        <v>3</v>
      </c>
      <c r="L593" s="381"/>
      <c r="M593" s="424"/>
      <c r="N593" s="377" t="s">
        <v>13</v>
      </c>
      <c r="O593" s="377"/>
      <c r="P593" s="8"/>
      <c r="Q593" s="8" t="s">
        <v>2331</v>
      </c>
      <c r="R593" s="11" t="s">
        <v>2473</v>
      </c>
    </row>
    <row r="594" spans="2:18" ht="30.75" customHeight="1" x14ac:dyDescent="0.25">
      <c r="B594" s="9"/>
      <c r="C594" s="13">
        <v>41458</v>
      </c>
      <c r="D594" s="9" t="s">
        <v>2076</v>
      </c>
      <c r="E594" s="9" t="s">
        <v>2077</v>
      </c>
      <c r="F594" s="9">
        <v>30</v>
      </c>
      <c r="G594" s="9" t="s">
        <v>2019</v>
      </c>
      <c r="H594" s="18" t="s">
        <v>2078</v>
      </c>
      <c r="I594" s="8" t="s">
        <v>2993</v>
      </c>
      <c r="J594" s="9" t="s">
        <v>2079</v>
      </c>
      <c r="K594" s="355">
        <v>5</v>
      </c>
      <c r="L594" s="378"/>
      <c r="M594" s="356"/>
      <c r="N594" s="355" t="s">
        <v>13</v>
      </c>
      <c r="O594" s="356"/>
      <c r="P594" s="38"/>
      <c r="Q594" s="8" t="s">
        <v>2301</v>
      </c>
      <c r="R594" s="11" t="s">
        <v>2474</v>
      </c>
    </row>
    <row r="595" spans="2:18" ht="30.75" customHeight="1" x14ac:dyDescent="0.25">
      <c r="B595" s="23"/>
      <c r="C595" s="69">
        <v>41549</v>
      </c>
      <c r="D595" s="24" t="s">
        <v>2080</v>
      </c>
      <c r="E595" s="24" t="s">
        <v>1599</v>
      </c>
      <c r="F595" s="25">
        <v>34</v>
      </c>
      <c r="G595" s="23" t="s">
        <v>1600</v>
      </c>
      <c r="H595" s="26" t="s">
        <v>2081</v>
      </c>
      <c r="I595" s="8" t="s">
        <v>2993</v>
      </c>
      <c r="J595" s="23" t="s">
        <v>2082</v>
      </c>
      <c r="K595" s="355">
        <v>5</v>
      </c>
      <c r="L595" s="378"/>
      <c r="M595" s="356"/>
      <c r="N595" s="355" t="s">
        <v>693</v>
      </c>
      <c r="O595" s="356"/>
      <c r="P595" s="38"/>
      <c r="Q595" s="8" t="s">
        <v>2301</v>
      </c>
      <c r="R595" s="54" t="s">
        <v>2475</v>
      </c>
    </row>
    <row r="596" spans="2:18" ht="30.75" customHeight="1" x14ac:dyDescent="0.25">
      <c r="B596" s="9"/>
      <c r="C596" s="10">
        <v>41598</v>
      </c>
      <c r="D596" s="8" t="s">
        <v>2083</v>
      </c>
      <c r="E596" s="8" t="s">
        <v>1599</v>
      </c>
      <c r="F596" s="8">
        <v>29</v>
      </c>
      <c r="G596" s="8" t="s">
        <v>1600</v>
      </c>
      <c r="H596" s="19" t="s">
        <v>2084</v>
      </c>
      <c r="I596" s="8" t="s">
        <v>2993</v>
      </c>
      <c r="J596" s="8" t="s">
        <v>2085</v>
      </c>
      <c r="K596" s="355">
        <v>3</v>
      </c>
      <c r="L596" s="378"/>
      <c r="M596" s="356"/>
      <c r="N596" s="355" t="s">
        <v>693</v>
      </c>
      <c r="O596" s="356"/>
      <c r="P596" s="38"/>
      <c r="Q596" s="8" t="s">
        <v>2301</v>
      </c>
      <c r="R596" s="32" t="s">
        <v>2476</v>
      </c>
    </row>
    <row r="597" spans="2:18" ht="30.75" customHeight="1" x14ac:dyDescent="0.25">
      <c r="B597" s="9"/>
      <c r="C597" s="10">
        <v>41648</v>
      </c>
      <c r="D597" s="8" t="s">
        <v>2086</v>
      </c>
      <c r="E597" s="8" t="s">
        <v>12</v>
      </c>
      <c r="F597" s="8">
        <v>26</v>
      </c>
      <c r="G597" s="8" t="s">
        <v>1600</v>
      </c>
      <c r="H597" s="19" t="s">
        <v>2087</v>
      </c>
      <c r="I597" s="8" t="s">
        <v>2993</v>
      </c>
      <c r="J597" s="8" t="s">
        <v>2088</v>
      </c>
      <c r="K597" s="361">
        <v>4</v>
      </c>
      <c r="L597" s="362"/>
      <c r="M597" s="38"/>
      <c r="N597" s="355" t="s">
        <v>693</v>
      </c>
      <c r="O597" s="356"/>
      <c r="P597" s="38"/>
      <c r="Q597" s="8"/>
      <c r="R597" s="32" t="s">
        <v>2477</v>
      </c>
    </row>
    <row r="598" spans="2:18" ht="30.75" customHeight="1" x14ac:dyDescent="0.25">
      <c r="B598" s="9"/>
      <c r="C598" s="13">
        <v>41643</v>
      </c>
      <c r="D598" s="9" t="s">
        <v>2089</v>
      </c>
      <c r="E598" s="51" t="s">
        <v>12</v>
      </c>
      <c r="F598" s="9">
        <v>38</v>
      </c>
      <c r="G598" s="8" t="s">
        <v>1600</v>
      </c>
      <c r="H598" s="50" t="s">
        <v>2090</v>
      </c>
      <c r="I598" s="8" t="s">
        <v>2993</v>
      </c>
      <c r="J598" s="51" t="s">
        <v>2091</v>
      </c>
      <c r="K598" s="361">
        <v>4</v>
      </c>
      <c r="L598" s="362"/>
      <c r="M598" s="8"/>
      <c r="N598" s="355" t="s">
        <v>693</v>
      </c>
      <c r="O598" s="356"/>
      <c r="P598" s="38"/>
      <c r="Q598" s="8" t="s">
        <v>2301</v>
      </c>
      <c r="R598" s="32" t="s">
        <v>2478</v>
      </c>
    </row>
    <row r="599" spans="2:18" ht="30.75" customHeight="1" x14ac:dyDescent="0.25">
      <c r="B599" s="9"/>
      <c r="C599" s="13">
        <v>41646</v>
      </c>
      <c r="D599" s="9" t="s">
        <v>2092</v>
      </c>
      <c r="E599" s="51" t="s">
        <v>12</v>
      </c>
      <c r="F599" s="8">
        <v>28</v>
      </c>
      <c r="G599" s="8" t="s">
        <v>1600</v>
      </c>
      <c r="H599" s="21" t="s">
        <v>2093</v>
      </c>
      <c r="I599" s="8" t="s">
        <v>2993</v>
      </c>
      <c r="J599" s="9" t="s">
        <v>2094</v>
      </c>
      <c r="K599" s="361">
        <v>4</v>
      </c>
      <c r="L599" s="362"/>
      <c r="M599" s="8"/>
      <c r="N599" s="355" t="s">
        <v>693</v>
      </c>
      <c r="O599" s="356"/>
      <c r="P599" s="38"/>
      <c r="Q599" s="8" t="s">
        <v>2301</v>
      </c>
      <c r="R599" s="32" t="s">
        <v>2479</v>
      </c>
    </row>
    <row r="600" spans="2:18" ht="30.75" customHeight="1" x14ac:dyDescent="0.25">
      <c r="B600" s="9"/>
      <c r="C600" s="10">
        <v>41643</v>
      </c>
      <c r="D600" s="8" t="s">
        <v>2095</v>
      </c>
      <c r="E600" s="8" t="s">
        <v>12</v>
      </c>
      <c r="F600" s="8">
        <v>32</v>
      </c>
      <c r="G600" s="8" t="s">
        <v>1600</v>
      </c>
      <c r="H600" s="18" t="s">
        <v>2096</v>
      </c>
      <c r="I600" s="8" t="s">
        <v>2993</v>
      </c>
      <c r="J600" s="8" t="s">
        <v>2097</v>
      </c>
      <c r="K600" s="361">
        <v>4</v>
      </c>
      <c r="L600" s="362"/>
      <c r="M600" s="8"/>
      <c r="N600" s="355" t="s">
        <v>693</v>
      </c>
      <c r="O600" s="356"/>
      <c r="P600" s="38"/>
      <c r="Q600" s="8" t="s">
        <v>2301</v>
      </c>
      <c r="R600" s="32" t="s">
        <v>2480</v>
      </c>
    </row>
    <row r="601" spans="2:18" ht="30.75" customHeight="1" x14ac:dyDescent="0.25">
      <c r="B601" s="9"/>
      <c r="C601" s="13">
        <v>41645</v>
      </c>
      <c r="D601" s="9" t="s">
        <v>2098</v>
      </c>
      <c r="E601" s="9" t="s">
        <v>12</v>
      </c>
      <c r="F601" s="9">
        <v>46</v>
      </c>
      <c r="G601" s="8" t="s">
        <v>1600</v>
      </c>
      <c r="H601" s="11" t="s">
        <v>2099</v>
      </c>
      <c r="I601" s="8" t="s">
        <v>2993</v>
      </c>
      <c r="J601" s="9" t="s">
        <v>2100</v>
      </c>
      <c r="K601" s="361">
        <v>4</v>
      </c>
      <c r="L601" s="362"/>
      <c r="M601" s="8"/>
      <c r="N601" s="355" t="s">
        <v>693</v>
      </c>
      <c r="O601" s="356"/>
      <c r="P601" s="38"/>
      <c r="Q601" s="8" t="s">
        <v>2301</v>
      </c>
      <c r="R601" s="32" t="s">
        <v>2481</v>
      </c>
    </row>
    <row r="602" spans="2:18" ht="30.75" customHeight="1" x14ac:dyDescent="0.25">
      <c r="B602" s="9"/>
      <c r="C602" s="10">
        <v>41648</v>
      </c>
      <c r="D602" s="8" t="s">
        <v>2101</v>
      </c>
      <c r="E602" s="8" t="s">
        <v>12</v>
      </c>
      <c r="F602" s="8">
        <v>28</v>
      </c>
      <c r="G602" s="8" t="s">
        <v>1600</v>
      </c>
      <c r="H602" s="19" t="s">
        <v>2102</v>
      </c>
      <c r="I602" s="8" t="s">
        <v>2993</v>
      </c>
      <c r="J602" s="8" t="s">
        <v>2103</v>
      </c>
      <c r="K602" s="361">
        <v>4</v>
      </c>
      <c r="L602" s="362"/>
      <c r="M602" s="8"/>
      <c r="N602" s="355" t="s">
        <v>693</v>
      </c>
      <c r="O602" s="356"/>
      <c r="P602" s="38"/>
      <c r="Q602" s="8" t="s">
        <v>2312</v>
      </c>
      <c r="R602" s="32" t="s">
        <v>2482</v>
      </c>
    </row>
    <row r="603" spans="2:18" ht="30.75" customHeight="1" x14ac:dyDescent="0.25">
      <c r="B603" s="9"/>
      <c r="C603" s="10">
        <v>41650</v>
      </c>
      <c r="D603" s="8" t="s">
        <v>2104</v>
      </c>
      <c r="E603" s="20" t="s">
        <v>1607</v>
      </c>
      <c r="F603" s="8">
        <v>42</v>
      </c>
      <c r="G603" s="8" t="s">
        <v>1600</v>
      </c>
      <c r="H603" s="19" t="s">
        <v>2105</v>
      </c>
      <c r="I603" s="8" t="s">
        <v>2993</v>
      </c>
      <c r="J603" s="8" t="s">
        <v>2106</v>
      </c>
      <c r="K603" s="361">
        <v>3</v>
      </c>
      <c r="L603" s="362"/>
      <c r="M603" s="8"/>
      <c r="N603" s="377" t="s">
        <v>693</v>
      </c>
      <c r="O603" s="377"/>
      <c r="P603" s="8"/>
      <c r="Q603" s="8" t="s">
        <v>2331</v>
      </c>
      <c r="R603" s="32" t="s">
        <v>2483</v>
      </c>
    </row>
    <row r="604" spans="2:18" ht="30.75" customHeight="1" x14ac:dyDescent="0.25">
      <c r="B604" s="9"/>
      <c r="C604" s="10">
        <v>41656</v>
      </c>
      <c r="D604" s="8" t="s">
        <v>2107</v>
      </c>
      <c r="E604" s="8" t="s">
        <v>1614</v>
      </c>
      <c r="F604" s="8">
        <v>40</v>
      </c>
      <c r="G604" s="8" t="s">
        <v>1600</v>
      </c>
      <c r="H604" s="19" t="s">
        <v>2108</v>
      </c>
      <c r="I604" s="8" t="s">
        <v>2993</v>
      </c>
      <c r="J604" s="8" t="s">
        <v>2109</v>
      </c>
      <c r="K604" s="361">
        <v>2</v>
      </c>
      <c r="L604" s="362"/>
      <c r="M604" s="8"/>
      <c r="N604" s="377" t="s">
        <v>693</v>
      </c>
      <c r="O604" s="377"/>
      <c r="P604" s="8"/>
      <c r="Q604" s="8" t="s">
        <v>2331</v>
      </c>
      <c r="R604" s="32" t="s">
        <v>2352</v>
      </c>
    </row>
    <row r="605" spans="2:18" ht="30.75" customHeight="1" x14ac:dyDescent="0.25">
      <c r="B605" s="9"/>
      <c r="C605" s="10">
        <v>41648</v>
      </c>
      <c r="D605" s="8" t="s">
        <v>2110</v>
      </c>
      <c r="E605" s="8" t="s">
        <v>12</v>
      </c>
      <c r="F605" s="8">
        <v>32</v>
      </c>
      <c r="G605" s="8" t="s">
        <v>1600</v>
      </c>
      <c r="H605" s="19" t="s">
        <v>2111</v>
      </c>
      <c r="I605" s="8" t="s">
        <v>2995</v>
      </c>
      <c r="J605" s="8" t="s">
        <v>2112</v>
      </c>
      <c r="K605" s="361">
        <v>3</v>
      </c>
      <c r="L605" s="362"/>
      <c r="M605" s="8"/>
      <c r="N605" s="355" t="s">
        <v>693</v>
      </c>
      <c r="O605" s="356"/>
      <c r="P605" s="38"/>
      <c r="Q605" s="8" t="s">
        <v>2301</v>
      </c>
      <c r="R605" s="32" t="s">
        <v>2352</v>
      </c>
    </row>
    <row r="606" spans="2:18" ht="30.75" customHeight="1" x14ac:dyDescent="0.25">
      <c r="B606" s="9"/>
      <c r="C606" s="10">
        <v>41642</v>
      </c>
      <c r="D606" s="8" t="s">
        <v>2113</v>
      </c>
      <c r="E606" s="8" t="s">
        <v>12</v>
      </c>
      <c r="F606" s="8">
        <v>36</v>
      </c>
      <c r="G606" s="8" t="s">
        <v>1600</v>
      </c>
      <c r="H606" s="18" t="s">
        <v>2114</v>
      </c>
      <c r="I606" s="8" t="s">
        <v>2995</v>
      </c>
      <c r="J606" s="8" t="s">
        <v>2115</v>
      </c>
      <c r="K606" s="361">
        <v>4</v>
      </c>
      <c r="L606" s="362"/>
      <c r="M606" s="8"/>
      <c r="N606" s="355" t="s">
        <v>693</v>
      </c>
      <c r="O606" s="356"/>
      <c r="P606" s="38"/>
      <c r="Q606" s="8" t="s">
        <v>2301</v>
      </c>
      <c r="R606" s="32" t="s">
        <v>2484</v>
      </c>
    </row>
    <row r="607" spans="2:18" ht="30.75" customHeight="1" x14ac:dyDescent="0.25">
      <c r="B607" s="9"/>
      <c r="C607" s="10">
        <v>41652</v>
      </c>
      <c r="D607" s="8" t="s">
        <v>1917</v>
      </c>
      <c r="E607" s="8" t="s">
        <v>1599</v>
      </c>
      <c r="F607" s="8">
        <v>37</v>
      </c>
      <c r="G607" s="8" t="s">
        <v>1600</v>
      </c>
      <c r="H607" s="19" t="s">
        <v>2116</v>
      </c>
      <c r="I607" s="8" t="s">
        <v>2993</v>
      </c>
      <c r="J607" s="8" t="s">
        <v>2117</v>
      </c>
      <c r="K607" s="361">
        <v>3</v>
      </c>
      <c r="L607" s="362"/>
      <c r="M607" s="37"/>
      <c r="N607" s="355" t="s">
        <v>693</v>
      </c>
      <c r="O607" s="356"/>
      <c r="P607" s="38"/>
      <c r="Q607" s="8" t="s">
        <v>2331</v>
      </c>
      <c r="R607" s="32" t="s">
        <v>2485</v>
      </c>
    </row>
    <row r="608" spans="2:18" ht="30.75" customHeight="1" x14ac:dyDescent="0.25">
      <c r="B608" s="9"/>
      <c r="C608" s="10">
        <v>41661</v>
      </c>
      <c r="D608" s="8" t="s">
        <v>2118</v>
      </c>
      <c r="E608" s="8" t="s">
        <v>1607</v>
      </c>
      <c r="F608" s="8">
        <v>37</v>
      </c>
      <c r="G608" s="8" t="s">
        <v>1600</v>
      </c>
      <c r="H608" s="19" t="s">
        <v>2119</v>
      </c>
      <c r="I608" s="8" t="s">
        <v>2993</v>
      </c>
      <c r="J608" s="8" t="s">
        <v>2120</v>
      </c>
      <c r="K608" s="361">
        <v>3</v>
      </c>
      <c r="L608" s="362"/>
      <c r="M608" s="8"/>
      <c r="N608" s="355" t="s">
        <v>693</v>
      </c>
      <c r="O608" s="356"/>
      <c r="P608" s="38"/>
      <c r="Q608" s="8" t="s">
        <v>2312</v>
      </c>
      <c r="R608" s="32" t="s">
        <v>2486</v>
      </c>
    </row>
    <row r="609" spans="2:19" ht="30.75" customHeight="1" x14ac:dyDescent="0.25">
      <c r="B609" s="9"/>
      <c r="C609" s="10">
        <v>41645</v>
      </c>
      <c r="D609" s="8" t="s">
        <v>2121</v>
      </c>
      <c r="E609" s="8" t="s">
        <v>1607</v>
      </c>
      <c r="F609" s="8">
        <v>34</v>
      </c>
      <c r="G609" s="8" t="s">
        <v>1600</v>
      </c>
      <c r="H609" s="19" t="s">
        <v>2122</v>
      </c>
      <c r="I609" s="8" t="s">
        <v>2993</v>
      </c>
      <c r="J609" s="8" t="s">
        <v>2123</v>
      </c>
      <c r="K609" s="361">
        <v>3</v>
      </c>
      <c r="L609" s="362"/>
      <c r="M609" s="8"/>
      <c r="N609" s="355" t="s">
        <v>693</v>
      </c>
      <c r="O609" s="356"/>
      <c r="P609" s="38"/>
      <c r="Q609" s="8" t="s">
        <v>2331</v>
      </c>
      <c r="R609" s="32" t="s">
        <v>2487</v>
      </c>
    </row>
    <row r="610" spans="2:19" ht="30.75" customHeight="1" x14ac:dyDescent="0.25">
      <c r="B610" s="9"/>
      <c r="C610" s="10">
        <v>41647</v>
      </c>
      <c r="D610" s="8" t="s">
        <v>2006</v>
      </c>
      <c r="E610" s="8" t="s">
        <v>1607</v>
      </c>
      <c r="F610" s="8">
        <v>45</v>
      </c>
      <c r="G610" s="8" t="s">
        <v>1600</v>
      </c>
      <c r="H610" s="19" t="s">
        <v>2124</v>
      </c>
      <c r="I610" s="8" t="s">
        <v>2993</v>
      </c>
      <c r="J610" s="8" t="s">
        <v>2008</v>
      </c>
      <c r="K610" s="361">
        <v>3</v>
      </c>
      <c r="L610" s="362"/>
      <c r="M610" s="8"/>
      <c r="N610" s="355" t="s">
        <v>693</v>
      </c>
      <c r="O610" s="356"/>
      <c r="P610" s="38"/>
      <c r="Q610" s="8" t="s">
        <v>2331</v>
      </c>
      <c r="R610" s="32" t="s">
        <v>2453</v>
      </c>
    </row>
    <row r="611" spans="2:19" ht="30.75" customHeight="1" x14ac:dyDescent="0.25">
      <c r="B611" s="9"/>
      <c r="C611" s="10">
        <v>41624</v>
      </c>
      <c r="D611" s="8" t="s">
        <v>2125</v>
      </c>
      <c r="E611" s="8" t="s">
        <v>1599</v>
      </c>
      <c r="F611" s="8">
        <v>42</v>
      </c>
      <c r="G611" s="8" t="s">
        <v>1600</v>
      </c>
      <c r="H611" s="19" t="s">
        <v>2126</v>
      </c>
      <c r="I611" s="8" t="s">
        <v>2993</v>
      </c>
      <c r="J611" s="8" t="s">
        <v>2127</v>
      </c>
      <c r="K611" s="361">
        <v>4</v>
      </c>
      <c r="L611" s="362"/>
      <c r="M611" s="8"/>
      <c r="N611" s="355" t="s">
        <v>693</v>
      </c>
      <c r="O611" s="356"/>
      <c r="P611" s="8" t="s">
        <v>2903</v>
      </c>
      <c r="Q611" s="8" t="s">
        <v>2301</v>
      </c>
      <c r="R611" s="32" t="s">
        <v>2488</v>
      </c>
      <c r="S611" t="s">
        <v>2868</v>
      </c>
    </row>
    <row r="612" spans="2:19" ht="30.75" customHeight="1" x14ac:dyDescent="0.25">
      <c r="B612" s="9"/>
      <c r="C612" s="28">
        <v>41643</v>
      </c>
      <c r="D612" s="8" t="s">
        <v>2128</v>
      </c>
      <c r="E612" s="8" t="s">
        <v>12</v>
      </c>
      <c r="F612" s="8">
        <v>37</v>
      </c>
      <c r="G612" s="8" t="s">
        <v>1600</v>
      </c>
      <c r="H612" s="19" t="s">
        <v>2129</v>
      </c>
      <c r="I612" s="8" t="s">
        <v>2993</v>
      </c>
      <c r="J612" s="8" t="s">
        <v>2130</v>
      </c>
      <c r="K612" s="361">
        <v>4</v>
      </c>
      <c r="L612" s="362"/>
      <c r="M612" s="8"/>
      <c r="N612" s="377" t="s">
        <v>693</v>
      </c>
      <c r="O612" s="377"/>
      <c r="P612" s="8"/>
      <c r="Q612" s="8" t="s">
        <v>2301</v>
      </c>
      <c r="R612" s="32" t="s">
        <v>2489</v>
      </c>
    </row>
    <row r="613" spans="2:19" ht="30.75" customHeight="1" x14ac:dyDescent="0.25">
      <c r="B613" s="9"/>
      <c r="C613" s="10">
        <v>41643</v>
      </c>
      <c r="D613" s="8" t="s">
        <v>2131</v>
      </c>
      <c r="E613" s="8" t="s">
        <v>12</v>
      </c>
      <c r="F613" s="8">
        <v>36</v>
      </c>
      <c r="G613" s="8" t="s">
        <v>1600</v>
      </c>
      <c r="H613" s="19" t="s">
        <v>2132</v>
      </c>
      <c r="I613" s="8" t="s">
        <v>2993</v>
      </c>
      <c r="J613" s="8" t="s">
        <v>2133</v>
      </c>
      <c r="K613" s="361">
        <v>3</v>
      </c>
      <c r="L613" s="362"/>
      <c r="M613" s="361" t="s">
        <v>692</v>
      </c>
      <c r="N613" s="423"/>
      <c r="O613" s="415"/>
      <c r="P613" s="63"/>
      <c r="Q613" s="8" t="s">
        <v>2331</v>
      </c>
      <c r="R613" s="32" t="s">
        <v>2362</v>
      </c>
    </row>
    <row r="614" spans="2:19" ht="30.75" customHeight="1" x14ac:dyDescent="0.25">
      <c r="B614" s="9"/>
      <c r="C614" s="13">
        <v>41645</v>
      </c>
      <c r="D614" s="20" t="s">
        <v>2134</v>
      </c>
      <c r="E614" s="20" t="s">
        <v>12</v>
      </c>
      <c r="F614" s="8">
        <v>41</v>
      </c>
      <c r="G614" s="8" t="s">
        <v>1600</v>
      </c>
      <c r="H614" s="21" t="s">
        <v>2135</v>
      </c>
      <c r="I614" s="8" t="s">
        <v>2993</v>
      </c>
      <c r="J614" s="9" t="s">
        <v>2136</v>
      </c>
      <c r="K614" s="361">
        <v>4</v>
      </c>
      <c r="L614" s="362"/>
      <c r="M614" s="8"/>
      <c r="N614" s="377" t="s">
        <v>693</v>
      </c>
      <c r="O614" s="377"/>
      <c r="P614" s="8"/>
      <c r="Q614" s="8" t="s">
        <v>2301</v>
      </c>
      <c r="R614" s="32" t="s">
        <v>2490</v>
      </c>
    </row>
    <row r="615" spans="2:19" ht="30.75" customHeight="1" x14ac:dyDescent="0.25">
      <c r="B615" s="9"/>
      <c r="C615" s="10">
        <v>41648</v>
      </c>
      <c r="D615" s="8" t="s">
        <v>2137</v>
      </c>
      <c r="E615" s="8" t="s">
        <v>12</v>
      </c>
      <c r="F615" s="8">
        <v>34</v>
      </c>
      <c r="G615" s="8" t="s">
        <v>1600</v>
      </c>
      <c r="H615" s="19" t="s">
        <v>2138</v>
      </c>
      <c r="I615" s="8" t="s">
        <v>2995</v>
      </c>
      <c r="J615" s="8" t="s">
        <v>2139</v>
      </c>
      <c r="K615" s="361">
        <v>4</v>
      </c>
      <c r="L615" s="362"/>
      <c r="M615" s="8"/>
      <c r="N615" s="377" t="s">
        <v>693</v>
      </c>
      <c r="O615" s="377"/>
      <c r="P615" s="8" t="s">
        <v>2912</v>
      </c>
      <c r="Q615" s="8" t="s">
        <v>2301</v>
      </c>
      <c r="R615" s="32" t="s">
        <v>2491</v>
      </c>
      <c r="S615" t="s">
        <v>2868</v>
      </c>
    </row>
    <row r="616" spans="2:19" ht="30.75" customHeight="1" x14ac:dyDescent="0.25">
      <c r="B616" s="9"/>
      <c r="C616" s="10">
        <v>41658</v>
      </c>
      <c r="D616" s="8" t="s">
        <v>2140</v>
      </c>
      <c r="E616" s="8" t="s">
        <v>12</v>
      </c>
      <c r="F616" s="8">
        <v>48</v>
      </c>
      <c r="G616" s="8" t="s">
        <v>1600</v>
      </c>
      <c r="H616" s="19" t="s">
        <v>2141</v>
      </c>
      <c r="I616" s="8" t="s">
        <v>2995</v>
      </c>
      <c r="J616" s="8" t="s">
        <v>2142</v>
      </c>
      <c r="K616" s="361">
        <v>3</v>
      </c>
      <c r="L616" s="362"/>
      <c r="M616" s="30"/>
      <c r="N616" s="395" t="s">
        <v>694</v>
      </c>
      <c r="O616" s="396"/>
      <c r="P616" s="8" t="s">
        <v>2903</v>
      </c>
      <c r="Q616" s="8" t="s">
        <v>2331</v>
      </c>
      <c r="R616" s="32" t="s">
        <v>2492</v>
      </c>
      <c r="S616" t="s">
        <v>2868</v>
      </c>
    </row>
    <row r="617" spans="2:19" ht="30.75" customHeight="1" x14ac:dyDescent="0.25">
      <c r="B617" s="9"/>
      <c r="C617" s="10">
        <v>41643</v>
      </c>
      <c r="D617" s="8" t="s">
        <v>2143</v>
      </c>
      <c r="E617" s="8" t="s">
        <v>12</v>
      </c>
      <c r="F617" s="8">
        <v>45</v>
      </c>
      <c r="G617" s="8" t="s">
        <v>1600</v>
      </c>
      <c r="H617" s="19" t="s">
        <v>2144</v>
      </c>
      <c r="I617" s="8" t="s">
        <v>2995</v>
      </c>
      <c r="J617" s="8" t="s">
        <v>2145</v>
      </c>
      <c r="K617" s="361">
        <v>4</v>
      </c>
      <c r="L617" s="362"/>
      <c r="M617" s="30"/>
      <c r="N617" s="395" t="s">
        <v>694</v>
      </c>
      <c r="O617" s="396"/>
      <c r="P617" s="32"/>
      <c r="Q617" s="8" t="s">
        <v>2331</v>
      </c>
      <c r="R617" s="32" t="s">
        <v>2493</v>
      </c>
    </row>
    <row r="618" spans="2:19" ht="30.75" customHeight="1" x14ac:dyDescent="0.25">
      <c r="B618" s="9"/>
      <c r="C618" s="10">
        <v>41655</v>
      </c>
      <c r="D618" s="8" t="s">
        <v>2146</v>
      </c>
      <c r="E618" s="8" t="s">
        <v>1614</v>
      </c>
      <c r="F618" s="8">
        <v>43</v>
      </c>
      <c r="G618" s="8" t="s">
        <v>1600</v>
      </c>
      <c r="H618" s="19" t="s">
        <v>2147</v>
      </c>
      <c r="I618" s="8" t="s">
        <v>2993</v>
      </c>
      <c r="J618" s="8" t="s">
        <v>2148</v>
      </c>
      <c r="K618" s="361">
        <v>3</v>
      </c>
      <c r="L618" s="362"/>
      <c r="M618" s="18"/>
      <c r="N618" s="395" t="s">
        <v>694</v>
      </c>
      <c r="O618" s="396"/>
      <c r="P618" s="32"/>
      <c r="Q618" s="8" t="s">
        <v>2331</v>
      </c>
      <c r="R618" s="32" t="s">
        <v>2494</v>
      </c>
    </row>
    <row r="619" spans="2:19" ht="30.75" customHeight="1" x14ac:dyDescent="0.25">
      <c r="B619" s="9"/>
      <c r="C619" s="10">
        <v>41696</v>
      </c>
      <c r="D619" s="8" t="s">
        <v>2149</v>
      </c>
      <c r="E619" s="8" t="s">
        <v>1675</v>
      </c>
      <c r="F619" s="8">
        <v>36</v>
      </c>
      <c r="G619" s="8" t="s">
        <v>1600</v>
      </c>
      <c r="H619" s="19" t="s">
        <v>2150</v>
      </c>
      <c r="I619" s="8" t="s">
        <v>2993</v>
      </c>
      <c r="J619" s="8" t="s">
        <v>2151</v>
      </c>
      <c r="K619" s="361">
        <v>5</v>
      </c>
      <c r="L619" s="362"/>
      <c r="M619" s="11"/>
      <c r="N619" s="395" t="s">
        <v>694</v>
      </c>
      <c r="O619" s="396"/>
      <c r="P619" s="32"/>
      <c r="Q619" s="8" t="s">
        <v>2331</v>
      </c>
      <c r="R619" s="32" t="s">
        <v>2495</v>
      </c>
    </row>
    <row r="620" spans="2:19" ht="30.75" customHeight="1" x14ac:dyDescent="0.25">
      <c r="B620" s="9"/>
      <c r="C620" s="10">
        <v>41646</v>
      </c>
      <c r="D620" s="8" t="s">
        <v>2152</v>
      </c>
      <c r="E620" s="8" t="s">
        <v>1599</v>
      </c>
      <c r="F620" s="8">
        <v>30</v>
      </c>
      <c r="G620" s="8" t="s">
        <v>1600</v>
      </c>
      <c r="H620" s="19" t="s">
        <v>2153</v>
      </c>
      <c r="I620" s="8" t="s">
        <v>2993</v>
      </c>
      <c r="J620" s="8" t="s">
        <v>2154</v>
      </c>
      <c r="K620" s="361">
        <v>3</v>
      </c>
      <c r="L620" s="362"/>
      <c r="M620" s="18"/>
      <c r="N620" s="395" t="s">
        <v>694</v>
      </c>
      <c r="O620" s="396"/>
      <c r="P620" s="32"/>
      <c r="Q620" s="8" t="s">
        <v>2301</v>
      </c>
      <c r="R620" s="32" t="s">
        <v>2317</v>
      </c>
    </row>
    <row r="621" spans="2:19" ht="30.75" customHeight="1" x14ac:dyDescent="0.25">
      <c r="B621" s="9"/>
      <c r="C621" s="10">
        <v>41690</v>
      </c>
      <c r="D621" s="8" t="s">
        <v>2155</v>
      </c>
      <c r="E621" s="8" t="s">
        <v>1607</v>
      </c>
      <c r="F621" s="8">
        <v>39</v>
      </c>
      <c r="G621" s="8" t="s">
        <v>1600</v>
      </c>
      <c r="H621" s="19" t="s">
        <v>2156</v>
      </c>
      <c r="I621" s="8" t="s">
        <v>2993</v>
      </c>
      <c r="J621" s="8" t="s">
        <v>2157</v>
      </c>
      <c r="K621" s="361">
        <v>4</v>
      </c>
      <c r="L621" s="362"/>
      <c r="M621" s="9"/>
      <c r="N621" s="395" t="s">
        <v>694</v>
      </c>
      <c r="O621" s="396"/>
      <c r="P621" s="32"/>
      <c r="Q621" s="8" t="s">
        <v>2331</v>
      </c>
      <c r="R621" s="32" t="s">
        <v>2496</v>
      </c>
    </row>
    <row r="622" spans="2:19" ht="30.75" customHeight="1" x14ac:dyDescent="0.25">
      <c r="B622" s="9"/>
      <c r="C622" s="10">
        <v>41691</v>
      </c>
      <c r="D622" s="8" t="s">
        <v>2158</v>
      </c>
      <c r="E622" s="8" t="s">
        <v>1599</v>
      </c>
      <c r="F622" s="8">
        <v>32</v>
      </c>
      <c r="G622" s="8" t="s">
        <v>1600</v>
      </c>
      <c r="H622" s="19" t="s">
        <v>2159</v>
      </c>
      <c r="I622" s="8" t="s">
        <v>2993</v>
      </c>
      <c r="J622" s="8" t="s">
        <v>2160</v>
      </c>
      <c r="K622" s="361">
        <v>4</v>
      </c>
      <c r="L622" s="362"/>
      <c r="M622" s="9"/>
      <c r="N622" s="395" t="s">
        <v>694</v>
      </c>
      <c r="O622" s="396"/>
      <c r="P622" s="32"/>
      <c r="Q622" s="8" t="s">
        <v>2331</v>
      </c>
      <c r="R622" s="32" t="s">
        <v>2497</v>
      </c>
    </row>
    <row r="623" spans="2:19" ht="30.75" customHeight="1" x14ac:dyDescent="0.25">
      <c r="B623" s="9"/>
      <c r="C623" s="10">
        <v>41697</v>
      </c>
      <c r="D623" s="8" t="s">
        <v>2161</v>
      </c>
      <c r="E623" s="8" t="s">
        <v>1599</v>
      </c>
      <c r="F623" s="8">
        <v>38</v>
      </c>
      <c r="G623" s="8" t="s">
        <v>1600</v>
      </c>
      <c r="H623" s="19" t="s">
        <v>2162</v>
      </c>
      <c r="I623" s="8" t="s">
        <v>2995</v>
      </c>
      <c r="J623" s="8" t="s">
        <v>2163</v>
      </c>
      <c r="K623" s="361">
        <v>4</v>
      </c>
      <c r="L623" s="362"/>
      <c r="M623" s="8"/>
      <c r="N623" s="395" t="s">
        <v>694</v>
      </c>
      <c r="O623" s="396"/>
      <c r="P623" s="32"/>
      <c r="Q623" s="8" t="s">
        <v>2301</v>
      </c>
      <c r="R623" s="32" t="s">
        <v>2498</v>
      </c>
    </row>
    <row r="624" spans="2:19" ht="30.75" customHeight="1" x14ac:dyDescent="0.25">
      <c r="B624" s="9"/>
      <c r="C624" s="10">
        <v>41691</v>
      </c>
      <c r="D624" s="8" t="s">
        <v>2164</v>
      </c>
      <c r="E624" s="8" t="s">
        <v>1599</v>
      </c>
      <c r="F624" s="8">
        <v>33</v>
      </c>
      <c r="G624" s="8" t="s">
        <v>1600</v>
      </c>
      <c r="H624" s="19" t="s">
        <v>2165</v>
      </c>
      <c r="I624" s="8" t="s">
        <v>2993</v>
      </c>
      <c r="J624" s="8" t="s">
        <v>2166</v>
      </c>
      <c r="K624" s="361">
        <v>4</v>
      </c>
      <c r="L624" s="362"/>
      <c r="M624" s="9"/>
      <c r="N624" s="395" t="s">
        <v>694</v>
      </c>
      <c r="O624" s="396"/>
      <c r="P624" s="32"/>
      <c r="Q624" s="8" t="s">
        <v>2301</v>
      </c>
      <c r="R624" s="32" t="s">
        <v>2499</v>
      </c>
    </row>
    <row r="625" spans="2:19" ht="30.75" customHeight="1" x14ac:dyDescent="0.25">
      <c r="B625" s="9"/>
      <c r="C625" s="10">
        <v>41703</v>
      </c>
      <c r="D625" s="8" t="s">
        <v>2167</v>
      </c>
      <c r="E625" s="8" t="s">
        <v>1599</v>
      </c>
      <c r="F625" s="8">
        <v>22</v>
      </c>
      <c r="G625" s="8" t="s">
        <v>1600</v>
      </c>
      <c r="H625" s="19" t="s">
        <v>2168</v>
      </c>
      <c r="I625" s="8" t="s">
        <v>2993</v>
      </c>
      <c r="J625" s="8" t="s">
        <v>2169</v>
      </c>
      <c r="K625" s="361">
        <v>4</v>
      </c>
      <c r="L625" s="362"/>
      <c r="N625" s="395" t="s">
        <v>694</v>
      </c>
      <c r="O625" s="396"/>
      <c r="P625" s="32"/>
      <c r="Q625" s="8" t="s">
        <v>2301</v>
      </c>
      <c r="R625" s="32" t="s">
        <v>2500</v>
      </c>
    </row>
    <row r="626" spans="2:19" ht="30.75" customHeight="1" x14ac:dyDescent="0.25">
      <c r="B626" s="9"/>
      <c r="C626" s="10">
        <v>41696</v>
      </c>
      <c r="D626" s="8" t="s">
        <v>2170</v>
      </c>
      <c r="E626" s="8" t="s">
        <v>2171</v>
      </c>
      <c r="F626" s="8">
        <v>32</v>
      </c>
      <c r="G626" s="8" t="s">
        <v>2172</v>
      </c>
      <c r="H626" s="19" t="s">
        <v>2173</v>
      </c>
      <c r="I626" s="8" t="s">
        <v>2993</v>
      </c>
      <c r="J626" s="8" t="s">
        <v>2174</v>
      </c>
      <c r="K626" s="361">
        <v>4</v>
      </c>
      <c r="L626" s="362"/>
      <c r="M626" s="8"/>
      <c r="N626" s="395" t="s">
        <v>694</v>
      </c>
      <c r="O626" s="396"/>
      <c r="P626" s="32"/>
      <c r="Q626" s="8" t="s">
        <v>2301</v>
      </c>
      <c r="R626" s="32" t="s">
        <v>2501</v>
      </c>
    </row>
    <row r="627" spans="2:19" ht="30.75" customHeight="1" x14ac:dyDescent="0.25">
      <c r="B627" s="9"/>
      <c r="C627" s="10">
        <v>41710</v>
      </c>
      <c r="D627" s="8" t="s">
        <v>2175</v>
      </c>
      <c r="E627" s="8" t="s">
        <v>2171</v>
      </c>
      <c r="F627" s="8">
        <v>45</v>
      </c>
      <c r="G627" s="8" t="s">
        <v>2172</v>
      </c>
      <c r="H627" s="19" t="s">
        <v>2176</v>
      </c>
      <c r="I627" s="8" t="s">
        <v>2993</v>
      </c>
      <c r="J627" s="8" t="s">
        <v>2177</v>
      </c>
      <c r="K627" s="361">
        <v>5</v>
      </c>
      <c r="L627" s="362"/>
      <c r="M627" s="8"/>
      <c r="N627" s="395" t="s">
        <v>694</v>
      </c>
      <c r="O627" s="396"/>
      <c r="P627" s="32"/>
      <c r="Q627" s="8" t="s">
        <v>2331</v>
      </c>
      <c r="R627" s="32" t="s">
        <v>2502</v>
      </c>
    </row>
    <row r="628" spans="2:19" ht="30.75" customHeight="1" x14ac:dyDescent="0.25">
      <c r="B628" s="9"/>
      <c r="C628" s="10">
        <v>41713</v>
      </c>
      <c r="D628" s="8" t="s">
        <v>2178</v>
      </c>
      <c r="E628" s="8" t="s">
        <v>2171</v>
      </c>
      <c r="F628" s="8">
        <v>39</v>
      </c>
      <c r="G628" s="8" t="s">
        <v>2172</v>
      </c>
      <c r="H628" s="19" t="s">
        <v>2179</v>
      </c>
      <c r="I628" s="8" t="s">
        <v>2993</v>
      </c>
      <c r="J628" s="8" t="s">
        <v>2180</v>
      </c>
      <c r="K628" s="361">
        <v>3</v>
      </c>
      <c r="L628" s="362"/>
      <c r="M628" s="8"/>
      <c r="N628" s="395" t="s">
        <v>694</v>
      </c>
      <c r="O628" s="396"/>
      <c r="P628" s="32"/>
      <c r="Q628" s="8"/>
      <c r="R628" s="32" t="s">
        <v>2425</v>
      </c>
    </row>
    <row r="629" spans="2:19" ht="30.75" customHeight="1" x14ac:dyDescent="0.25">
      <c r="B629" s="9"/>
      <c r="C629" s="10">
        <v>41710</v>
      </c>
      <c r="D629" s="8" t="s">
        <v>2181</v>
      </c>
      <c r="E629" s="8" t="s">
        <v>2171</v>
      </c>
      <c r="F629" s="8">
        <v>38</v>
      </c>
      <c r="G629" s="8" t="s">
        <v>2172</v>
      </c>
      <c r="H629" s="19" t="s">
        <v>2182</v>
      </c>
      <c r="I629" s="8" t="s">
        <v>2993</v>
      </c>
      <c r="J629" s="8" t="s">
        <v>2183</v>
      </c>
      <c r="K629" s="361">
        <v>3</v>
      </c>
      <c r="L629" s="362"/>
      <c r="M629" s="8"/>
      <c r="N629" s="395" t="s">
        <v>694</v>
      </c>
      <c r="O629" s="396"/>
      <c r="P629" s="32"/>
      <c r="Q629" s="8" t="s">
        <v>2301</v>
      </c>
      <c r="R629" s="32" t="s">
        <v>2503</v>
      </c>
    </row>
    <row r="630" spans="2:19" ht="30.75" customHeight="1" x14ac:dyDescent="0.25">
      <c r="B630" s="9"/>
      <c r="C630" s="10">
        <v>41643</v>
      </c>
      <c r="D630" s="8" t="s">
        <v>2184</v>
      </c>
      <c r="E630" s="8" t="s">
        <v>1599</v>
      </c>
      <c r="F630" s="8">
        <v>30</v>
      </c>
      <c r="G630" s="8" t="s">
        <v>1600</v>
      </c>
      <c r="H630" s="19" t="s">
        <v>2185</v>
      </c>
      <c r="I630" s="8" t="s">
        <v>2993</v>
      </c>
      <c r="J630" s="8" t="s">
        <v>2186</v>
      </c>
      <c r="K630" s="361">
        <v>3</v>
      </c>
      <c r="L630" s="362"/>
      <c r="M630" s="8"/>
      <c r="N630" s="395" t="s">
        <v>694</v>
      </c>
      <c r="O630" s="396"/>
      <c r="P630" s="32"/>
      <c r="Q630" s="8" t="s">
        <v>2301</v>
      </c>
      <c r="R630" s="32" t="s">
        <v>2321</v>
      </c>
    </row>
    <row r="631" spans="2:19" ht="30.75" customHeight="1" x14ac:dyDescent="0.25">
      <c r="B631" s="9"/>
      <c r="C631" s="10">
        <v>41696</v>
      </c>
      <c r="D631" s="8" t="s">
        <v>2187</v>
      </c>
      <c r="E631" s="8" t="s">
        <v>1599</v>
      </c>
      <c r="F631" s="8">
        <v>42</v>
      </c>
      <c r="G631" s="8" t="s">
        <v>1600</v>
      </c>
      <c r="H631" s="19" t="s">
        <v>2188</v>
      </c>
      <c r="I631" s="8" t="s">
        <v>2995</v>
      </c>
      <c r="J631" s="8" t="s">
        <v>2189</v>
      </c>
      <c r="K631" s="361">
        <v>4</v>
      </c>
      <c r="L631" s="362"/>
      <c r="M631" s="8"/>
      <c r="N631" s="395" t="s">
        <v>694</v>
      </c>
      <c r="O631" s="396"/>
      <c r="P631" s="32"/>
      <c r="Q631" s="8" t="s">
        <v>2331</v>
      </c>
      <c r="R631" s="32" t="s">
        <v>2504</v>
      </c>
    </row>
    <row r="632" spans="2:19" ht="30.75" customHeight="1" x14ac:dyDescent="0.25">
      <c r="B632" s="9"/>
      <c r="C632" s="10">
        <v>41711</v>
      </c>
      <c r="D632" s="8" t="s">
        <v>2190</v>
      </c>
      <c r="E632" s="8" t="s">
        <v>1599</v>
      </c>
      <c r="F632" s="8">
        <v>42</v>
      </c>
      <c r="G632" s="8" t="s">
        <v>1600</v>
      </c>
      <c r="H632" s="32" t="s">
        <v>2191</v>
      </c>
      <c r="I632" s="8" t="s">
        <v>2995</v>
      </c>
      <c r="J632" s="8" t="s">
        <v>2192</v>
      </c>
      <c r="K632" s="361">
        <v>3</v>
      </c>
      <c r="L632" s="362"/>
      <c r="M632" s="8"/>
      <c r="N632" s="395" t="s">
        <v>694</v>
      </c>
      <c r="O632" s="396"/>
      <c r="P632" s="32"/>
      <c r="Q632" s="8" t="s">
        <v>2301</v>
      </c>
      <c r="R632" s="32" t="s">
        <v>2505</v>
      </c>
    </row>
    <row r="633" spans="2:19" ht="30.75" customHeight="1" x14ac:dyDescent="0.25">
      <c r="B633" s="9"/>
      <c r="C633" s="10">
        <v>41710</v>
      </c>
      <c r="D633" s="8" t="s">
        <v>2193</v>
      </c>
      <c r="E633" s="8" t="s">
        <v>1599</v>
      </c>
      <c r="F633" s="8">
        <v>36</v>
      </c>
      <c r="G633" s="8" t="s">
        <v>1600</v>
      </c>
      <c r="H633" s="32" t="s">
        <v>2194</v>
      </c>
      <c r="I633" s="8" t="s">
        <v>2995</v>
      </c>
      <c r="J633" s="8" t="s">
        <v>2195</v>
      </c>
      <c r="K633" s="361">
        <v>3</v>
      </c>
      <c r="L633" s="362"/>
      <c r="M633" s="8"/>
      <c r="N633" s="395" t="s">
        <v>694</v>
      </c>
      <c r="O633" s="396"/>
      <c r="P633" s="8" t="s">
        <v>2898</v>
      </c>
      <c r="Q633" s="8" t="s">
        <v>2301</v>
      </c>
      <c r="R633" s="32" t="s">
        <v>2368</v>
      </c>
      <c r="S633" t="s">
        <v>2646</v>
      </c>
    </row>
    <row r="634" spans="2:19" ht="30.75" customHeight="1" x14ac:dyDescent="0.25">
      <c r="B634" s="9"/>
      <c r="C634" s="10">
        <v>41719</v>
      </c>
      <c r="D634" s="8" t="s">
        <v>2196</v>
      </c>
      <c r="E634" s="8" t="s">
        <v>1599</v>
      </c>
      <c r="F634" s="8">
        <v>32</v>
      </c>
      <c r="G634" s="8" t="s">
        <v>1600</v>
      </c>
      <c r="H634" s="32" t="s">
        <v>2197</v>
      </c>
      <c r="I634" s="8" t="s">
        <v>2995</v>
      </c>
      <c r="J634" s="8" t="s">
        <v>2198</v>
      </c>
      <c r="K634" s="361">
        <v>3</v>
      </c>
      <c r="L634" s="362"/>
      <c r="M634" s="8"/>
      <c r="N634" s="395" t="s">
        <v>694</v>
      </c>
      <c r="O634" s="396"/>
      <c r="P634" s="32"/>
      <c r="Q634" s="8" t="s">
        <v>2301</v>
      </c>
      <c r="R634" s="32" t="s">
        <v>2506</v>
      </c>
    </row>
    <row r="635" spans="2:19" ht="30.75" customHeight="1" x14ac:dyDescent="0.25">
      <c r="B635" s="9"/>
      <c r="C635" s="10">
        <v>41718</v>
      </c>
      <c r="D635" s="8" t="s">
        <v>2199</v>
      </c>
      <c r="E635" s="8" t="s">
        <v>1599</v>
      </c>
      <c r="F635" s="8">
        <v>48</v>
      </c>
      <c r="G635" s="8" t="s">
        <v>1600</v>
      </c>
      <c r="H635" s="32" t="s">
        <v>2200</v>
      </c>
      <c r="I635" s="8" t="s">
        <v>2995</v>
      </c>
      <c r="J635" s="8" t="s">
        <v>2201</v>
      </c>
      <c r="K635" s="361">
        <v>3</v>
      </c>
      <c r="L635" s="362"/>
      <c r="M635" s="8"/>
      <c r="N635" s="395" t="s">
        <v>694</v>
      </c>
      <c r="O635" s="396"/>
      <c r="P635" s="32"/>
      <c r="Q635" s="8" t="s">
        <v>2331</v>
      </c>
      <c r="R635" s="32" t="s">
        <v>2507</v>
      </c>
    </row>
    <row r="636" spans="2:19" ht="30.75" customHeight="1" x14ac:dyDescent="0.25">
      <c r="B636" s="9"/>
      <c r="C636" s="10">
        <v>41710</v>
      </c>
      <c r="D636" s="8" t="s">
        <v>2202</v>
      </c>
      <c r="E636" s="8" t="s">
        <v>1599</v>
      </c>
      <c r="F636" s="8">
        <v>41</v>
      </c>
      <c r="G636" s="8" t="s">
        <v>1600</v>
      </c>
      <c r="H636" s="19" t="s">
        <v>2203</v>
      </c>
      <c r="I636" s="8" t="s">
        <v>2993</v>
      </c>
      <c r="J636" s="8" t="s">
        <v>2204</v>
      </c>
      <c r="K636" s="361">
        <v>4</v>
      </c>
      <c r="L636" s="362"/>
      <c r="M636" s="8"/>
      <c r="N636" s="395" t="s">
        <v>694</v>
      </c>
      <c r="O636" s="396"/>
      <c r="P636" s="32"/>
      <c r="Q636" s="8" t="s">
        <v>2301</v>
      </c>
      <c r="R636" s="32" t="s">
        <v>2508</v>
      </c>
    </row>
    <row r="637" spans="2:19" ht="30.75" customHeight="1" x14ac:dyDescent="0.25">
      <c r="B637" s="9"/>
      <c r="C637" s="10">
        <v>41710</v>
      </c>
      <c r="D637" s="8" t="s">
        <v>2205</v>
      </c>
      <c r="E637" s="8" t="s">
        <v>1599</v>
      </c>
      <c r="F637" s="8">
        <v>48</v>
      </c>
      <c r="G637" s="8" t="s">
        <v>1600</v>
      </c>
      <c r="H637" s="19" t="s">
        <v>2206</v>
      </c>
      <c r="I637" s="8" t="s">
        <v>2995</v>
      </c>
      <c r="J637" s="8" t="s">
        <v>2207</v>
      </c>
      <c r="K637" s="361">
        <v>3</v>
      </c>
      <c r="L637" s="362"/>
      <c r="M637" s="8"/>
      <c r="N637" s="395" t="s">
        <v>694</v>
      </c>
      <c r="O637" s="396"/>
      <c r="P637" s="32"/>
      <c r="Q637" s="8" t="s">
        <v>2301</v>
      </c>
      <c r="R637" s="32" t="s">
        <v>2509</v>
      </c>
    </row>
    <row r="638" spans="2:19" ht="30.75" customHeight="1" x14ac:dyDescent="0.25">
      <c r="B638" s="9"/>
      <c r="C638" s="10">
        <v>41752</v>
      </c>
      <c r="D638" s="8" t="s">
        <v>2208</v>
      </c>
      <c r="E638" s="8" t="s">
        <v>1607</v>
      </c>
      <c r="F638" s="8">
        <v>30</v>
      </c>
      <c r="G638" s="8" t="s">
        <v>1600</v>
      </c>
      <c r="H638" s="19" t="s">
        <v>2209</v>
      </c>
      <c r="I638" s="8" t="s">
        <v>2993</v>
      </c>
      <c r="J638" s="8" t="s">
        <v>2210</v>
      </c>
      <c r="K638" s="361">
        <v>4</v>
      </c>
      <c r="L638" s="362"/>
      <c r="M638" s="8"/>
      <c r="N638" s="395" t="s">
        <v>694</v>
      </c>
      <c r="O638" s="396"/>
      <c r="P638" s="32"/>
      <c r="Q638" s="8" t="s">
        <v>2358</v>
      </c>
      <c r="R638" s="32" t="s">
        <v>2510</v>
      </c>
      <c r="S638" t="s">
        <v>2646</v>
      </c>
    </row>
    <row r="639" spans="2:19" ht="30.75" customHeight="1" x14ac:dyDescent="0.25">
      <c r="B639" s="9"/>
      <c r="C639" s="10">
        <v>41643</v>
      </c>
      <c r="D639" s="8" t="s">
        <v>2211</v>
      </c>
      <c r="E639" s="8" t="s">
        <v>1599</v>
      </c>
      <c r="F639" s="8">
        <v>43</v>
      </c>
      <c r="G639" s="8" t="s">
        <v>1600</v>
      </c>
      <c r="H639" s="19" t="s">
        <v>2212</v>
      </c>
      <c r="I639" s="8" t="s">
        <v>2995</v>
      </c>
      <c r="J639" s="8" t="s">
        <v>2213</v>
      </c>
      <c r="K639" s="361">
        <v>4</v>
      </c>
      <c r="L639" s="362"/>
      <c r="M639" s="8"/>
      <c r="N639" s="395" t="s">
        <v>694</v>
      </c>
      <c r="O639" s="396"/>
      <c r="P639" s="32"/>
      <c r="Q639" s="8" t="s">
        <v>2331</v>
      </c>
      <c r="R639" s="32" t="s">
        <v>2511</v>
      </c>
    </row>
    <row r="640" spans="2:19" ht="30.75" customHeight="1" x14ac:dyDescent="0.25">
      <c r="B640" s="9"/>
      <c r="C640" s="10">
        <v>41738</v>
      </c>
      <c r="D640" s="8" t="s">
        <v>2214</v>
      </c>
      <c r="E640" s="8" t="s">
        <v>1599</v>
      </c>
      <c r="F640" s="8">
        <v>40</v>
      </c>
      <c r="G640" s="8" t="s">
        <v>1600</v>
      </c>
      <c r="H640" s="19" t="s">
        <v>2215</v>
      </c>
      <c r="I640" s="8" t="s">
        <v>2993</v>
      </c>
      <c r="J640" s="8" t="s">
        <v>2216</v>
      </c>
      <c r="K640" s="361">
        <v>4</v>
      </c>
      <c r="L640" s="362"/>
      <c r="M640" s="8"/>
      <c r="N640" s="395" t="s">
        <v>694</v>
      </c>
      <c r="O640" s="396"/>
      <c r="P640" s="32"/>
      <c r="Q640" s="8" t="s">
        <v>2301</v>
      </c>
      <c r="R640" s="32" t="s">
        <v>2512</v>
      </c>
    </row>
    <row r="641" spans="2:32" ht="30.75" customHeight="1" x14ac:dyDescent="0.25">
      <c r="B641" s="9"/>
      <c r="C641" s="10">
        <v>41738</v>
      </c>
      <c r="D641" s="8" t="s">
        <v>2217</v>
      </c>
      <c r="E641" s="8" t="s">
        <v>1683</v>
      </c>
      <c r="F641" s="8">
        <v>38</v>
      </c>
      <c r="G641" s="8" t="s">
        <v>1600</v>
      </c>
      <c r="H641" s="19" t="s">
        <v>2218</v>
      </c>
      <c r="I641" s="8" t="s">
        <v>2993</v>
      </c>
      <c r="J641" s="8" t="s">
        <v>2219</v>
      </c>
      <c r="K641" s="361">
        <v>2</v>
      </c>
      <c r="L641" s="362"/>
      <c r="M641" s="8"/>
      <c r="N641" s="395" t="s">
        <v>694</v>
      </c>
      <c r="O641" s="396"/>
      <c r="P641" s="32"/>
      <c r="Q641" s="8" t="s">
        <v>2301</v>
      </c>
      <c r="R641" s="32" t="s">
        <v>2513</v>
      </c>
    </row>
    <row r="642" spans="2:32" ht="30.75" customHeight="1" x14ac:dyDescent="0.25">
      <c r="B642" s="9"/>
      <c r="C642" s="10">
        <v>41745</v>
      </c>
      <c r="D642" s="8" t="s">
        <v>2220</v>
      </c>
      <c r="E642" s="8" t="s">
        <v>1599</v>
      </c>
      <c r="F642" s="8">
        <v>35</v>
      </c>
      <c r="G642" s="8" t="s">
        <v>1600</v>
      </c>
      <c r="H642" s="19" t="s">
        <v>2221</v>
      </c>
      <c r="I642" s="8" t="s">
        <v>2995</v>
      </c>
      <c r="J642" s="8" t="s">
        <v>2222</v>
      </c>
      <c r="K642" s="361">
        <v>4</v>
      </c>
      <c r="L642" s="362"/>
      <c r="M642" s="8"/>
      <c r="N642" s="395" t="s">
        <v>694</v>
      </c>
      <c r="O642" s="396"/>
      <c r="P642" s="32"/>
      <c r="Q642" s="8" t="s">
        <v>2301</v>
      </c>
      <c r="R642" s="32" t="s">
        <v>2514</v>
      </c>
    </row>
    <row r="643" spans="2:32" ht="30.75" customHeight="1" x14ac:dyDescent="0.25">
      <c r="B643" s="9"/>
      <c r="C643" s="10">
        <v>41732</v>
      </c>
      <c r="D643" s="8" t="s">
        <v>2223</v>
      </c>
      <c r="E643" s="8" t="s">
        <v>1599</v>
      </c>
      <c r="F643" s="8">
        <v>35</v>
      </c>
      <c r="G643" s="8" t="s">
        <v>1600</v>
      </c>
      <c r="H643" s="19" t="s">
        <v>2224</v>
      </c>
      <c r="I643" s="8" t="s">
        <v>2993</v>
      </c>
      <c r="J643" s="8" t="s">
        <v>2225</v>
      </c>
      <c r="K643" s="361">
        <v>3</v>
      </c>
      <c r="L643" s="362"/>
      <c r="M643" s="8"/>
      <c r="N643" s="377" t="s">
        <v>117</v>
      </c>
      <c r="O643" s="377"/>
      <c r="P643" s="8"/>
      <c r="Q643" s="8" t="s">
        <v>2301</v>
      </c>
      <c r="R643" s="32" t="s">
        <v>2362</v>
      </c>
    </row>
    <row r="644" spans="2:32" ht="30.75" customHeight="1" x14ac:dyDescent="0.25">
      <c r="B644" s="9"/>
      <c r="C644" s="10">
        <v>41712</v>
      </c>
      <c r="D644" s="8" t="s">
        <v>585</v>
      </c>
      <c r="E644" s="8" t="s">
        <v>2226</v>
      </c>
      <c r="F644" s="8">
        <v>43</v>
      </c>
      <c r="G644" s="8" t="s">
        <v>2227</v>
      </c>
      <c r="H644" s="19" t="s">
        <v>2228</v>
      </c>
      <c r="I644" s="8" t="s">
        <v>2995</v>
      </c>
      <c r="J644" s="8" t="s">
        <v>2229</v>
      </c>
      <c r="K644" s="361">
        <v>3</v>
      </c>
      <c r="L644" s="362"/>
      <c r="M644" s="8"/>
      <c r="N644" s="377" t="s">
        <v>117</v>
      </c>
      <c r="O644" s="377"/>
      <c r="P644" s="8"/>
      <c r="Q644" s="8" t="s">
        <v>2301</v>
      </c>
      <c r="R644" s="32" t="s">
        <v>2321</v>
      </c>
    </row>
    <row r="645" spans="2:32" s="11" customFormat="1" ht="30.75" customHeight="1" x14ac:dyDescent="0.25">
      <c r="C645" s="13">
        <v>41536</v>
      </c>
      <c r="D645" s="20" t="s">
        <v>2230</v>
      </c>
      <c r="E645" s="20" t="s">
        <v>2231</v>
      </c>
      <c r="F645" s="8">
        <v>34</v>
      </c>
      <c r="G645" s="9" t="s">
        <v>2232</v>
      </c>
      <c r="H645" s="21" t="s">
        <v>2233</v>
      </c>
      <c r="I645" s="8" t="s">
        <v>2993</v>
      </c>
      <c r="J645" s="9" t="s">
        <v>2234</v>
      </c>
      <c r="K645" s="355">
        <v>5</v>
      </c>
      <c r="L645" s="356"/>
      <c r="M645" s="8"/>
      <c r="N645" s="377" t="s">
        <v>693</v>
      </c>
      <c r="O645" s="377"/>
      <c r="P645" s="8" t="s">
        <v>2896</v>
      </c>
      <c r="Q645" s="56" t="s">
        <v>2456</v>
      </c>
      <c r="R645" s="32" t="s">
        <v>2515</v>
      </c>
      <c r="S645" t="s">
        <v>2895</v>
      </c>
      <c r="T645"/>
      <c r="U645"/>
      <c r="V645"/>
      <c r="W645"/>
      <c r="X645"/>
      <c r="Y645"/>
      <c r="Z645"/>
      <c r="AA645"/>
      <c r="AB645"/>
      <c r="AC645"/>
      <c r="AD645"/>
      <c r="AE645"/>
      <c r="AF645"/>
    </row>
    <row r="646" spans="2:32" s="11" customFormat="1" ht="30.75" customHeight="1" x14ac:dyDescent="0.25">
      <c r="C646" s="10">
        <v>41627</v>
      </c>
      <c r="D646" s="10" t="s">
        <v>2235</v>
      </c>
      <c r="E646" s="8" t="s">
        <v>12</v>
      </c>
      <c r="F646" s="8">
        <v>36</v>
      </c>
      <c r="G646" s="8" t="s">
        <v>2227</v>
      </c>
      <c r="H646" s="19" t="s">
        <v>2236</v>
      </c>
      <c r="I646" s="8" t="s">
        <v>2993</v>
      </c>
      <c r="J646" s="8" t="s">
        <v>2237</v>
      </c>
      <c r="K646" s="361">
        <v>4</v>
      </c>
      <c r="L646" s="362"/>
      <c r="M646" s="8"/>
      <c r="N646" s="377" t="s">
        <v>693</v>
      </c>
      <c r="O646" s="377"/>
      <c r="P646" s="8" t="s">
        <v>2896</v>
      </c>
      <c r="Q646" s="8" t="s">
        <v>2301</v>
      </c>
      <c r="R646" s="32" t="s">
        <v>2516</v>
      </c>
      <c r="S646" t="s">
        <v>2924</v>
      </c>
      <c r="T646"/>
      <c r="U646"/>
      <c r="V646"/>
      <c r="W646"/>
      <c r="X646"/>
      <c r="Y646"/>
      <c r="Z646"/>
      <c r="AA646"/>
      <c r="AB646"/>
      <c r="AC646"/>
      <c r="AD646"/>
      <c r="AE646"/>
      <c r="AF646"/>
    </row>
    <row r="647" spans="2:32" s="11" customFormat="1" ht="30.75" customHeight="1" x14ac:dyDescent="0.25">
      <c r="B647" s="9"/>
      <c r="C647" s="10">
        <v>41731</v>
      </c>
      <c r="D647" s="8" t="s">
        <v>2238</v>
      </c>
      <c r="E647" s="8" t="s">
        <v>2226</v>
      </c>
      <c r="F647" s="8">
        <v>35</v>
      </c>
      <c r="G647" s="8" t="s">
        <v>2227</v>
      </c>
      <c r="H647" s="19" t="s">
        <v>2239</v>
      </c>
      <c r="I647" s="8" t="s">
        <v>2993</v>
      </c>
      <c r="J647" s="8" t="s">
        <v>2240</v>
      </c>
      <c r="K647" s="361">
        <v>3</v>
      </c>
      <c r="L647" s="362"/>
      <c r="M647" s="8"/>
      <c r="N647" s="377" t="s">
        <v>117</v>
      </c>
      <c r="O647" s="377"/>
      <c r="P647" s="8"/>
      <c r="Q647" s="8" t="s">
        <v>2301</v>
      </c>
      <c r="R647" s="32" t="s">
        <v>2517</v>
      </c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</row>
    <row r="648" spans="2:32" ht="30.75" customHeight="1" x14ac:dyDescent="0.25">
      <c r="B648" s="9"/>
      <c r="C648" s="10">
        <v>41712</v>
      </c>
      <c r="D648" s="8" t="s">
        <v>2241</v>
      </c>
      <c r="E648" s="8" t="s">
        <v>2242</v>
      </c>
      <c r="F648" s="8">
        <v>34</v>
      </c>
      <c r="G648" s="8" t="s">
        <v>2227</v>
      </c>
      <c r="H648" s="19" t="s">
        <v>2243</v>
      </c>
      <c r="I648" s="8" t="s">
        <v>2993</v>
      </c>
      <c r="J648" s="8" t="s">
        <v>2244</v>
      </c>
      <c r="K648" s="361">
        <v>2</v>
      </c>
      <c r="L648" s="362"/>
      <c r="M648" s="8"/>
      <c r="N648" s="377" t="s">
        <v>117</v>
      </c>
      <c r="O648" s="377"/>
      <c r="P648" s="8"/>
      <c r="Q648" s="8" t="s">
        <v>2307</v>
      </c>
      <c r="R648" s="32" t="s">
        <v>2341</v>
      </c>
    </row>
    <row r="649" spans="2:32" ht="30.75" customHeight="1" x14ac:dyDescent="0.25">
      <c r="B649" s="9"/>
      <c r="C649" s="10">
        <v>41241</v>
      </c>
      <c r="D649" s="8" t="s">
        <v>2245</v>
      </c>
      <c r="E649" s="8" t="s">
        <v>2226</v>
      </c>
      <c r="F649" s="9">
        <v>39</v>
      </c>
      <c r="G649" s="8" t="s">
        <v>2227</v>
      </c>
      <c r="H649" s="19" t="s">
        <v>2246</v>
      </c>
      <c r="I649" s="8" t="s">
        <v>2995</v>
      </c>
      <c r="J649" s="8" t="s">
        <v>2247</v>
      </c>
      <c r="K649" s="355">
        <v>5</v>
      </c>
      <c r="L649" s="356"/>
      <c r="M649" s="8"/>
      <c r="N649" s="377" t="s">
        <v>13</v>
      </c>
      <c r="O649" s="377"/>
      <c r="P649" s="8"/>
      <c r="Q649" s="8" t="s">
        <v>2416</v>
      </c>
      <c r="R649" s="32" t="s">
        <v>2518</v>
      </c>
    </row>
    <row r="650" spans="2:32" ht="30" customHeight="1" x14ac:dyDescent="0.25">
      <c r="B650" s="14"/>
      <c r="C650" s="10">
        <v>41158</v>
      </c>
      <c r="D650" s="8" t="s">
        <v>2248</v>
      </c>
      <c r="E650" s="8" t="s">
        <v>2226</v>
      </c>
      <c r="F650" s="8">
        <v>35</v>
      </c>
      <c r="G650" s="8" t="s">
        <v>2227</v>
      </c>
      <c r="H650" s="18" t="s">
        <v>2249</v>
      </c>
      <c r="I650" s="8" t="s">
        <v>2993</v>
      </c>
      <c r="J650" s="8" t="s">
        <v>2250</v>
      </c>
      <c r="K650" s="355">
        <v>5</v>
      </c>
      <c r="L650" s="378"/>
      <c r="M650" s="356"/>
      <c r="N650" s="377" t="s">
        <v>42</v>
      </c>
      <c r="O650" s="377"/>
      <c r="P650" s="8"/>
      <c r="Q650" s="8" t="s">
        <v>2372</v>
      </c>
      <c r="R650" s="19" t="s">
        <v>2519</v>
      </c>
    </row>
    <row r="651" spans="2:32" ht="30" customHeight="1" x14ac:dyDescent="0.25">
      <c r="B651" s="14"/>
      <c r="C651" s="10">
        <v>41698</v>
      </c>
      <c r="D651" s="8" t="s">
        <v>2251</v>
      </c>
      <c r="E651" s="8" t="s">
        <v>2226</v>
      </c>
      <c r="F651" s="8">
        <v>57</v>
      </c>
      <c r="G651" s="8" t="s">
        <v>2252</v>
      </c>
      <c r="H651" s="19" t="s">
        <v>2253</v>
      </c>
      <c r="I651" s="8" t="s">
        <v>2995</v>
      </c>
      <c r="J651" s="8" t="s">
        <v>2254</v>
      </c>
      <c r="K651" s="361">
        <v>3</v>
      </c>
      <c r="L651" s="362"/>
      <c r="M651" s="8"/>
      <c r="N651" s="377" t="s">
        <v>117</v>
      </c>
      <c r="O651" s="377"/>
      <c r="P651" s="8"/>
      <c r="Q651" s="8" t="s">
        <v>2307</v>
      </c>
      <c r="R651" s="19" t="s">
        <v>2520</v>
      </c>
    </row>
    <row r="652" spans="2:32" ht="30" customHeight="1" x14ac:dyDescent="0.25">
      <c r="B652" s="14"/>
      <c r="C652" s="10">
        <v>41652</v>
      </c>
      <c r="D652" s="8" t="s">
        <v>2255</v>
      </c>
      <c r="E652" s="8" t="s">
        <v>231</v>
      </c>
      <c r="F652" s="8">
        <v>41</v>
      </c>
      <c r="G652" s="8" t="s">
        <v>2227</v>
      </c>
      <c r="H652" s="19" t="s">
        <v>2256</v>
      </c>
      <c r="I652" s="8" t="s">
        <v>2993</v>
      </c>
      <c r="J652" s="8" t="s">
        <v>2257</v>
      </c>
      <c r="K652" s="361">
        <v>2</v>
      </c>
      <c r="L652" s="362"/>
      <c r="M652" s="8"/>
      <c r="N652" s="355" t="s">
        <v>117</v>
      </c>
      <c r="O652" s="356"/>
      <c r="P652" s="38"/>
      <c r="Q652" s="8" t="s">
        <v>2307</v>
      </c>
      <c r="R652" s="19" t="s">
        <v>2521</v>
      </c>
    </row>
    <row r="653" spans="2:32" ht="30" customHeight="1" x14ac:dyDescent="0.25">
      <c r="B653" s="14"/>
      <c r="C653" s="10">
        <v>41723</v>
      </c>
      <c r="D653" s="8" t="s">
        <v>2258</v>
      </c>
      <c r="E653" s="8" t="s">
        <v>2226</v>
      </c>
      <c r="F653" s="8">
        <v>31</v>
      </c>
      <c r="G653" s="8" t="s">
        <v>2227</v>
      </c>
      <c r="H653" s="19" t="s">
        <v>2259</v>
      </c>
      <c r="I653" s="8" t="s">
        <v>2993</v>
      </c>
      <c r="J653" s="8" t="s">
        <v>2260</v>
      </c>
      <c r="K653" s="361">
        <v>4</v>
      </c>
      <c r="L653" s="362"/>
      <c r="M653" s="8"/>
      <c r="N653" s="377" t="s">
        <v>117</v>
      </c>
      <c r="O653" s="377"/>
      <c r="P653" s="8"/>
      <c r="Q653" s="8" t="s">
        <v>2301</v>
      </c>
      <c r="R653" s="19" t="s">
        <v>2522</v>
      </c>
    </row>
    <row r="654" spans="2:32" ht="30" customHeight="1" x14ac:dyDescent="0.25">
      <c r="B654" s="14"/>
      <c r="C654" s="10">
        <v>41619</v>
      </c>
      <c r="D654" s="8" t="s">
        <v>2261</v>
      </c>
      <c r="E654" s="8" t="s">
        <v>2226</v>
      </c>
      <c r="F654" s="8">
        <v>41</v>
      </c>
      <c r="G654" s="8" t="s">
        <v>2227</v>
      </c>
      <c r="H654" s="19" t="s">
        <v>2262</v>
      </c>
      <c r="I654" s="8" t="s">
        <v>2993</v>
      </c>
      <c r="J654" s="8" t="s">
        <v>2263</v>
      </c>
      <c r="K654" s="361">
        <v>5</v>
      </c>
      <c r="L654" s="362"/>
      <c r="M654" s="8"/>
      <c r="N654" s="377" t="s">
        <v>117</v>
      </c>
      <c r="O654" s="377"/>
      <c r="P654" s="8"/>
      <c r="Q654" s="8" t="s">
        <v>2312</v>
      </c>
      <c r="R654" s="19" t="s">
        <v>2523</v>
      </c>
    </row>
    <row r="655" spans="2:32" ht="30" customHeight="1" x14ac:dyDescent="0.25">
      <c r="B655" s="14"/>
      <c r="C655" s="10">
        <v>41682</v>
      </c>
      <c r="D655" s="8" t="s">
        <v>2264</v>
      </c>
      <c r="E655" s="8" t="s">
        <v>2226</v>
      </c>
      <c r="F655" s="8">
        <v>36</v>
      </c>
      <c r="G655" s="8" t="s">
        <v>2227</v>
      </c>
      <c r="H655" s="19" t="s">
        <v>2265</v>
      </c>
      <c r="I655" s="8" t="s">
        <v>2993</v>
      </c>
      <c r="J655" s="8" t="s">
        <v>2266</v>
      </c>
      <c r="K655" s="361">
        <v>4</v>
      </c>
      <c r="L655" s="362"/>
      <c r="M655" s="8"/>
      <c r="N655" s="377" t="s">
        <v>117</v>
      </c>
      <c r="O655" s="377"/>
      <c r="P655" s="8" t="s">
        <v>2916</v>
      </c>
      <c r="Q655" s="8" t="s">
        <v>2301</v>
      </c>
      <c r="R655" s="19" t="s">
        <v>2524</v>
      </c>
      <c r="S655" t="s">
        <v>2888</v>
      </c>
    </row>
    <row r="656" spans="2:32" ht="30" customHeight="1" x14ac:dyDescent="0.25">
      <c r="B656" s="14"/>
      <c r="C656" s="10">
        <v>41718</v>
      </c>
      <c r="D656" s="8" t="s">
        <v>2267</v>
      </c>
      <c r="E656" s="8" t="s">
        <v>1614</v>
      </c>
      <c r="F656" s="8">
        <v>41</v>
      </c>
      <c r="G656" s="8" t="s">
        <v>1600</v>
      </c>
      <c r="H656" s="19" t="s">
        <v>2268</v>
      </c>
      <c r="I656" s="8" t="s">
        <v>2993</v>
      </c>
      <c r="J656" s="8" t="s">
        <v>2269</v>
      </c>
      <c r="K656" s="361">
        <v>3</v>
      </c>
      <c r="L656" s="362"/>
      <c r="M656" s="8"/>
      <c r="N656" s="355" t="s">
        <v>117</v>
      </c>
      <c r="O656" s="356"/>
      <c r="P656" s="38"/>
      <c r="Q656" s="8" t="s">
        <v>2307</v>
      </c>
      <c r="R656" s="19" t="s">
        <v>2321</v>
      </c>
    </row>
    <row r="657" spans="1:19" ht="30" customHeight="1" x14ac:dyDescent="0.25">
      <c r="B657" s="14"/>
      <c r="C657" s="10">
        <v>41718</v>
      </c>
      <c r="D657" s="8" t="s">
        <v>2270</v>
      </c>
      <c r="E657" s="8" t="s">
        <v>1599</v>
      </c>
      <c r="F657" s="8">
        <v>36</v>
      </c>
      <c r="G657" s="8" t="s">
        <v>1600</v>
      </c>
      <c r="H657" s="19" t="s">
        <v>2271</v>
      </c>
      <c r="I657" s="8" t="s">
        <v>2993</v>
      </c>
      <c r="J657" s="8" t="s">
        <v>2272</v>
      </c>
      <c r="K657" s="361">
        <v>5</v>
      </c>
      <c r="L657" s="362"/>
      <c r="M657" s="8"/>
      <c r="N657" s="377" t="s">
        <v>117</v>
      </c>
      <c r="O657" s="377"/>
      <c r="P657" s="8"/>
      <c r="Q657" s="8" t="s">
        <v>2301</v>
      </c>
      <c r="R657" s="19" t="s">
        <v>2525</v>
      </c>
    </row>
    <row r="658" spans="1:19" ht="30" customHeight="1" x14ac:dyDescent="0.25">
      <c r="B658" s="14"/>
      <c r="C658" s="10">
        <v>41643</v>
      </c>
      <c r="D658" s="8" t="s">
        <v>1777</v>
      </c>
      <c r="E658" s="8" t="s">
        <v>12</v>
      </c>
      <c r="F658" s="9">
        <v>38</v>
      </c>
      <c r="G658" s="8" t="s">
        <v>1600</v>
      </c>
      <c r="H658" s="19" t="s">
        <v>1778</v>
      </c>
      <c r="I658" s="8" t="s">
        <v>2993</v>
      </c>
      <c r="J658" s="8" t="s">
        <v>1779</v>
      </c>
      <c r="K658" s="361">
        <v>4</v>
      </c>
      <c r="L658" s="362"/>
      <c r="M658" s="8"/>
      <c r="N658" s="377" t="s">
        <v>117</v>
      </c>
      <c r="O658" s="377"/>
      <c r="P658" s="8"/>
      <c r="Q658" s="8" t="s">
        <v>2301</v>
      </c>
      <c r="R658" s="19" t="s">
        <v>2375</v>
      </c>
    </row>
    <row r="659" spans="1:19" ht="30" customHeight="1" x14ac:dyDescent="0.25">
      <c r="B659" s="14"/>
      <c r="C659" s="10">
        <v>41709</v>
      </c>
      <c r="D659" s="8" t="s">
        <v>2273</v>
      </c>
      <c r="E659" s="8" t="s">
        <v>1599</v>
      </c>
      <c r="F659" s="8">
        <v>36</v>
      </c>
      <c r="G659" s="8" t="s">
        <v>1600</v>
      </c>
      <c r="H659" s="19" t="s">
        <v>2274</v>
      </c>
      <c r="I659" s="8" t="s">
        <v>2993</v>
      </c>
      <c r="J659" s="8" t="s">
        <v>2275</v>
      </c>
      <c r="K659" s="361">
        <v>4</v>
      </c>
      <c r="L659" s="362"/>
      <c r="M659" s="8"/>
      <c r="N659" s="377" t="s">
        <v>117</v>
      </c>
      <c r="O659" s="377"/>
      <c r="P659" s="8"/>
      <c r="Q659" s="8" t="s">
        <v>2301</v>
      </c>
      <c r="R659" s="19" t="s">
        <v>2526</v>
      </c>
    </row>
    <row r="660" spans="1:19" ht="30" customHeight="1" x14ac:dyDescent="0.25">
      <c r="B660" s="14"/>
      <c r="C660" s="13">
        <v>43031</v>
      </c>
      <c r="D660" s="8" t="s">
        <v>2276</v>
      </c>
      <c r="E660" s="8" t="s">
        <v>1869</v>
      </c>
      <c r="F660" s="8">
        <v>44</v>
      </c>
      <c r="G660" s="8" t="s">
        <v>1862</v>
      </c>
      <c r="H660" s="19" t="s">
        <v>2277</v>
      </c>
      <c r="I660" s="8" t="s">
        <v>2993</v>
      </c>
      <c r="J660" s="8" t="s">
        <v>2278</v>
      </c>
      <c r="K660" s="361">
        <v>2</v>
      </c>
      <c r="L660" s="362"/>
      <c r="M660" s="8"/>
      <c r="N660" s="377" t="s">
        <v>117</v>
      </c>
      <c r="O660" s="377"/>
      <c r="P660" s="8"/>
      <c r="Q660" s="8" t="s">
        <v>2307</v>
      </c>
      <c r="R660" s="19" t="s">
        <v>2513</v>
      </c>
    </row>
    <row r="661" spans="1:19" ht="30" customHeight="1" x14ac:dyDescent="0.25">
      <c r="B661" s="14"/>
      <c r="C661" s="10">
        <v>41732</v>
      </c>
      <c r="D661" s="8" t="s">
        <v>2279</v>
      </c>
      <c r="E661" s="8" t="s">
        <v>1861</v>
      </c>
      <c r="F661" s="8">
        <v>28</v>
      </c>
      <c r="G661" s="8" t="s">
        <v>1862</v>
      </c>
      <c r="H661" s="19" t="s">
        <v>2280</v>
      </c>
      <c r="I661" s="8" t="s">
        <v>2993</v>
      </c>
      <c r="J661" s="8" t="s">
        <v>2281</v>
      </c>
      <c r="K661" s="361">
        <v>3</v>
      </c>
      <c r="L661" s="362"/>
      <c r="M661" s="8"/>
      <c r="N661" s="355" t="s">
        <v>117</v>
      </c>
      <c r="O661" s="356"/>
      <c r="P661" s="38"/>
      <c r="Q661" s="8" t="s">
        <v>2301</v>
      </c>
      <c r="R661" s="19" t="s">
        <v>2527</v>
      </c>
    </row>
    <row r="662" spans="1:19" ht="30" customHeight="1" x14ac:dyDescent="0.25">
      <c r="B662" s="14"/>
      <c r="C662" s="10">
        <v>41726</v>
      </c>
      <c r="D662" s="8" t="s">
        <v>2282</v>
      </c>
      <c r="E662" s="8" t="s">
        <v>1861</v>
      </c>
      <c r="F662" s="8">
        <v>35</v>
      </c>
      <c r="G662" s="8" t="s">
        <v>1862</v>
      </c>
      <c r="H662" s="19" t="s">
        <v>2283</v>
      </c>
      <c r="I662" s="8" t="s">
        <v>2993</v>
      </c>
      <c r="J662" s="8" t="s">
        <v>2284</v>
      </c>
      <c r="K662" s="361">
        <v>4</v>
      </c>
      <c r="L662" s="362"/>
      <c r="M662" s="8"/>
      <c r="N662" s="377" t="s">
        <v>117</v>
      </c>
      <c r="O662" s="377"/>
      <c r="P662" s="8"/>
      <c r="Q662" s="8" t="s">
        <v>2301</v>
      </c>
      <c r="R662" s="19" t="s">
        <v>2528</v>
      </c>
    </row>
    <row r="663" spans="1:19" ht="30" customHeight="1" x14ac:dyDescent="0.25">
      <c r="B663" s="14"/>
      <c r="C663" s="10">
        <v>41711</v>
      </c>
      <c r="D663" s="8" t="s">
        <v>2285</v>
      </c>
      <c r="E663" s="8" t="s">
        <v>1861</v>
      </c>
      <c r="F663" s="8">
        <v>28</v>
      </c>
      <c r="G663" s="8" t="s">
        <v>1862</v>
      </c>
      <c r="H663" s="19" t="s">
        <v>2286</v>
      </c>
      <c r="I663" s="8" t="s">
        <v>2993</v>
      </c>
      <c r="J663" s="8" t="s">
        <v>2287</v>
      </c>
      <c r="K663" s="361">
        <v>3</v>
      </c>
      <c r="L663" s="362"/>
      <c r="M663" s="8"/>
      <c r="N663" s="377" t="s">
        <v>117</v>
      </c>
      <c r="O663" s="377"/>
      <c r="P663" s="8"/>
      <c r="Q663" s="8" t="s">
        <v>2301</v>
      </c>
      <c r="R663" s="19" t="s">
        <v>2334</v>
      </c>
    </row>
    <row r="664" spans="1:19" ht="30" customHeight="1" x14ac:dyDescent="0.25">
      <c r="B664" s="14"/>
      <c r="C664" s="10">
        <v>41719</v>
      </c>
      <c r="D664" s="8" t="s">
        <v>2288</v>
      </c>
      <c r="E664" s="8" t="s">
        <v>1861</v>
      </c>
      <c r="F664" s="8">
        <v>51</v>
      </c>
      <c r="G664" s="8" t="s">
        <v>1862</v>
      </c>
      <c r="H664" s="19" t="s">
        <v>2289</v>
      </c>
      <c r="I664" s="8" t="s">
        <v>2995</v>
      </c>
      <c r="J664" s="8" t="s">
        <v>2290</v>
      </c>
      <c r="K664" s="361">
        <v>3</v>
      </c>
      <c r="L664" s="362"/>
      <c r="M664" s="8"/>
      <c r="N664" s="377" t="s">
        <v>117</v>
      </c>
      <c r="O664" s="377"/>
      <c r="P664" s="8"/>
      <c r="Q664" s="8" t="s">
        <v>2447</v>
      </c>
      <c r="R664" s="19" t="s">
        <v>2529</v>
      </c>
    </row>
    <row r="665" spans="1:19" ht="30" customHeight="1" x14ac:dyDescent="0.25">
      <c r="B665" s="14"/>
      <c r="C665" s="10">
        <v>41157</v>
      </c>
      <c r="D665" s="8" t="s">
        <v>2291</v>
      </c>
      <c r="E665" s="8" t="s">
        <v>1861</v>
      </c>
      <c r="F665" s="8">
        <v>36</v>
      </c>
      <c r="G665" s="8" t="s">
        <v>1862</v>
      </c>
      <c r="H665" s="18" t="s">
        <v>2292</v>
      </c>
      <c r="I665" s="8" t="s">
        <v>2993</v>
      </c>
      <c r="J665" s="8" t="s">
        <v>2293</v>
      </c>
      <c r="K665" s="361">
        <v>4</v>
      </c>
      <c r="L665" s="362"/>
      <c r="M665" s="8"/>
      <c r="N665" s="355" t="s">
        <v>117</v>
      </c>
      <c r="O665" s="356"/>
      <c r="P665" s="38"/>
      <c r="Q665" s="8" t="s">
        <v>2332</v>
      </c>
      <c r="R665" s="19" t="s">
        <v>2530</v>
      </c>
    </row>
    <row r="666" spans="1:19" ht="30" customHeight="1" x14ac:dyDescent="0.25">
      <c r="B666" s="14"/>
      <c r="C666" s="10">
        <v>41736</v>
      </c>
      <c r="D666" s="8" t="s">
        <v>2294</v>
      </c>
      <c r="E666" s="8" t="s">
        <v>1861</v>
      </c>
      <c r="F666" s="8">
        <v>47</v>
      </c>
      <c r="G666" s="8" t="s">
        <v>1862</v>
      </c>
      <c r="H666" s="19" t="s">
        <v>2295</v>
      </c>
      <c r="I666" s="8" t="s">
        <v>2993</v>
      </c>
      <c r="J666" s="8" t="s">
        <v>2296</v>
      </c>
      <c r="K666" s="361">
        <v>4</v>
      </c>
      <c r="L666" s="362"/>
      <c r="M666" s="8"/>
      <c r="N666" s="377" t="s">
        <v>117</v>
      </c>
      <c r="O666" s="377"/>
      <c r="P666" s="8"/>
      <c r="Q666" s="8" t="s">
        <v>2312</v>
      </c>
      <c r="R666" s="19" t="s">
        <v>2531</v>
      </c>
    </row>
    <row r="667" spans="1:19" ht="30" customHeight="1" x14ac:dyDescent="0.25">
      <c r="B667" s="14"/>
      <c r="C667" s="10">
        <v>41643</v>
      </c>
      <c r="D667" s="8" t="s">
        <v>2297</v>
      </c>
      <c r="E667" s="8" t="s">
        <v>12</v>
      </c>
      <c r="F667" s="8">
        <v>41</v>
      </c>
      <c r="G667" s="8" t="s">
        <v>1862</v>
      </c>
      <c r="H667" s="19" t="s">
        <v>2298</v>
      </c>
      <c r="I667" s="8" t="s">
        <v>2995</v>
      </c>
      <c r="J667" s="8" t="s">
        <v>2299</v>
      </c>
      <c r="K667" s="361">
        <v>5</v>
      </c>
      <c r="L667" s="362"/>
      <c r="M667" s="8"/>
      <c r="N667" s="377" t="s">
        <v>117</v>
      </c>
      <c r="O667" s="377"/>
      <c r="P667" s="8"/>
      <c r="Q667" s="8"/>
      <c r="R667" s="19" t="s">
        <v>2532</v>
      </c>
    </row>
    <row r="668" spans="1:19" ht="44.25" customHeight="1" x14ac:dyDescent="0.25">
      <c r="A668" s="80" t="s">
        <v>4210</v>
      </c>
      <c r="B668" s="77" t="s">
        <v>3507</v>
      </c>
      <c r="C668" s="91">
        <v>41143</v>
      </c>
      <c r="D668" s="44" t="s">
        <v>44</v>
      </c>
      <c r="E668" s="44" t="s">
        <v>41</v>
      </c>
      <c r="F668" s="44">
        <v>51</v>
      </c>
      <c r="G668" s="44" t="s">
        <v>36</v>
      </c>
      <c r="H668" s="45" t="s">
        <v>219</v>
      </c>
      <c r="I668" s="77" t="s">
        <v>3156</v>
      </c>
      <c r="J668" s="44" t="s">
        <v>45</v>
      </c>
      <c r="K668" s="408">
        <v>3</v>
      </c>
      <c r="L668" s="425"/>
      <c r="M668" s="356"/>
      <c r="N668" s="426" t="s">
        <v>916</v>
      </c>
      <c r="O668" s="426"/>
      <c r="P668" s="53" t="s">
        <v>2565</v>
      </c>
      <c r="Q668" s="44" t="s">
        <v>6127</v>
      </c>
      <c r="R668" s="45" t="s">
        <v>2902</v>
      </c>
      <c r="S668" s="81"/>
    </row>
    <row r="669" spans="1:19" ht="30.75" customHeight="1" x14ac:dyDescent="0.25">
      <c r="A669" s="11" t="s">
        <v>4439</v>
      </c>
      <c r="B669" s="9" t="s">
        <v>3737</v>
      </c>
      <c r="C669" s="10">
        <v>42447</v>
      </c>
      <c r="D669" s="8" t="s">
        <v>1125</v>
      </c>
      <c r="E669" s="20" t="s">
        <v>41</v>
      </c>
      <c r="F669" s="8">
        <v>40</v>
      </c>
      <c r="G669" s="8" t="s">
        <v>36</v>
      </c>
      <c r="H669" s="19" t="s">
        <v>1121</v>
      </c>
      <c r="I669" s="8" t="s">
        <v>2993</v>
      </c>
      <c r="J669" s="8">
        <v>98362631</v>
      </c>
      <c r="K669" s="350">
        <v>4</v>
      </c>
      <c r="L669" s="350"/>
      <c r="M669" s="8"/>
      <c r="N669" s="353" t="s">
        <v>915</v>
      </c>
      <c r="O669" s="354"/>
      <c r="P669" s="38" t="s">
        <v>2565</v>
      </c>
      <c r="Q669" s="8" t="s">
        <v>6135</v>
      </c>
      <c r="R669" s="19" t="s">
        <v>1122</v>
      </c>
      <c r="S669" s="18" t="s">
        <v>1254</v>
      </c>
    </row>
    <row r="670" spans="1:19" ht="27.75" customHeight="1" x14ac:dyDescent="0.25">
      <c r="A670" s="11" t="s">
        <v>4326</v>
      </c>
      <c r="B670" s="9" t="s">
        <v>3621</v>
      </c>
      <c r="C670" s="10">
        <v>41921</v>
      </c>
      <c r="D670" s="8" t="s">
        <v>703</v>
      </c>
      <c r="E670" s="8" t="s">
        <v>41</v>
      </c>
      <c r="F670" s="8">
        <v>45</v>
      </c>
      <c r="G670" s="8" t="s">
        <v>36</v>
      </c>
      <c r="H670" s="19" t="s">
        <v>704</v>
      </c>
      <c r="I670" s="9" t="s">
        <v>2987</v>
      </c>
      <c r="J670" s="8">
        <v>61853190</v>
      </c>
      <c r="K670" s="350">
        <v>4</v>
      </c>
      <c r="L670" s="350"/>
      <c r="M670" s="8"/>
      <c r="N670" s="355" t="s">
        <v>916</v>
      </c>
      <c r="O670" s="356"/>
      <c r="P670" s="38" t="s">
        <v>2565</v>
      </c>
      <c r="Q670" s="8" t="s">
        <v>6135</v>
      </c>
      <c r="R670" s="19" t="s">
        <v>705</v>
      </c>
      <c r="S670" s="18" t="s">
        <v>2637</v>
      </c>
    </row>
    <row r="671" spans="1:19" s="46" customFormat="1" ht="31.5" customHeight="1" x14ac:dyDescent="0.25">
      <c r="A671" s="80" t="s">
        <v>5126</v>
      </c>
      <c r="B671" s="77" t="s">
        <v>5075</v>
      </c>
      <c r="C671" s="91">
        <v>43685</v>
      </c>
      <c r="D671" s="44" t="s">
        <v>5122</v>
      </c>
      <c r="E671" s="92" t="s">
        <v>41</v>
      </c>
      <c r="F671" s="44">
        <v>32</v>
      </c>
      <c r="G671" s="44" t="s">
        <v>36</v>
      </c>
      <c r="H671" s="45" t="s">
        <v>6243</v>
      </c>
      <c r="I671" s="44" t="s">
        <v>5351</v>
      </c>
      <c r="J671" s="44">
        <v>61921686</v>
      </c>
      <c r="K671" s="388">
        <v>3</v>
      </c>
      <c r="L671" s="388"/>
      <c r="M671" s="44"/>
      <c r="N671" s="353" t="s">
        <v>2720</v>
      </c>
      <c r="O671" s="354"/>
      <c r="P671" s="53" t="s">
        <v>1525</v>
      </c>
      <c r="Q671" s="44" t="s">
        <v>6170</v>
      </c>
      <c r="R671" s="45" t="s">
        <v>5124</v>
      </c>
      <c r="S671" s="81" t="s">
        <v>5125</v>
      </c>
    </row>
    <row r="672" spans="1:19" s="46" customFormat="1" ht="31.5" customHeight="1" x14ac:dyDescent="0.25">
      <c r="A672" s="80" t="s">
        <v>4902</v>
      </c>
      <c r="B672" s="77" t="s">
        <v>4865</v>
      </c>
      <c r="C672" s="91">
        <v>43550</v>
      </c>
      <c r="D672" s="44" t="s">
        <v>4899</v>
      </c>
      <c r="E672" s="92" t="s">
        <v>41</v>
      </c>
      <c r="F672" s="44">
        <v>37</v>
      </c>
      <c r="G672" s="44" t="s">
        <v>36</v>
      </c>
      <c r="H672" s="45" t="s">
        <v>4900</v>
      </c>
      <c r="I672" s="44" t="s">
        <v>2988</v>
      </c>
      <c r="J672" s="44">
        <v>51018766</v>
      </c>
      <c r="K672" s="388">
        <v>3</v>
      </c>
      <c r="L672" s="388"/>
      <c r="M672" s="44"/>
      <c r="N672" s="397" t="s">
        <v>947</v>
      </c>
      <c r="O672" s="398"/>
      <c r="P672" s="53" t="s">
        <v>1207</v>
      </c>
      <c r="Q672" s="44" t="s">
        <v>132</v>
      </c>
      <c r="R672" s="45" t="s">
        <v>1004</v>
      </c>
      <c r="S672" s="81" t="s">
        <v>1255</v>
      </c>
    </row>
    <row r="673" spans="1:20" ht="31.5" customHeight="1" x14ac:dyDescent="0.25">
      <c r="A673" s="11" t="s">
        <v>4617</v>
      </c>
      <c r="B673" s="9" t="s">
        <v>3920</v>
      </c>
      <c r="C673" s="10">
        <v>43207</v>
      </c>
      <c r="D673" s="8" t="s">
        <v>3214</v>
      </c>
      <c r="E673" s="20" t="s">
        <v>41</v>
      </c>
      <c r="F673" s="8">
        <v>35</v>
      </c>
      <c r="G673" s="8" t="s">
        <v>36</v>
      </c>
      <c r="H673" s="19" t="s">
        <v>3215</v>
      </c>
      <c r="I673" s="8" t="s">
        <v>2993</v>
      </c>
      <c r="J673" s="8">
        <v>65898841</v>
      </c>
      <c r="K673" s="350">
        <v>3</v>
      </c>
      <c r="L673" s="350"/>
      <c r="M673" s="8"/>
      <c r="N673" s="353" t="s">
        <v>2720</v>
      </c>
      <c r="O673" s="354"/>
      <c r="P673" s="38" t="s">
        <v>3216</v>
      </c>
      <c r="Q673" s="8" t="s">
        <v>6150</v>
      </c>
      <c r="R673" s="19" t="s">
        <v>3217</v>
      </c>
      <c r="S673" s="18" t="s">
        <v>3211</v>
      </c>
    </row>
    <row r="674" spans="1:20" s="46" customFormat="1" ht="31.5" customHeight="1" x14ac:dyDescent="0.25">
      <c r="A674" s="80" t="s">
        <v>4832</v>
      </c>
      <c r="B674" s="77" t="s">
        <v>4798</v>
      </c>
      <c r="C674" s="91">
        <v>43530</v>
      </c>
      <c r="D674" s="44" t="s">
        <v>4829</v>
      </c>
      <c r="E674" s="92" t="s">
        <v>41</v>
      </c>
      <c r="F674" s="44">
        <v>41</v>
      </c>
      <c r="G674" s="44" t="s">
        <v>36</v>
      </c>
      <c r="H674" s="45" t="s">
        <v>4830</v>
      </c>
      <c r="I674" s="77" t="s">
        <v>2987</v>
      </c>
      <c r="J674" s="44" t="s">
        <v>4839</v>
      </c>
      <c r="K674" s="388">
        <v>3</v>
      </c>
      <c r="L674" s="388"/>
      <c r="M674" s="44"/>
      <c r="N674" s="353" t="s">
        <v>2720</v>
      </c>
      <c r="O674" s="354"/>
      <c r="P674" s="53" t="s">
        <v>1525</v>
      </c>
      <c r="Q674" s="44" t="s">
        <v>6169</v>
      </c>
      <c r="R674" s="45" t="s">
        <v>4831</v>
      </c>
      <c r="S674" s="81" t="s">
        <v>1255</v>
      </c>
    </row>
    <row r="675" spans="1:20" ht="31.5" customHeight="1" x14ac:dyDescent="0.25">
      <c r="A675" s="11" t="s">
        <v>6022</v>
      </c>
      <c r="B675" s="9" t="s">
        <v>5868</v>
      </c>
      <c r="C675" s="10">
        <v>44306</v>
      </c>
      <c r="D675" s="8" t="s">
        <v>6024</v>
      </c>
      <c r="E675" s="20" t="s">
        <v>41</v>
      </c>
      <c r="F675" s="8">
        <v>27</v>
      </c>
      <c r="G675" s="8" t="s">
        <v>36</v>
      </c>
      <c r="H675" s="19" t="s">
        <v>6016</v>
      </c>
      <c r="I675" s="8" t="s">
        <v>2988</v>
      </c>
      <c r="J675" s="8">
        <v>61138305</v>
      </c>
      <c r="K675" s="350">
        <v>3</v>
      </c>
      <c r="L675" s="350"/>
      <c r="M675" s="8"/>
      <c r="N675" s="353" t="s">
        <v>2720</v>
      </c>
      <c r="O675" s="354"/>
      <c r="P675" s="38" t="s">
        <v>5995</v>
      </c>
      <c r="Q675" s="8" t="s">
        <v>1336</v>
      </c>
      <c r="R675" s="19" t="s">
        <v>6017</v>
      </c>
      <c r="S675" s="18" t="s">
        <v>1253</v>
      </c>
    </row>
    <row r="676" spans="1:20" ht="31.5" customHeight="1" x14ac:dyDescent="0.25">
      <c r="A676" s="11" t="s">
        <v>5209</v>
      </c>
      <c r="B676" s="9" t="s">
        <v>5120</v>
      </c>
      <c r="C676" s="10">
        <v>43762</v>
      </c>
      <c r="D676" s="8" t="s">
        <v>6026</v>
      </c>
      <c r="E676" s="20" t="s">
        <v>816</v>
      </c>
      <c r="F676" s="8">
        <v>33</v>
      </c>
      <c r="G676" s="8" t="s">
        <v>142</v>
      </c>
      <c r="H676" s="19" t="s">
        <v>5207</v>
      </c>
      <c r="I676" s="8" t="s">
        <v>2988</v>
      </c>
      <c r="J676" s="8">
        <v>94678874</v>
      </c>
      <c r="K676" s="350">
        <v>2</v>
      </c>
      <c r="L676" s="350"/>
      <c r="M676" s="8"/>
      <c r="N676" s="353" t="s">
        <v>2720</v>
      </c>
      <c r="O676" s="354"/>
      <c r="P676" s="38" t="s">
        <v>1525</v>
      </c>
      <c r="Q676" s="8" t="s">
        <v>890</v>
      </c>
      <c r="R676" s="19" t="s">
        <v>5208</v>
      </c>
      <c r="S676" s="18" t="s">
        <v>5024</v>
      </c>
    </row>
    <row r="677" spans="1:20" ht="31.5" customHeight="1" x14ac:dyDescent="0.25">
      <c r="A677" s="11" t="s">
        <v>4817</v>
      </c>
      <c r="B677" s="9" t="s">
        <v>4763</v>
      </c>
      <c r="C677" s="10">
        <v>43528</v>
      </c>
      <c r="D677" s="8" t="s">
        <v>4818</v>
      </c>
      <c r="E677" s="20" t="s">
        <v>816</v>
      </c>
      <c r="F677" s="8">
        <v>42</v>
      </c>
      <c r="G677" s="8" t="s">
        <v>142</v>
      </c>
      <c r="H677" s="19" t="s">
        <v>4812</v>
      </c>
      <c r="I677" s="8" t="s">
        <v>2988</v>
      </c>
      <c r="J677" s="8">
        <v>97133493</v>
      </c>
      <c r="K677" s="350">
        <v>2</v>
      </c>
      <c r="L677" s="350"/>
      <c r="M677" s="8"/>
      <c r="N677" s="353" t="s">
        <v>2720</v>
      </c>
      <c r="O677" s="354"/>
      <c r="P677" s="38" t="s">
        <v>4813</v>
      </c>
      <c r="Q677" s="8" t="s">
        <v>4814</v>
      </c>
      <c r="R677" s="19" t="s">
        <v>4815</v>
      </c>
      <c r="S677" s="18" t="s">
        <v>4816</v>
      </c>
    </row>
    <row r="678" spans="1:20" ht="31.5" customHeight="1" x14ac:dyDescent="0.25">
      <c r="A678" s="11" t="s">
        <v>4607</v>
      </c>
      <c r="B678" s="9" t="s">
        <v>3910</v>
      </c>
      <c r="C678" s="10">
        <v>43161</v>
      </c>
      <c r="D678" s="8" t="s">
        <v>3168</v>
      </c>
      <c r="E678" s="20" t="s">
        <v>816</v>
      </c>
      <c r="F678" s="8">
        <v>43</v>
      </c>
      <c r="G678" s="8" t="s">
        <v>36</v>
      </c>
      <c r="H678" s="19" t="s">
        <v>3996</v>
      </c>
      <c r="I678" s="9" t="s">
        <v>4977</v>
      </c>
      <c r="J678" s="8">
        <v>66471074</v>
      </c>
      <c r="K678" s="350">
        <v>3</v>
      </c>
      <c r="L678" s="350"/>
      <c r="M678" s="8"/>
      <c r="N678" s="353" t="s">
        <v>2720</v>
      </c>
      <c r="O678" s="354"/>
      <c r="P678" s="38" t="s">
        <v>1525</v>
      </c>
      <c r="Q678" s="8" t="s">
        <v>890</v>
      </c>
      <c r="R678" s="19" t="s">
        <v>3162</v>
      </c>
      <c r="S678" s="18" t="s">
        <v>1254</v>
      </c>
    </row>
    <row r="679" spans="1:20" ht="31.5" customHeight="1" x14ac:dyDescent="0.25">
      <c r="A679" s="11" t="s">
        <v>5161</v>
      </c>
      <c r="B679" s="9" t="s">
        <v>5114</v>
      </c>
      <c r="C679" s="10">
        <v>43700</v>
      </c>
      <c r="D679" s="8" t="s">
        <v>5157</v>
      </c>
      <c r="E679" s="20" t="s">
        <v>41</v>
      </c>
      <c r="F679" s="8">
        <v>42</v>
      </c>
      <c r="G679" s="8" t="s">
        <v>36</v>
      </c>
      <c r="H679" s="19" t="s">
        <v>5160</v>
      </c>
      <c r="I679" s="9" t="s">
        <v>2987</v>
      </c>
      <c r="J679" s="8">
        <v>93414460</v>
      </c>
      <c r="K679" s="350">
        <v>4</v>
      </c>
      <c r="L679" s="350"/>
      <c r="M679" s="8"/>
      <c r="N679" s="351" t="s">
        <v>914</v>
      </c>
      <c r="O679" s="352"/>
      <c r="P679" s="38" t="s">
        <v>1207</v>
      </c>
      <c r="Q679" s="8" t="s">
        <v>132</v>
      </c>
      <c r="R679" s="19" t="s">
        <v>5158</v>
      </c>
      <c r="S679" s="18" t="s">
        <v>5159</v>
      </c>
    </row>
    <row r="680" spans="1:20" ht="31.5" customHeight="1" x14ac:dyDescent="0.25">
      <c r="A680" s="11" t="s">
        <v>5591</v>
      </c>
      <c r="B680" s="9" t="s">
        <v>5526</v>
      </c>
      <c r="C680" s="10">
        <v>44145</v>
      </c>
      <c r="D680" s="8" t="s">
        <v>5585</v>
      </c>
      <c r="E680" s="20" t="s">
        <v>816</v>
      </c>
      <c r="F680" s="8">
        <v>50</v>
      </c>
      <c r="G680" s="8" t="s">
        <v>142</v>
      </c>
      <c r="H680" s="19" t="s">
        <v>5586</v>
      </c>
      <c r="I680" s="9" t="s">
        <v>2987</v>
      </c>
      <c r="J680" s="8">
        <v>65968099</v>
      </c>
      <c r="K680" s="350">
        <v>3</v>
      </c>
      <c r="L680" s="350"/>
      <c r="M680" s="8"/>
      <c r="N680" s="351" t="s">
        <v>947</v>
      </c>
      <c r="O680" s="352"/>
      <c r="P680" s="38" t="s">
        <v>1525</v>
      </c>
      <c r="Q680" s="8" t="s">
        <v>890</v>
      </c>
      <c r="R680" s="19" t="s">
        <v>5590</v>
      </c>
      <c r="S680" s="18" t="s">
        <v>1253</v>
      </c>
    </row>
    <row r="681" spans="1:20" ht="30.75" customHeight="1" x14ac:dyDescent="0.25">
      <c r="A681" s="11" t="s">
        <v>4545</v>
      </c>
      <c r="B681" s="9" t="s">
        <v>3840</v>
      </c>
      <c r="C681" s="10">
        <v>42878</v>
      </c>
      <c r="D681" s="8" t="s">
        <v>5171</v>
      </c>
      <c r="E681" s="20" t="s">
        <v>5172</v>
      </c>
      <c r="F681" s="8">
        <v>41</v>
      </c>
      <c r="G681" s="8" t="s">
        <v>36</v>
      </c>
      <c r="H681" s="19" t="s">
        <v>2615</v>
      </c>
      <c r="I681" s="8" t="s">
        <v>2995</v>
      </c>
      <c r="J681" s="8">
        <v>53956259</v>
      </c>
      <c r="K681" s="350">
        <v>4</v>
      </c>
      <c r="L681" s="350"/>
      <c r="M681" s="8"/>
      <c r="N681" s="353" t="s">
        <v>915</v>
      </c>
      <c r="O681" s="354"/>
      <c r="P681" s="38" t="s">
        <v>1525</v>
      </c>
      <c r="Q681" s="8" t="s">
        <v>890</v>
      </c>
      <c r="R681" s="19" t="s">
        <v>2616</v>
      </c>
      <c r="S681" s="19" t="s">
        <v>2617</v>
      </c>
    </row>
    <row r="682" spans="1:20" ht="30.75" customHeight="1" x14ac:dyDescent="0.25">
      <c r="A682" s="11" t="s">
        <v>4514</v>
      </c>
      <c r="B682" s="9" t="s">
        <v>3809</v>
      </c>
      <c r="C682" s="10">
        <v>42775</v>
      </c>
      <c r="D682" s="8" t="s">
        <v>1475</v>
      </c>
      <c r="E682" s="20" t="s">
        <v>3063</v>
      </c>
      <c r="F682" s="8">
        <v>43</v>
      </c>
      <c r="G682" s="8" t="s">
        <v>36</v>
      </c>
      <c r="H682" s="19" t="s">
        <v>1472</v>
      </c>
      <c r="I682" s="8" t="s">
        <v>2993</v>
      </c>
      <c r="J682" s="8">
        <v>55821410</v>
      </c>
      <c r="K682" s="350">
        <v>4</v>
      </c>
      <c r="L682" s="350"/>
      <c r="M682" s="8"/>
      <c r="N682" s="351" t="s">
        <v>947</v>
      </c>
      <c r="O682" s="352"/>
      <c r="P682" s="38" t="s">
        <v>1543</v>
      </c>
      <c r="Q682" s="8" t="s">
        <v>890</v>
      </c>
      <c r="R682" s="19" t="s">
        <v>5008</v>
      </c>
      <c r="S682" s="18" t="s">
        <v>1255</v>
      </c>
    </row>
    <row r="683" spans="1:20" ht="31.5" customHeight="1" x14ac:dyDescent="0.25">
      <c r="A683" s="11" t="s">
        <v>5917</v>
      </c>
      <c r="B683" s="9" t="s">
        <v>5800</v>
      </c>
      <c r="C683" s="10">
        <v>44267</v>
      </c>
      <c r="D683" s="8" t="s">
        <v>5932</v>
      </c>
      <c r="E683" s="20" t="s">
        <v>41</v>
      </c>
      <c r="F683" s="8">
        <v>42</v>
      </c>
      <c r="G683" s="8" t="s">
        <v>36</v>
      </c>
      <c r="H683" s="19" t="s">
        <v>5916</v>
      </c>
      <c r="I683" s="9" t="s">
        <v>2987</v>
      </c>
      <c r="J683" s="8">
        <v>57039931</v>
      </c>
      <c r="K683" s="361">
        <v>3</v>
      </c>
      <c r="L683" s="362"/>
      <c r="M683" s="8"/>
      <c r="N683" s="353" t="s">
        <v>2720</v>
      </c>
      <c r="O683" s="354"/>
      <c r="P683" s="38" t="s">
        <v>5915</v>
      </c>
      <c r="Q683" s="8" t="s">
        <v>5746</v>
      </c>
      <c r="R683" s="19" t="s">
        <v>5918</v>
      </c>
      <c r="S683" s="18" t="s">
        <v>1253</v>
      </c>
    </row>
    <row r="684" spans="1:20" s="110" customFormat="1" ht="30.75" customHeight="1" x14ac:dyDescent="0.25">
      <c r="A684" s="103" t="s">
        <v>4702</v>
      </c>
      <c r="B684" s="104" t="s">
        <v>3723</v>
      </c>
      <c r="C684" s="105">
        <v>42382</v>
      </c>
      <c r="D684" s="98" t="s">
        <v>1065</v>
      </c>
      <c r="E684" s="111" t="s">
        <v>41</v>
      </c>
      <c r="F684" s="98">
        <v>39</v>
      </c>
      <c r="G684" s="98" t="s">
        <v>36</v>
      </c>
      <c r="H684" s="108" t="s">
        <v>6223</v>
      </c>
      <c r="I684" s="98" t="s">
        <v>2995</v>
      </c>
      <c r="J684" s="98">
        <v>59874397</v>
      </c>
      <c r="K684" s="391">
        <v>2</v>
      </c>
      <c r="L684" s="392"/>
      <c r="M684" s="98"/>
      <c r="N684" s="393" t="s">
        <v>915</v>
      </c>
      <c r="O684" s="394"/>
      <c r="P684" s="112" t="s">
        <v>1165</v>
      </c>
      <c r="Q684" s="98" t="s">
        <v>1530</v>
      </c>
      <c r="R684" s="108" t="s">
        <v>1066</v>
      </c>
      <c r="S684" s="109" t="s">
        <v>2635</v>
      </c>
    </row>
    <row r="685" spans="1:20" s="110" customFormat="1" ht="27.75" customHeight="1" x14ac:dyDescent="0.25">
      <c r="A685" s="103" t="s">
        <v>4282</v>
      </c>
      <c r="B685" s="104" t="s">
        <v>3579</v>
      </c>
      <c r="C685" s="105">
        <v>41723</v>
      </c>
      <c r="D685" s="98" t="s">
        <v>496</v>
      </c>
      <c r="E685" s="98" t="s">
        <v>41</v>
      </c>
      <c r="F685" s="98">
        <v>46</v>
      </c>
      <c r="G685" s="98" t="s">
        <v>36</v>
      </c>
      <c r="H685" s="106" t="s">
        <v>497</v>
      </c>
      <c r="I685" s="104" t="s">
        <v>2987</v>
      </c>
      <c r="J685" s="98" t="s">
        <v>498</v>
      </c>
      <c r="K685" s="391">
        <v>4</v>
      </c>
      <c r="L685" s="392"/>
      <c r="M685" s="98"/>
      <c r="N685" s="367" t="s">
        <v>914</v>
      </c>
      <c r="O685" s="368"/>
      <c r="P685" s="107" t="s">
        <v>1543</v>
      </c>
      <c r="Q685" s="98" t="s">
        <v>132</v>
      </c>
      <c r="R685" s="108" t="s">
        <v>499</v>
      </c>
      <c r="S685" s="109" t="s">
        <v>1253</v>
      </c>
    </row>
    <row r="686" spans="1:20" s="110" customFormat="1" ht="27.75" customHeight="1" x14ac:dyDescent="0.25">
      <c r="A686" s="103" t="s">
        <v>4288</v>
      </c>
      <c r="B686" s="104" t="s">
        <v>3585</v>
      </c>
      <c r="C686" s="105">
        <v>41744</v>
      </c>
      <c r="D686" s="98" t="s">
        <v>552</v>
      </c>
      <c r="E686" s="98" t="s">
        <v>41</v>
      </c>
      <c r="F686" s="98">
        <v>39</v>
      </c>
      <c r="G686" s="98" t="s">
        <v>36</v>
      </c>
      <c r="H686" s="108" t="s">
        <v>5770</v>
      </c>
      <c r="I686" s="104" t="s">
        <v>2987</v>
      </c>
      <c r="J686" s="98" t="s">
        <v>553</v>
      </c>
      <c r="K686" s="366">
        <v>4</v>
      </c>
      <c r="L686" s="366"/>
      <c r="M686" s="98"/>
      <c r="N686" s="389" t="s">
        <v>916</v>
      </c>
      <c r="O686" s="390"/>
      <c r="P686" s="107" t="s">
        <v>1542</v>
      </c>
      <c r="Q686" s="98" t="s">
        <v>132</v>
      </c>
      <c r="R686" s="108" t="s">
        <v>554</v>
      </c>
      <c r="S686" s="109" t="s">
        <v>1253</v>
      </c>
    </row>
    <row r="687" spans="1:20" ht="27.75" customHeight="1" x14ac:dyDescent="0.25">
      <c r="A687" s="11" t="s">
        <v>5549</v>
      </c>
      <c r="B687" s="9" t="s">
        <v>3551</v>
      </c>
      <c r="C687" s="10">
        <v>41647</v>
      </c>
      <c r="D687" s="8" t="s">
        <v>5553</v>
      </c>
      <c r="E687" s="8" t="s">
        <v>5550</v>
      </c>
      <c r="F687" s="8">
        <v>21</v>
      </c>
      <c r="G687" s="8" t="s">
        <v>5551</v>
      </c>
      <c r="H687" s="19" t="s">
        <v>337</v>
      </c>
      <c r="I687" s="9" t="s">
        <v>2987</v>
      </c>
      <c r="J687" s="8">
        <v>66292532</v>
      </c>
      <c r="K687" s="350">
        <v>2</v>
      </c>
      <c r="L687" s="350"/>
      <c r="M687" s="8"/>
      <c r="N687" s="355" t="s">
        <v>916</v>
      </c>
      <c r="O687" s="356"/>
      <c r="P687" s="38" t="s">
        <v>2565</v>
      </c>
      <c r="Q687" s="8" t="s">
        <v>890</v>
      </c>
      <c r="R687" s="19" t="s">
        <v>5552</v>
      </c>
      <c r="S687" s="18" t="s">
        <v>2854</v>
      </c>
    </row>
    <row r="688" spans="1:20" ht="31.5" customHeight="1" x14ac:dyDescent="0.25">
      <c r="A688" s="11" t="s">
        <v>5093</v>
      </c>
      <c r="B688" s="9" t="s">
        <v>4996</v>
      </c>
      <c r="C688" s="10">
        <v>43662</v>
      </c>
      <c r="D688" s="8" t="s">
        <v>5090</v>
      </c>
      <c r="E688" s="20" t="s">
        <v>41</v>
      </c>
      <c r="F688" s="8">
        <v>33</v>
      </c>
      <c r="G688" s="8" t="s">
        <v>5079</v>
      </c>
      <c r="H688" s="19" t="s">
        <v>5407</v>
      </c>
      <c r="I688" s="8" t="s">
        <v>2988</v>
      </c>
      <c r="J688" s="8">
        <v>54458518</v>
      </c>
      <c r="K688" s="350">
        <v>6</v>
      </c>
      <c r="L688" s="350"/>
      <c r="M688" s="8"/>
      <c r="N688" s="355" t="s">
        <v>6397</v>
      </c>
      <c r="O688" s="356"/>
      <c r="P688" s="38" t="s">
        <v>5084</v>
      </c>
      <c r="Q688" s="8" t="s">
        <v>6175</v>
      </c>
      <c r="R688" s="19" t="s">
        <v>5092</v>
      </c>
      <c r="S688" s="18" t="s">
        <v>5082</v>
      </c>
      <c r="T688" t="s">
        <v>6516</v>
      </c>
    </row>
    <row r="689" spans="1:25" ht="31.5" customHeight="1" x14ac:dyDescent="0.25">
      <c r="A689" s="11" t="s">
        <v>4632</v>
      </c>
      <c r="B689" s="9" t="s">
        <v>3938</v>
      </c>
      <c r="C689" s="10">
        <v>43265</v>
      </c>
      <c r="D689" s="8" t="s">
        <v>3320</v>
      </c>
      <c r="E689" s="20" t="s">
        <v>3316</v>
      </c>
      <c r="F689" s="8">
        <v>31</v>
      </c>
      <c r="G689" s="8" t="s">
        <v>3310</v>
      </c>
      <c r="H689" s="45" t="s">
        <v>5813</v>
      </c>
      <c r="I689" s="9" t="s">
        <v>2987</v>
      </c>
      <c r="J689" s="8">
        <v>53488349</v>
      </c>
      <c r="K689" s="361">
        <v>5</v>
      </c>
      <c r="L689" s="362"/>
      <c r="M689" s="8"/>
      <c r="N689" s="353" t="s">
        <v>2720</v>
      </c>
      <c r="O689" s="354"/>
      <c r="P689" s="38" t="s">
        <v>3321</v>
      </c>
      <c r="Q689" s="8" t="s">
        <v>6150</v>
      </c>
      <c r="R689" s="19" t="s">
        <v>3322</v>
      </c>
      <c r="S689" s="18" t="s">
        <v>1255</v>
      </c>
      <c r="T689" t="s">
        <v>6517</v>
      </c>
    </row>
    <row r="690" spans="1:25" ht="31.5" customHeight="1" x14ac:dyDescent="0.25">
      <c r="A690" s="11" t="s">
        <v>5739</v>
      </c>
      <c r="B690" s="9" t="s">
        <v>5640</v>
      </c>
      <c r="C690" s="10">
        <v>44201</v>
      </c>
      <c r="D690" s="8" t="s">
        <v>5753</v>
      </c>
      <c r="E690" s="20" t="s">
        <v>41</v>
      </c>
      <c r="F690" s="8">
        <v>37</v>
      </c>
      <c r="G690" s="8" t="s">
        <v>36</v>
      </c>
      <c r="H690" s="19" t="s">
        <v>5733</v>
      </c>
      <c r="I690" s="8" t="s">
        <v>2988</v>
      </c>
      <c r="J690" s="8">
        <v>65796281</v>
      </c>
      <c r="K690" s="350">
        <v>5</v>
      </c>
      <c r="L690" s="350"/>
      <c r="M690" s="8"/>
      <c r="N690" s="351" t="s">
        <v>947</v>
      </c>
      <c r="O690" s="352"/>
      <c r="P690" s="38" t="s">
        <v>1525</v>
      </c>
      <c r="Q690" s="8" t="s">
        <v>5738</v>
      </c>
      <c r="R690" s="19" t="s">
        <v>5764</v>
      </c>
      <c r="S690" s="18" t="s">
        <v>5736</v>
      </c>
    </row>
    <row r="691" spans="1:25" ht="31.5" customHeight="1" x14ac:dyDescent="0.25">
      <c r="A691" s="11" t="s">
        <v>5612</v>
      </c>
      <c r="B691" s="9" t="s">
        <v>5604</v>
      </c>
      <c r="C691" s="10">
        <v>44147</v>
      </c>
      <c r="D691" s="8" t="s">
        <v>5597</v>
      </c>
      <c r="E691" s="20" t="s">
        <v>41</v>
      </c>
      <c r="F691" s="8">
        <v>27</v>
      </c>
      <c r="G691" s="8" t="s">
        <v>142</v>
      </c>
      <c r="H691" s="19" t="s">
        <v>5598</v>
      </c>
      <c r="I691" s="8" t="s">
        <v>2988</v>
      </c>
      <c r="J691" s="8">
        <v>66723746</v>
      </c>
      <c r="K691" s="350">
        <v>4</v>
      </c>
      <c r="L691" s="350"/>
      <c r="M691" s="8"/>
      <c r="N691" s="351" t="s">
        <v>947</v>
      </c>
      <c r="O691" s="352"/>
      <c r="P691" s="38" t="s">
        <v>1525</v>
      </c>
      <c r="Q691" s="8" t="s">
        <v>890</v>
      </c>
      <c r="R691" s="19" t="s">
        <v>5599</v>
      </c>
      <c r="S691" s="18" t="s">
        <v>1253</v>
      </c>
    </row>
    <row r="692" spans="1:25" ht="31.5" customHeight="1" x14ac:dyDescent="0.25">
      <c r="A692" s="11" t="s">
        <v>5851</v>
      </c>
      <c r="B692" s="9" t="s">
        <v>5730</v>
      </c>
      <c r="C692" s="10">
        <v>44252</v>
      </c>
      <c r="D692" s="8" t="s">
        <v>5846</v>
      </c>
      <c r="E692" s="20" t="s">
        <v>41</v>
      </c>
      <c r="F692" s="8">
        <v>32</v>
      </c>
      <c r="G692" s="8" t="s">
        <v>142</v>
      </c>
      <c r="H692" s="19" t="s">
        <v>5847</v>
      </c>
      <c r="I692" s="8" t="s">
        <v>2988</v>
      </c>
      <c r="J692" s="8">
        <v>51114181</v>
      </c>
      <c r="K692" s="350">
        <v>3</v>
      </c>
      <c r="L692" s="350"/>
      <c r="M692" s="8"/>
      <c r="N692" s="351" t="s">
        <v>947</v>
      </c>
      <c r="O692" s="352"/>
      <c r="P692" s="38" t="s">
        <v>5848</v>
      </c>
      <c r="Q692" s="8" t="s">
        <v>1336</v>
      </c>
      <c r="R692" s="19" t="s">
        <v>5849</v>
      </c>
      <c r="S692" s="18" t="s">
        <v>1253</v>
      </c>
    </row>
    <row r="693" spans="1:25" ht="31.5" customHeight="1" x14ac:dyDescent="0.25">
      <c r="A693" s="11" t="s">
        <v>4142</v>
      </c>
      <c r="B693" s="9" t="s">
        <v>3963</v>
      </c>
      <c r="C693" s="10">
        <v>43290</v>
      </c>
      <c r="D693" s="8" t="s">
        <v>3414</v>
      </c>
      <c r="E693" s="20" t="s">
        <v>3391</v>
      </c>
      <c r="F693" s="8">
        <v>27</v>
      </c>
      <c r="G693" s="8" t="s">
        <v>3405</v>
      </c>
      <c r="H693" s="19" t="s">
        <v>3411</v>
      </c>
      <c r="I693" s="9" t="s">
        <v>2987</v>
      </c>
      <c r="J693" s="9"/>
      <c r="K693" s="8">
        <v>55457613</v>
      </c>
      <c r="L693" s="361">
        <v>3</v>
      </c>
      <c r="M693" s="362"/>
      <c r="N693" s="353" t="s">
        <v>2720</v>
      </c>
      <c r="O693" s="354"/>
      <c r="P693" s="38" t="s">
        <v>5388</v>
      </c>
      <c r="Q693" s="8" t="s">
        <v>6155</v>
      </c>
      <c r="R693" s="19" t="s">
        <v>3412</v>
      </c>
      <c r="S693" s="18" t="s">
        <v>1255</v>
      </c>
      <c r="T693" t="s">
        <v>6516</v>
      </c>
    </row>
    <row r="694" spans="1:25" ht="30.75" customHeight="1" x14ac:dyDescent="0.25">
      <c r="A694" s="11" t="s">
        <v>4423</v>
      </c>
      <c r="B694" s="9" t="s">
        <v>3986</v>
      </c>
      <c r="C694" s="10">
        <v>42295</v>
      </c>
      <c r="D694" s="8" t="s">
        <v>1096</v>
      </c>
      <c r="E694" s="8" t="s">
        <v>1097</v>
      </c>
      <c r="F694" s="8">
        <v>45</v>
      </c>
      <c r="G694" s="8" t="s">
        <v>1098</v>
      </c>
      <c r="H694" s="19" t="s">
        <v>1099</v>
      </c>
      <c r="I694" s="8" t="s">
        <v>2995</v>
      </c>
      <c r="J694" s="8"/>
      <c r="K694" s="8">
        <v>54059829</v>
      </c>
      <c r="L694" s="350">
        <v>3</v>
      </c>
      <c r="M694" s="350"/>
      <c r="N694" s="355" t="s">
        <v>1100</v>
      </c>
      <c r="O694" s="356"/>
      <c r="P694" s="38" t="s">
        <v>2565</v>
      </c>
      <c r="Q694" s="8" t="s">
        <v>6128</v>
      </c>
      <c r="R694" s="19" t="s">
        <v>1101</v>
      </c>
      <c r="S694" s="19" t="s">
        <v>2635</v>
      </c>
    </row>
    <row r="695" spans="1:25" ht="30.75" customHeight="1" x14ac:dyDescent="0.25">
      <c r="A695" s="11" t="s">
        <v>4418</v>
      </c>
      <c r="B695" s="9" t="s">
        <v>3717</v>
      </c>
      <c r="C695" s="10">
        <v>42307</v>
      </c>
      <c r="D695" s="8" t="s">
        <v>1037</v>
      </c>
      <c r="E695" s="20" t="s">
        <v>12</v>
      </c>
      <c r="F695" s="8">
        <v>49</v>
      </c>
      <c r="G695" s="8" t="s">
        <v>36</v>
      </c>
      <c r="H695" s="19" t="s">
        <v>6473</v>
      </c>
      <c r="I695" s="8" t="s">
        <v>3020</v>
      </c>
      <c r="J695" s="8"/>
      <c r="K695" s="8">
        <v>53986785</v>
      </c>
      <c r="L695" s="350">
        <v>3</v>
      </c>
      <c r="M695" s="350"/>
      <c r="N695" s="355" t="s">
        <v>916</v>
      </c>
      <c r="O695" s="356"/>
      <c r="P695" s="38" t="s">
        <v>2565</v>
      </c>
      <c r="Q695" s="8" t="s">
        <v>6135</v>
      </c>
      <c r="R695" s="19" t="s">
        <v>1036</v>
      </c>
      <c r="S695" s="18" t="s">
        <v>2637</v>
      </c>
    </row>
    <row r="696" spans="1:25" s="110" customFormat="1" ht="30.75" customHeight="1" x14ac:dyDescent="0.25">
      <c r="A696" s="103" t="s">
        <v>4535</v>
      </c>
      <c r="B696" s="104" t="s">
        <v>3830</v>
      </c>
      <c r="C696" s="105">
        <v>42816</v>
      </c>
      <c r="D696" s="98" t="s">
        <v>2564</v>
      </c>
      <c r="E696" s="111" t="s">
        <v>3063</v>
      </c>
      <c r="F696" s="98">
        <v>40</v>
      </c>
      <c r="G696" s="98" t="s">
        <v>36</v>
      </c>
      <c r="H696" s="108" t="s">
        <v>5266</v>
      </c>
      <c r="I696" s="98" t="s">
        <v>2993</v>
      </c>
      <c r="J696" s="98"/>
      <c r="K696" s="98">
        <v>98683817</v>
      </c>
      <c r="L696" s="366">
        <v>4</v>
      </c>
      <c r="M696" s="366"/>
      <c r="N696" s="393" t="s">
        <v>915</v>
      </c>
      <c r="O696" s="394"/>
      <c r="P696" s="107" t="s">
        <v>2565</v>
      </c>
      <c r="Q696" s="98" t="s">
        <v>6128</v>
      </c>
      <c r="R696" s="108" t="s">
        <v>2554</v>
      </c>
      <c r="S696" s="108" t="s">
        <v>2555</v>
      </c>
    </row>
    <row r="697" spans="1:25" ht="27.75" customHeight="1" x14ac:dyDescent="0.25">
      <c r="A697" s="11" t="s">
        <v>4232</v>
      </c>
      <c r="B697" s="9" t="s">
        <v>3528</v>
      </c>
      <c r="C697" s="22">
        <v>41564</v>
      </c>
      <c r="D697" s="20" t="s">
        <v>130</v>
      </c>
      <c r="E697" s="16" t="s">
        <v>14</v>
      </c>
      <c r="F697" s="8">
        <v>57</v>
      </c>
      <c r="G697" s="9" t="s">
        <v>127</v>
      </c>
      <c r="H697" s="27" t="s">
        <v>7214</v>
      </c>
      <c r="I697" s="135" t="s">
        <v>5488</v>
      </c>
      <c r="J697" s="8" t="s">
        <v>2993</v>
      </c>
      <c r="K697" s="8"/>
      <c r="L697" s="9" t="s">
        <v>131</v>
      </c>
      <c r="M697" s="377">
        <v>2</v>
      </c>
      <c r="N697" s="377"/>
      <c r="O697" s="369" t="s">
        <v>947</v>
      </c>
      <c r="P697" s="370"/>
      <c r="Q697" s="38" t="s">
        <v>1525</v>
      </c>
      <c r="R697" s="36" t="s">
        <v>132</v>
      </c>
      <c r="S697" s="19" t="s">
        <v>205</v>
      </c>
      <c r="T697" s="8">
        <v>1</v>
      </c>
      <c r="U697" s="8">
        <v>11</v>
      </c>
      <c r="V697" s="8">
        <v>0</v>
      </c>
      <c r="W697" s="8" t="s">
        <v>6786</v>
      </c>
      <c r="X697" s="18" t="s">
        <v>2919</v>
      </c>
    </row>
    <row r="698" spans="1:25" ht="27.75" customHeight="1" x14ac:dyDescent="0.25">
      <c r="A698" s="11" t="s">
        <v>4263</v>
      </c>
      <c r="B698" s="9" t="s">
        <v>3559</v>
      </c>
      <c r="C698" s="10">
        <v>41652</v>
      </c>
      <c r="D698" s="8" t="s">
        <v>368</v>
      </c>
      <c r="E698" s="8" t="s">
        <v>12</v>
      </c>
      <c r="F698" s="8">
        <v>52</v>
      </c>
      <c r="G698" s="8" t="s">
        <v>36</v>
      </c>
      <c r="H698" s="27" t="s">
        <v>7204</v>
      </c>
      <c r="I698" s="135" t="s">
        <v>7917</v>
      </c>
      <c r="J698" s="9" t="s">
        <v>2987</v>
      </c>
      <c r="K698" s="9"/>
      <c r="L698" s="8" t="s">
        <v>369</v>
      </c>
      <c r="M698" s="361">
        <v>6</v>
      </c>
      <c r="N698" s="362"/>
      <c r="O698" s="353" t="s">
        <v>915</v>
      </c>
      <c r="P698" s="354"/>
      <c r="Q698" s="38" t="s">
        <v>1525</v>
      </c>
      <c r="R698" s="8" t="s">
        <v>6128</v>
      </c>
      <c r="S698" s="19" t="s">
        <v>370</v>
      </c>
      <c r="T698" s="8">
        <v>0</v>
      </c>
      <c r="U698" s="8" t="s">
        <v>6786</v>
      </c>
      <c r="V698" s="8">
        <v>4</v>
      </c>
      <c r="W698" s="8" t="s">
        <v>6803</v>
      </c>
      <c r="X698" s="18" t="s">
        <v>2641</v>
      </c>
    </row>
    <row r="699" spans="1:25" ht="27.75" customHeight="1" x14ac:dyDescent="0.25">
      <c r="A699" s="11" t="s">
        <v>4299</v>
      </c>
      <c r="B699" s="9" t="s">
        <v>3594</v>
      </c>
      <c r="C699" s="10">
        <v>41758</v>
      </c>
      <c r="D699" s="8" t="s">
        <v>605</v>
      </c>
      <c r="E699" s="8" t="s">
        <v>41</v>
      </c>
      <c r="F699" s="8">
        <v>57</v>
      </c>
      <c r="G699" s="8" t="s">
        <v>36</v>
      </c>
      <c r="H699" s="27" t="s">
        <v>7155</v>
      </c>
      <c r="I699" s="135" t="s">
        <v>7320</v>
      </c>
      <c r="J699" s="9" t="s">
        <v>2987</v>
      </c>
      <c r="K699" s="9"/>
      <c r="L699" s="8" t="s">
        <v>606</v>
      </c>
      <c r="M699" s="361">
        <v>5</v>
      </c>
      <c r="N699" s="362"/>
      <c r="O699" s="353" t="s">
        <v>915</v>
      </c>
      <c r="P699" s="354"/>
      <c r="Q699" s="38" t="s">
        <v>1525</v>
      </c>
      <c r="R699" s="8" t="s">
        <v>1585</v>
      </c>
      <c r="S699" s="19" t="s">
        <v>607</v>
      </c>
      <c r="T699" s="8">
        <v>1</v>
      </c>
      <c r="U699" s="8">
        <v>12</v>
      </c>
      <c r="V699" s="8">
        <v>0</v>
      </c>
      <c r="W699" s="8" t="s">
        <v>6786</v>
      </c>
      <c r="X699" s="18" t="s">
        <v>1253</v>
      </c>
      <c r="Y699" t="s">
        <v>6814</v>
      </c>
    </row>
    <row r="700" spans="1:25" ht="27.75" customHeight="1" x14ac:dyDescent="0.25">
      <c r="A700" s="11" t="s">
        <v>4310</v>
      </c>
      <c r="B700" s="9" t="s">
        <v>3605</v>
      </c>
      <c r="C700" s="10">
        <v>41808</v>
      </c>
      <c r="D700" s="8" t="s">
        <v>654</v>
      </c>
      <c r="E700" s="8" t="s">
        <v>41</v>
      </c>
      <c r="F700" s="8">
        <v>47</v>
      </c>
      <c r="G700" s="8" t="s">
        <v>36</v>
      </c>
      <c r="H700" s="27" t="s">
        <v>7160</v>
      </c>
      <c r="I700" s="135" t="s">
        <v>7327</v>
      </c>
      <c r="J700" s="77" t="s">
        <v>2987</v>
      </c>
      <c r="K700" s="83" t="s">
        <v>6561</v>
      </c>
      <c r="L700" s="8" t="s">
        <v>655</v>
      </c>
      <c r="M700" s="361">
        <v>3</v>
      </c>
      <c r="N700" s="362"/>
      <c r="O700" s="351" t="s">
        <v>914</v>
      </c>
      <c r="P700" s="352"/>
      <c r="Q700" s="38" t="s">
        <v>1525</v>
      </c>
      <c r="R700" s="8" t="s">
        <v>1585</v>
      </c>
      <c r="S700" s="19" t="s">
        <v>302</v>
      </c>
      <c r="T700" s="8">
        <v>1</v>
      </c>
      <c r="U700" s="8">
        <v>3</v>
      </c>
      <c r="V700" s="8">
        <v>0</v>
      </c>
      <c r="W700" s="8" t="s">
        <v>6786</v>
      </c>
      <c r="X700" s="18" t="s">
        <v>1253</v>
      </c>
    </row>
    <row r="701" spans="1:25" ht="27.75" customHeight="1" x14ac:dyDescent="0.25">
      <c r="A701" s="11" t="s">
        <v>4332</v>
      </c>
      <c r="B701" s="9" t="s">
        <v>3627</v>
      </c>
      <c r="C701" s="10">
        <v>41943</v>
      </c>
      <c r="D701" s="8" t="s">
        <v>718</v>
      </c>
      <c r="E701" s="20" t="s">
        <v>12</v>
      </c>
      <c r="F701" s="8">
        <v>49</v>
      </c>
      <c r="G701" s="8" t="s">
        <v>36</v>
      </c>
      <c r="H701" s="27" t="s">
        <v>7247</v>
      </c>
      <c r="I701" s="135" t="s">
        <v>7340</v>
      </c>
      <c r="J701" s="8" t="s">
        <v>2995</v>
      </c>
      <c r="K701" s="83" t="s">
        <v>6561</v>
      </c>
      <c r="L701" s="8">
        <v>56281638</v>
      </c>
      <c r="M701" s="350">
        <v>4</v>
      </c>
      <c r="N701" s="350"/>
      <c r="O701" s="355" t="s">
        <v>916</v>
      </c>
      <c r="P701" s="356"/>
      <c r="Q701" s="38" t="s">
        <v>1550</v>
      </c>
      <c r="R701" s="8" t="s">
        <v>6128</v>
      </c>
      <c r="S701" s="32" t="s">
        <v>719</v>
      </c>
      <c r="T701" s="8">
        <v>1</v>
      </c>
      <c r="U701" s="8" t="s">
        <v>6828</v>
      </c>
      <c r="V701" s="8">
        <v>1</v>
      </c>
      <c r="W701" s="8">
        <v>8</v>
      </c>
      <c r="X701" s="18" t="s">
        <v>1253</v>
      </c>
      <c r="Y701" t="s">
        <v>6826</v>
      </c>
    </row>
    <row r="702" spans="1:25" ht="30" customHeight="1" x14ac:dyDescent="0.25">
      <c r="A702" s="11" t="s">
        <v>4374</v>
      </c>
      <c r="B702" s="9" t="s">
        <v>3671</v>
      </c>
      <c r="C702" s="10">
        <v>42146</v>
      </c>
      <c r="D702" s="8" t="s">
        <v>863</v>
      </c>
      <c r="E702" s="16" t="str">
        <f>修正版!$E$84</f>
        <v>已婚</v>
      </c>
      <c r="F702" s="8">
        <v>50</v>
      </c>
      <c r="G702" s="8" t="s">
        <v>36</v>
      </c>
      <c r="H702" s="27" t="s">
        <v>7182</v>
      </c>
      <c r="I702" s="135" t="s">
        <v>7364</v>
      </c>
      <c r="J702" s="8" t="s">
        <v>2987</v>
      </c>
      <c r="K702" s="83" t="s">
        <v>6561</v>
      </c>
      <c r="L702" s="8">
        <v>67419076</v>
      </c>
      <c r="M702" s="361">
        <v>4</v>
      </c>
      <c r="N702" s="362"/>
      <c r="O702" s="351" t="s">
        <v>914</v>
      </c>
      <c r="P702" s="352"/>
      <c r="Q702" s="38" t="s">
        <v>1525</v>
      </c>
      <c r="R702" s="8" t="s">
        <v>1585</v>
      </c>
      <c r="S702" s="19" t="s">
        <v>864</v>
      </c>
      <c r="T702" s="8">
        <v>0</v>
      </c>
      <c r="U702" s="8" t="s">
        <v>6786</v>
      </c>
      <c r="V702" s="8">
        <v>2</v>
      </c>
      <c r="W702" s="8" t="s">
        <v>6837</v>
      </c>
      <c r="X702" s="18" t="s">
        <v>2641</v>
      </c>
    </row>
    <row r="703" spans="1:25" ht="30.75" customHeight="1" x14ac:dyDescent="0.25">
      <c r="A703" s="11" t="s">
        <v>4390</v>
      </c>
      <c r="B703" s="9" t="s">
        <v>3689</v>
      </c>
      <c r="C703" s="10">
        <v>42213</v>
      </c>
      <c r="D703" s="8" t="s">
        <v>926</v>
      </c>
      <c r="E703" s="8" t="s">
        <v>69</v>
      </c>
      <c r="F703" s="8">
        <v>62</v>
      </c>
      <c r="G703" s="8" t="s">
        <v>36</v>
      </c>
      <c r="H703" s="27" t="s">
        <v>7232</v>
      </c>
      <c r="I703" s="135" t="s">
        <v>7373</v>
      </c>
      <c r="J703" s="9" t="s">
        <v>2987</v>
      </c>
      <c r="K703" s="9"/>
      <c r="L703" s="8" t="s">
        <v>922</v>
      </c>
      <c r="M703" s="361">
        <v>3</v>
      </c>
      <c r="N703" s="362"/>
      <c r="O703" s="351" t="s">
        <v>914</v>
      </c>
      <c r="P703" s="352"/>
      <c r="Q703" s="38" t="s">
        <v>1525</v>
      </c>
      <c r="R703" s="8" t="s">
        <v>890</v>
      </c>
      <c r="S703" s="19" t="s">
        <v>923</v>
      </c>
      <c r="T703" s="8">
        <v>0</v>
      </c>
      <c r="U703" s="8" t="s">
        <v>6786</v>
      </c>
      <c r="V703" s="8">
        <v>1</v>
      </c>
      <c r="W703" s="8">
        <v>15</v>
      </c>
      <c r="X703" s="18" t="s">
        <v>1253</v>
      </c>
    </row>
    <row r="704" spans="1:25" ht="30.75" customHeight="1" x14ac:dyDescent="0.25">
      <c r="A704" s="11" t="s">
        <v>4407</v>
      </c>
      <c r="B704" s="9" t="s">
        <v>3706</v>
      </c>
      <c r="C704" s="10">
        <v>42280</v>
      </c>
      <c r="D704" s="8" t="s">
        <v>996</v>
      </c>
      <c r="E704" s="8" t="s">
        <v>69</v>
      </c>
      <c r="F704" s="8">
        <v>54</v>
      </c>
      <c r="G704" s="8" t="s">
        <v>36</v>
      </c>
      <c r="H704" s="27" t="s">
        <v>7174</v>
      </c>
      <c r="I704" s="135" t="s">
        <v>7383</v>
      </c>
      <c r="J704" s="8" t="s">
        <v>2987</v>
      </c>
      <c r="K704" s="8"/>
      <c r="L704" s="8">
        <v>96560337</v>
      </c>
      <c r="M704" s="361">
        <v>2</v>
      </c>
      <c r="N704" s="362"/>
      <c r="O704" s="351" t="s">
        <v>914</v>
      </c>
      <c r="P704" s="352"/>
      <c r="Q704" s="38" t="s">
        <v>1525</v>
      </c>
      <c r="R704" s="8" t="s">
        <v>890</v>
      </c>
      <c r="S704" s="19" t="s">
        <v>211</v>
      </c>
      <c r="T704" s="8">
        <v>0</v>
      </c>
      <c r="U704" s="8" t="s">
        <v>6786</v>
      </c>
      <c r="V704" s="8">
        <v>1</v>
      </c>
      <c r="W704" s="8">
        <v>11</v>
      </c>
      <c r="X704" s="18" t="s">
        <v>2641</v>
      </c>
    </row>
    <row r="705" spans="1:25" ht="30.75" customHeight="1" x14ac:dyDescent="0.25">
      <c r="A705" s="11" t="s">
        <v>4416</v>
      </c>
      <c r="B705" s="9" t="s">
        <v>3715</v>
      </c>
      <c r="C705" s="10">
        <v>42303</v>
      </c>
      <c r="D705" s="8" t="s">
        <v>1026</v>
      </c>
      <c r="E705" s="20" t="s">
        <v>12</v>
      </c>
      <c r="F705" s="8">
        <v>50</v>
      </c>
      <c r="G705" s="8" t="s">
        <v>36</v>
      </c>
      <c r="H705" s="27" t="s">
        <v>7230</v>
      </c>
      <c r="I705" s="135" t="s">
        <v>7390</v>
      </c>
      <c r="J705" s="8" t="s">
        <v>2995</v>
      </c>
      <c r="K705" s="83" t="s">
        <v>6561</v>
      </c>
      <c r="L705" s="8">
        <v>51339404</v>
      </c>
      <c r="M705" s="361">
        <v>5</v>
      </c>
      <c r="N705" s="362"/>
      <c r="O705" s="351" t="s">
        <v>914</v>
      </c>
      <c r="P705" s="352"/>
      <c r="Q705" s="38" t="s">
        <v>1544</v>
      </c>
      <c r="R705" s="8" t="s">
        <v>6128</v>
      </c>
      <c r="S705" s="19" t="s">
        <v>1027</v>
      </c>
      <c r="T705" s="8">
        <v>0</v>
      </c>
      <c r="U705" s="8" t="s">
        <v>6786</v>
      </c>
      <c r="V705" s="8">
        <v>3</v>
      </c>
      <c r="W705" s="8" t="s">
        <v>6848</v>
      </c>
      <c r="X705" s="18" t="s">
        <v>1257</v>
      </c>
    </row>
    <row r="706" spans="1:25" ht="30.75" customHeight="1" x14ac:dyDescent="0.25">
      <c r="A706" s="11" t="s">
        <v>4741</v>
      </c>
      <c r="B706" s="9" t="s">
        <v>4742</v>
      </c>
      <c r="C706" s="10">
        <v>42443</v>
      </c>
      <c r="D706" s="8" t="s">
        <v>1169</v>
      </c>
      <c r="E706" s="20" t="s">
        <v>12</v>
      </c>
      <c r="F706" s="8">
        <v>35</v>
      </c>
      <c r="G706" s="8" t="s">
        <v>36</v>
      </c>
      <c r="H706" s="27" t="s">
        <v>7205</v>
      </c>
      <c r="I706" s="135" t="s">
        <v>7405</v>
      </c>
      <c r="J706" s="8" t="s">
        <v>2993</v>
      </c>
      <c r="K706" s="8"/>
      <c r="L706" s="8">
        <v>54283636</v>
      </c>
      <c r="M706" s="350">
        <v>4</v>
      </c>
      <c r="N706" s="350"/>
      <c r="O706" s="355" t="s">
        <v>916</v>
      </c>
      <c r="P706" s="356"/>
      <c r="Q706" s="38" t="s">
        <v>1544</v>
      </c>
      <c r="R706" s="8" t="s">
        <v>6128</v>
      </c>
      <c r="S706" s="19" t="s">
        <v>840</v>
      </c>
      <c r="T706" s="8">
        <v>1</v>
      </c>
      <c r="U706" s="8">
        <v>5</v>
      </c>
      <c r="V706" s="8">
        <v>1</v>
      </c>
      <c r="W706" s="8">
        <v>8</v>
      </c>
      <c r="X706" s="18" t="s">
        <v>1253</v>
      </c>
    </row>
    <row r="707" spans="1:25" ht="30.75" customHeight="1" x14ac:dyDescent="0.25">
      <c r="A707" s="11" t="s">
        <v>4456</v>
      </c>
      <c r="B707" s="9" t="s">
        <v>3754</v>
      </c>
      <c r="C707" s="10">
        <v>42520</v>
      </c>
      <c r="D707" s="8" t="s">
        <v>1209</v>
      </c>
      <c r="E707" s="8" t="s">
        <v>69</v>
      </c>
      <c r="F707" s="8">
        <v>53</v>
      </c>
      <c r="G707" s="8" t="s">
        <v>36</v>
      </c>
      <c r="H707" s="27" t="s">
        <v>7232</v>
      </c>
      <c r="I707" s="135" t="s">
        <v>7415</v>
      </c>
      <c r="J707" s="9" t="s">
        <v>2987</v>
      </c>
      <c r="K707" s="9"/>
      <c r="L707" s="8">
        <v>67628236</v>
      </c>
      <c r="M707" s="361">
        <v>2</v>
      </c>
      <c r="N707" s="362"/>
      <c r="O707" s="353" t="s">
        <v>915</v>
      </c>
      <c r="P707" s="354"/>
      <c r="Q707" s="38" t="s">
        <v>1525</v>
      </c>
      <c r="R707" s="8" t="s">
        <v>890</v>
      </c>
      <c r="S707" s="19" t="s">
        <v>1188</v>
      </c>
      <c r="T707" s="8">
        <v>1</v>
      </c>
      <c r="U707" s="8">
        <v>12</v>
      </c>
      <c r="V707" s="8">
        <v>0</v>
      </c>
      <c r="W707" s="8" t="s">
        <v>6786</v>
      </c>
      <c r="X707" s="18" t="s">
        <v>1254</v>
      </c>
    </row>
    <row r="708" spans="1:25" ht="30.75" customHeight="1" x14ac:dyDescent="0.25">
      <c r="A708" s="11" t="s">
        <v>4476</v>
      </c>
      <c r="B708" s="9" t="s">
        <v>3774</v>
      </c>
      <c r="C708" s="10">
        <v>42611</v>
      </c>
      <c r="D708" s="8" t="s">
        <v>1304</v>
      </c>
      <c r="E708" s="20" t="s">
        <v>41</v>
      </c>
      <c r="F708" s="8">
        <v>33</v>
      </c>
      <c r="G708" s="8" t="s">
        <v>36</v>
      </c>
      <c r="H708" s="27" t="s">
        <v>7154</v>
      </c>
      <c r="I708" s="135" t="s">
        <v>7427</v>
      </c>
      <c r="J708" s="8" t="s">
        <v>2995</v>
      </c>
      <c r="K708" s="83" t="s">
        <v>6561</v>
      </c>
      <c r="L708" s="8">
        <v>52289865</v>
      </c>
      <c r="M708" s="361">
        <v>4</v>
      </c>
      <c r="N708" s="362"/>
      <c r="O708" s="355" t="s">
        <v>916</v>
      </c>
      <c r="P708" s="356"/>
      <c r="Q708" s="38" t="s">
        <v>1548</v>
      </c>
      <c r="R708" s="8" t="s">
        <v>6135</v>
      </c>
      <c r="S708" s="19" t="s">
        <v>1302</v>
      </c>
      <c r="T708" s="8">
        <v>1</v>
      </c>
      <c r="U708" s="8">
        <v>4</v>
      </c>
      <c r="V708" s="8">
        <v>1</v>
      </c>
      <c r="W708" s="8">
        <v>1</v>
      </c>
      <c r="X708" s="18" t="s">
        <v>1255</v>
      </c>
    </row>
    <row r="709" spans="1:25" s="110" customFormat="1" ht="30.75" customHeight="1" x14ac:dyDescent="0.25">
      <c r="A709" s="103" t="s">
        <v>4515</v>
      </c>
      <c r="B709" s="104" t="s">
        <v>3810</v>
      </c>
      <c r="C709" s="105">
        <v>42781</v>
      </c>
      <c r="D709" s="98" t="s">
        <v>1481</v>
      </c>
      <c r="E709" s="111" t="s">
        <v>41</v>
      </c>
      <c r="F709" s="98">
        <v>34</v>
      </c>
      <c r="G709" s="98" t="s">
        <v>36</v>
      </c>
      <c r="H709" s="134" t="s">
        <v>7262</v>
      </c>
      <c r="I709" s="135" t="s">
        <v>7442</v>
      </c>
      <c r="J709" s="98" t="s">
        <v>2987</v>
      </c>
      <c r="K709" s="119" t="s">
        <v>6561</v>
      </c>
      <c r="L709" s="98">
        <v>53771098</v>
      </c>
      <c r="M709" s="366">
        <v>4</v>
      </c>
      <c r="N709" s="366"/>
      <c r="O709" s="367" t="s">
        <v>947</v>
      </c>
      <c r="P709" s="368"/>
      <c r="Q709" s="107" t="s">
        <v>3302</v>
      </c>
      <c r="R709" s="98" t="s">
        <v>6128</v>
      </c>
      <c r="S709" s="108" t="s">
        <v>1482</v>
      </c>
      <c r="T709" s="98">
        <v>2</v>
      </c>
      <c r="U709" s="98" t="s">
        <v>6875</v>
      </c>
      <c r="V709" s="98">
        <v>0</v>
      </c>
      <c r="W709" s="98" t="s">
        <v>6786</v>
      </c>
      <c r="X709" s="109" t="s">
        <v>1254</v>
      </c>
    </row>
    <row r="710" spans="1:25" ht="30.75" customHeight="1" x14ac:dyDescent="0.25">
      <c r="A710" s="11" t="s">
        <v>4529</v>
      </c>
      <c r="B710" s="9" t="s">
        <v>3823</v>
      </c>
      <c r="C710" s="3">
        <v>42802</v>
      </c>
      <c r="D710" s="10" t="s">
        <v>1561</v>
      </c>
      <c r="E710" s="20" t="s">
        <v>41</v>
      </c>
      <c r="F710" s="8">
        <v>59</v>
      </c>
      <c r="G710" s="8" t="s">
        <v>36</v>
      </c>
      <c r="H710" s="27" t="s">
        <v>7232</v>
      </c>
      <c r="I710" s="135" t="s">
        <v>7450</v>
      </c>
      <c r="J710" s="9" t="s">
        <v>2987</v>
      </c>
      <c r="K710" s="9"/>
      <c r="L710" s="8">
        <v>66793854</v>
      </c>
      <c r="M710" s="350">
        <v>4</v>
      </c>
      <c r="N710" s="350"/>
      <c r="O710" s="355" t="s">
        <v>916</v>
      </c>
      <c r="P710" s="356"/>
      <c r="Q710" s="38" t="s">
        <v>1525</v>
      </c>
      <c r="R710" s="8" t="s">
        <v>47</v>
      </c>
      <c r="S710" s="19" t="s">
        <v>1557</v>
      </c>
      <c r="T710" s="8">
        <v>2</v>
      </c>
      <c r="U710" s="8" t="s">
        <v>6879</v>
      </c>
      <c r="V710" s="8">
        <v>0</v>
      </c>
      <c r="W710" s="8" t="s">
        <v>6786</v>
      </c>
      <c r="X710" s="19" t="s">
        <v>1254</v>
      </c>
    </row>
    <row r="711" spans="1:25" ht="30.75" customHeight="1" x14ac:dyDescent="0.25">
      <c r="A711" s="11" t="s">
        <v>5164</v>
      </c>
      <c r="B711" s="9" t="s">
        <v>5163</v>
      </c>
      <c r="C711" s="10">
        <v>42817</v>
      </c>
      <c r="D711" s="8" t="s">
        <v>2563</v>
      </c>
      <c r="E711" s="20" t="s">
        <v>41</v>
      </c>
      <c r="F711" s="8">
        <v>36</v>
      </c>
      <c r="G711" s="8" t="s">
        <v>36</v>
      </c>
      <c r="H711" s="27" t="s">
        <v>7246</v>
      </c>
      <c r="I711" s="135" t="s">
        <v>6231</v>
      </c>
      <c r="J711" s="8" t="s">
        <v>2995</v>
      </c>
      <c r="K711" s="83" t="s">
        <v>6561</v>
      </c>
      <c r="L711" s="8">
        <v>67081132</v>
      </c>
      <c r="M711" s="350">
        <v>4</v>
      </c>
      <c r="N711" s="350"/>
      <c r="O711" s="355" t="s">
        <v>916</v>
      </c>
      <c r="P711" s="356"/>
      <c r="Q711" s="38" t="s">
        <v>1525</v>
      </c>
      <c r="R711" s="8" t="s">
        <v>6128</v>
      </c>
      <c r="S711" s="19" t="s">
        <v>5165</v>
      </c>
      <c r="T711" s="8">
        <v>2</v>
      </c>
      <c r="U711" s="8" t="s">
        <v>6858</v>
      </c>
      <c r="V711" s="8">
        <v>0</v>
      </c>
      <c r="W711" s="8" t="s">
        <v>6786</v>
      </c>
      <c r="X711" s="18" t="s">
        <v>1255</v>
      </c>
    </row>
    <row r="712" spans="1:25" ht="30.75" customHeight="1" x14ac:dyDescent="0.25">
      <c r="A712" s="11" t="s">
        <v>4572</v>
      </c>
      <c r="B712" s="9" t="s">
        <v>3871</v>
      </c>
      <c r="C712" s="10">
        <v>43025</v>
      </c>
      <c r="D712" s="8" t="s">
        <v>2850</v>
      </c>
      <c r="E712" s="20" t="s">
        <v>41</v>
      </c>
      <c r="F712" s="8">
        <v>43</v>
      </c>
      <c r="G712" s="8" t="s">
        <v>36</v>
      </c>
      <c r="H712" s="27" t="s">
        <v>7207</v>
      </c>
      <c r="I712" s="135" t="s">
        <v>7472</v>
      </c>
      <c r="J712" s="9" t="s">
        <v>2987</v>
      </c>
      <c r="K712" s="9"/>
      <c r="L712" s="8">
        <v>53778198</v>
      </c>
      <c r="M712" s="350">
        <v>3</v>
      </c>
      <c r="N712" s="350"/>
      <c r="O712" s="355" t="s">
        <v>916</v>
      </c>
      <c r="P712" s="356"/>
      <c r="Q712" s="38" t="s">
        <v>1525</v>
      </c>
      <c r="R712" s="8" t="s">
        <v>6129</v>
      </c>
      <c r="S712" s="19" t="s">
        <v>2849</v>
      </c>
      <c r="T712" s="8">
        <v>1</v>
      </c>
      <c r="U712" s="8">
        <v>17</v>
      </c>
      <c r="V712" s="8">
        <v>1</v>
      </c>
      <c r="W712" s="8">
        <v>3</v>
      </c>
      <c r="X712" s="18" t="s">
        <v>1255</v>
      </c>
    </row>
    <row r="713" spans="1:25" ht="30.75" customHeight="1" x14ac:dyDescent="0.25">
      <c r="A713" s="11" t="s">
        <v>4580</v>
      </c>
      <c r="B713" s="9" t="s">
        <v>3883</v>
      </c>
      <c r="C713" s="10">
        <v>43062</v>
      </c>
      <c r="D713" s="8" t="s">
        <v>3047</v>
      </c>
      <c r="E713" s="20" t="s">
        <v>41</v>
      </c>
      <c r="F713" s="8">
        <v>43</v>
      </c>
      <c r="G713" s="8" t="s">
        <v>36</v>
      </c>
      <c r="H713" s="27" t="s">
        <v>7238</v>
      </c>
      <c r="I713" s="135" t="s">
        <v>7479</v>
      </c>
      <c r="J713" s="9" t="s">
        <v>2987</v>
      </c>
      <c r="K713" s="83" t="s">
        <v>6561</v>
      </c>
      <c r="L713" s="8">
        <v>61130949</v>
      </c>
      <c r="M713" s="361">
        <v>3</v>
      </c>
      <c r="N713" s="362"/>
      <c r="O713" s="355" t="s">
        <v>916</v>
      </c>
      <c r="P713" s="356"/>
      <c r="Q713" s="38" t="s">
        <v>1543</v>
      </c>
      <c r="R713" s="8" t="s">
        <v>6128</v>
      </c>
      <c r="S713" s="19" t="s">
        <v>3049</v>
      </c>
      <c r="T713" s="8">
        <v>1</v>
      </c>
      <c r="U713" s="8">
        <v>9</v>
      </c>
      <c r="V713" s="8">
        <v>0</v>
      </c>
      <c r="W713" s="8" t="s">
        <v>6786</v>
      </c>
      <c r="X713" s="18" t="s">
        <v>1255</v>
      </c>
    </row>
    <row r="714" spans="1:25" ht="31.5" customHeight="1" x14ac:dyDescent="0.25">
      <c r="A714" s="11" t="s">
        <v>4627</v>
      </c>
      <c r="B714" s="9" t="s">
        <v>3932</v>
      </c>
      <c r="C714" s="10">
        <v>43239</v>
      </c>
      <c r="D714" s="8" t="s">
        <v>1240</v>
      </c>
      <c r="E714" s="20" t="s">
        <v>41</v>
      </c>
      <c r="F714" s="8">
        <v>29</v>
      </c>
      <c r="G714" s="8" t="s">
        <v>36</v>
      </c>
      <c r="H714" s="27" t="s">
        <v>7237</v>
      </c>
      <c r="I714" s="135" t="s">
        <v>5558</v>
      </c>
      <c r="J714" s="8" t="s">
        <v>2988</v>
      </c>
      <c r="K714" s="8"/>
      <c r="L714" s="8">
        <v>59318231</v>
      </c>
      <c r="M714" s="350">
        <v>4</v>
      </c>
      <c r="N714" s="350"/>
      <c r="O714" s="353" t="s">
        <v>2720</v>
      </c>
      <c r="P714" s="354"/>
      <c r="Q714" s="38" t="s">
        <v>1525</v>
      </c>
      <c r="R714" s="8" t="s">
        <v>6128</v>
      </c>
      <c r="S714" s="19" t="s">
        <v>3273</v>
      </c>
      <c r="T714" s="8">
        <v>1</v>
      </c>
      <c r="U714" s="8">
        <v>2</v>
      </c>
      <c r="V714" s="8">
        <v>1</v>
      </c>
      <c r="W714" s="8">
        <v>6</v>
      </c>
      <c r="X714" s="18" t="s">
        <v>1253</v>
      </c>
    </row>
    <row r="715" spans="1:25" s="110" customFormat="1" ht="31.5" customHeight="1" x14ac:dyDescent="0.25">
      <c r="A715" s="103" t="s">
        <v>5199</v>
      </c>
      <c r="B715" s="104" t="s">
        <v>5118</v>
      </c>
      <c r="C715" s="105">
        <v>43756</v>
      </c>
      <c r="D715" s="98" t="s">
        <v>5195</v>
      </c>
      <c r="E715" s="111" t="s">
        <v>41</v>
      </c>
      <c r="F715" s="98">
        <v>35</v>
      </c>
      <c r="G715" s="98" t="s">
        <v>36</v>
      </c>
      <c r="H715" s="134" t="s">
        <v>7176</v>
      </c>
      <c r="I715" s="135" t="s">
        <v>7568</v>
      </c>
      <c r="J715" s="98" t="s">
        <v>2988</v>
      </c>
      <c r="K715" s="98"/>
      <c r="L715" s="98">
        <v>51188110</v>
      </c>
      <c r="M715" s="366">
        <v>2</v>
      </c>
      <c r="N715" s="366"/>
      <c r="O715" s="367" t="s">
        <v>947</v>
      </c>
      <c r="P715" s="368"/>
      <c r="Q715" s="107" t="s">
        <v>1548</v>
      </c>
      <c r="R715" s="98" t="s">
        <v>890</v>
      </c>
      <c r="S715" s="108" t="s">
        <v>217</v>
      </c>
      <c r="T715" s="98">
        <v>1</v>
      </c>
      <c r="U715" s="98">
        <v>5</v>
      </c>
      <c r="V715" s="98">
        <v>0</v>
      </c>
      <c r="W715" s="98" t="s">
        <v>6786</v>
      </c>
      <c r="X715" s="109" t="s">
        <v>2644</v>
      </c>
    </row>
    <row r="716" spans="1:25" ht="31.5" customHeight="1" x14ac:dyDescent="0.25">
      <c r="A716" s="11" t="s">
        <v>5877</v>
      </c>
      <c r="B716" s="9" t="s">
        <v>5791</v>
      </c>
      <c r="C716" s="10">
        <v>44252</v>
      </c>
      <c r="D716" s="8" t="s">
        <v>5881</v>
      </c>
      <c r="E716" s="16" t="s">
        <v>14</v>
      </c>
      <c r="F716" s="8">
        <v>48</v>
      </c>
      <c r="G716" s="8" t="s">
        <v>36</v>
      </c>
      <c r="H716" s="27" t="s">
        <v>7210</v>
      </c>
      <c r="I716" s="135" t="s">
        <v>7632</v>
      </c>
      <c r="J716" s="8" t="s">
        <v>2988</v>
      </c>
      <c r="K716" s="8"/>
      <c r="L716" s="8">
        <v>59317326</v>
      </c>
      <c r="M716" s="350">
        <v>2</v>
      </c>
      <c r="N716" s="350"/>
      <c r="O716" s="353" t="s">
        <v>2720</v>
      </c>
      <c r="P716" s="354"/>
      <c r="Q716" s="38" t="s">
        <v>1525</v>
      </c>
      <c r="R716" s="8" t="s">
        <v>890</v>
      </c>
      <c r="S716" s="19" t="s">
        <v>1035</v>
      </c>
      <c r="T716" s="8">
        <v>0</v>
      </c>
      <c r="U716" s="8" t="s">
        <v>6786</v>
      </c>
      <c r="V716" s="8">
        <v>1</v>
      </c>
      <c r="W716" s="8">
        <v>13</v>
      </c>
      <c r="X716" s="18" t="s">
        <v>1253</v>
      </c>
    </row>
    <row r="717" spans="1:25" ht="31.5" customHeight="1" x14ac:dyDescent="0.25">
      <c r="A717" s="11" t="s">
        <v>5924</v>
      </c>
      <c r="B717" s="9" t="s">
        <v>5801</v>
      </c>
      <c r="C717" s="10">
        <v>44271</v>
      </c>
      <c r="D717" s="8" t="s">
        <v>5933</v>
      </c>
      <c r="E717" s="20" t="s">
        <v>41</v>
      </c>
      <c r="F717" s="8">
        <v>36</v>
      </c>
      <c r="G717" s="8" t="s">
        <v>36</v>
      </c>
      <c r="H717" s="27" t="s">
        <v>7194</v>
      </c>
      <c r="I717" s="135" t="s">
        <v>7640</v>
      </c>
      <c r="J717" s="8" t="s">
        <v>2988</v>
      </c>
      <c r="K717" s="8"/>
      <c r="L717" s="8">
        <v>55373127</v>
      </c>
      <c r="M717" s="350">
        <v>3</v>
      </c>
      <c r="N717" s="350"/>
      <c r="O717" s="353" t="s">
        <v>2720</v>
      </c>
      <c r="P717" s="354"/>
      <c r="Q717" s="38" t="s">
        <v>1544</v>
      </c>
      <c r="R717" s="8" t="s">
        <v>6128</v>
      </c>
      <c r="S717" s="19" t="s">
        <v>291</v>
      </c>
      <c r="T717" s="8">
        <v>0</v>
      </c>
      <c r="U717" s="8" t="s">
        <v>6786</v>
      </c>
      <c r="V717" s="8">
        <v>1</v>
      </c>
      <c r="W717" s="8">
        <v>8</v>
      </c>
      <c r="X717" s="18" t="s">
        <v>1253</v>
      </c>
    </row>
    <row r="718" spans="1:25" ht="31.5" customHeight="1" x14ac:dyDescent="0.25">
      <c r="A718" s="11" t="s">
        <v>6632</v>
      </c>
      <c r="B718" s="9" t="s">
        <v>6622</v>
      </c>
      <c r="C718" s="10">
        <v>44757</v>
      </c>
      <c r="D718" s="8" t="s">
        <v>6624</v>
      </c>
      <c r="E718" s="20" t="s">
        <v>41</v>
      </c>
      <c r="F718" s="8">
        <v>35</v>
      </c>
      <c r="G718" s="8" t="s">
        <v>36</v>
      </c>
      <c r="H718" s="27" t="s">
        <v>7214</v>
      </c>
      <c r="I718" s="135" t="s">
        <v>7726</v>
      </c>
      <c r="J718" s="8" t="s">
        <v>2988</v>
      </c>
      <c r="K718" s="8"/>
      <c r="L718" s="8">
        <v>98877535</v>
      </c>
      <c r="M718" s="350">
        <v>5</v>
      </c>
      <c r="N718" s="350"/>
      <c r="O718" s="353" t="s">
        <v>2720</v>
      </c>
      <c r="P718" s="354"/>
      <c r="Q718" s="38" t="s">
        <v>2881</v>
      </c>
      <c r="R718" s="8" t="s">
        <v>132</v>
      </c>
      <c r="S718" s="19" t="s">
        <v>6627</v>
      </c>
      <c r="T718" s="8">
        <v>1</v>
      </c>
      <c r="U718" s="8">
        <v>4</v>
      </c>
      <c r="V718" s="8">
        <v>1</v>
      </c>
      <c r="W718" s="8">
        <v>12</v>
      </c>
      <c r="X718" s="18"/>
      <c r="Y718" s="18" t="s">
        <v>1253</v>
      </c>
    </row>
    <row r="719" spans="1:25" ht="31.5" customHeight="1" x14ac:dyDescent="0.25">
      <c r="A719" s="11" t="s">
        <v>4146</v>
      </c>
      <c r="B719" s="9" t="s">
        <v>7944</v>
      </c>
      <c r="C719" s="10">
        <v>43297</v>
      </c>
      <c r="D719" s="8" t="s">
        <v>3438</v>
      </c>
      <c r="E719" s="20" t="s">
        <v>2940</v>
      </c>
      <c r="F719" s="8">
        <v>46</v>
      </c>
      <c r="G719" s="8" t="s">
        <v>36</v>
      </c>
      <c r="H719" s="27" t="s">
        <v>7178</v>
      </c>
      <c r="I719" s="135" t="s">
        <v>7515</v>
      </c>
      <c r="J719" s="9" t="s">
        <v>2987</v>
      </c>
      <c r="K719" s="9"/>
      <c r="L719" s="8">
        <v>53734224</v>
      </c>
      <c r="M719" s="361">
        <v>5</v>
      </c>
      <c r="N719" s="362"/>
      <c r="O719" s="353" t="s">
        <v>2720</v>
      </c>
      <c r="P719" s="354"/>
      <c r="Q719" s="38" t="s">
        <v>1525</v>
      </c>
      <c r="R719" s="8" t="s">
        <v>132</v>
      </c>
      <c r="S719" s="19" t="s">
        <v>3428</v>
      </c>
      <c r="T719" s="8">
        <v>2</v>
      </c>
      <c r="U719" s="8" t="s">
        <v>6929</v>
      </c>
      <c r="V719" s="8">
        <v>1</v>
      </c>
      <c r="W719" s="8">
        <v>7</v>
      </c>
      <c r="X719" s="18" t="s">
        <v>1255</v>
      </c>
    </row>
    <row r="720" spans="1:25" ht="27.75" customHeight="1" x14ac:dyDescent="0.25">
      <c r="A720" s="11" t="s">
        <v>4217</v>
      </c>
      <c r="B720" s="9" t="s">
        <v>3513</v>
      </c>
      <c r="C720" s="10">
        <v>41158</v>
      </c>
      <c r="D720" s="8" t="s">
        <v>61</v>
      </c>
      <c r="E720" s="8" t="s">
        <v>41</v>
      </c>
      <c r="F720" s="8">
        <v>40</v>
      </c>
      <c r="G720" s="8" t="s">
        <v>36</v>
      </c>
      <c r="H720" s="27" t="s">
        <v>7266</v>
      </c>
      <c r="I720" s="135" t="s">
        <v>7265</v>
      </c>
      <c r="J720" s="9" t="s">
        <v>2987</v>
      </c>
      <c r="K720" s="82" t="s">
        <v>6561</v>
      </c>
      <c r="L720" s="8" t="s">
        <v>118</v>
      </c>
      <c r="M720" s="377">
        <v>6</v>
      </c>
      <c r="N720" s="377"/>
      <c r="O720" s="376" t="s">
        <v>916</v>
      </c>
      <c r="P720" s="376"/>
      <c r="Q720" s="38" t="s">
        <v>1544</v>
      </c>
      <c r="R720" s="8" t="s">
        <v>890</v>
      </c>
      <c r="S720" s="19" t="s">
        <v>2519</v>
      </c>
      <c r="T720" s="8" t="s">
        <v>6794</v>
      </c>
      <c r="U720" s="8" t="s">
        <v>6794</v>
      </c>
      <c r="V720" s="8" t="s">
        <v>6794</v>
      </c>
      <c r="W720" s="8" t="s">
        <v>6794</v>
      </c>
      <c r="X720" s="18"/>
    </row>
    <row r="721" spans="1:25" ht="31.5" customHeight="1" x14ac:dyDescent="0.25">
      <c r="A721" s="11" t="s">
        <v>4628</v>
      </c>
      <c r="B721" s="9" t="s">
        <v>3933</v>
      </c>
      <c r="C721" s="10">
        <v>43257</v>
      </c>
      <c r="D721" s="8" t="s">
        <v>3281</v>
      </c>
      <c r="E721" s="20" t="s">
        <v>41</v>
      </c>
      <c r="F721" s="8">
        <v>43</v>
      </c>
      <c r="G721" s="8" t="s">
        <v>36</v>
      </c>
      <c r="H721" s="27" t="s">
        <v>7210</v>
      </c>
      <c r="I721" s="135" t="s">
        <v>7500</v>
      </c>
      <c r="J721" s="8" t="s">
        <v>2988</v>
      </c>
      <c r="K721" s="8"/>
      <c r="L721" s="8">
        <v>66863177</v>
      </c>
      <c r="M721" s="350">
        <v>4</v>
      </c>
      <c r="N721" s="350"/>
      <c r="O721" s="351" t="s">
        <v>947</v>
      </c>
      <c r="P721" s="352"/>
      <c r="Q721" s="38" t="s">
        <v>1544</v>
      </c>
      <c r="R721" s="8" t="s">
        <v>6129</v>
      </c>
      <c r="S721" s="19" t="s">
        <v>3284</v>
      </c>
      <c r="T721" s="8">
        <v>1</v>
      </c>
      <c r="U721" s="8">
        <v>18</v>
      </c>
      <c r="V721" s="8">
        <v>1</v>
      </c>
      <c r="W721" s="8">
        <v>10</v>
      </c>
      <c r="X721" s="18" t="s">
        <v>1255</v>
      </c>
    </row>
    <row r="722" spans="1:25" ht="31.5" customHeight="1" x14ac:dyDescent="0.25">
      <c r="A722" s="11" t="s">
        <v>5620</v>
      </c>
      <c r="B722" s="9" t="s">
        <v>5530</v>
      </c>
      <c r="C722" s="10">
        <v>44159</v>
      </c>
      <c r="D722" s="8" t="s">
        <v>1979</v>
      </c>
      <c r="E722" s="20" t="s">
        <v>41</v>
      </c>
      <c r="F722" s="8">
        <v>40</v>
      </c>
      <c r="G722" s="8" t="s">
        <v>36</v>
      </c>
      <c r="H722" s="27" t="s">
        <v>7168</v>
      </c>
      <c r="I722" s="135" t="s">
        <v>7607</v>
      </c>
      <c r="J722" s="8" t="s">
        <v>2988</v>
      </c>
      <c r="K722" s="8"/>
      <c r="L722" s="8">
        <v>51099318</v>
      </c>
      <c r="M722" s="350">
        <v>4</v>
      </c>
      <c r="N722" s="350"/>
      <c r="O722" s="351" t="s">
        <v>947</v>
      </c>
      <c r="P722" s="352"/>
      <c r="Q722" s="38" t="s">
        <v>1525</v>
      </c>
      <c r="R722" s="8" t="s">
        <v>132</v>
      </c>
      <c r="S722" s="19" t="s">
        <v>5617</v>
      </c>
      <c r="T722" s="8">
        <v>2</v>
      </c>
      <c r="U722" s="8" t="s">
        <v>6932</v>
      </c>
      <c r="V722" s="8">
        <v>0</v>
      </c>
      <c r="W722" s="8" t="s">
        <v>6786</v>
      </c>
      <c r="X722" s="18" t="s">
        <v>1253</v>
      </c>
    </row>
    <row r="723" spans="1:25" ht="31.5" customHeight="1" x14ac:dyDescent="0.25">
      <c r="A723" s="11" t="s">
        <v>6682</v>
      </c>
      <c r="B723" s="9" t="s">
        <v>6666</v>
      </c>
      <c r="C723" s="10">
        <v>44782</v>
      </c>
      <c r="D723" s="8" t="s">
        <v>6672</v>
      </c>
      <c r="E723" s="20" t="s">
        <v>12</v>
      </c>
      <c r="F723" s="8">
        <v>34</v>
      </c>
      <c r="G723" s="8" t="s">
        <v>6673</v>
      </c>
      <c r="H723" s="19" t="s">
        <v>6674</v>
      </c>
      <c r="I723" s="8" t="s">
        <v>2988</v>
      </c>
      <c r="J723" s="8"/>
      <c r="K723" s="8">
        <v>66055599</v>
      </c>
      <c r="L723" s="350">
        <v>4</v>
      </c>
      <c r="M723" s="350"/>
      <c r="N723" s="351" t="s">
        <v>914</v>
      </c>
      <c r="O723" s="352"/>
      <c r="P723" s="38" t="s">
        <v>1525</v>
      </c>
      <c r="Q723" s="8" t="s">
        <v>132</v>
      </c>
      <c r="R723" s="19" t="s">
        <v>6676</v>
      </c>
      <c r="S723" s="19">
        <v>1</v>
      </c>
      <c r="T723" s="19">
        <v>4</v>
      </c>
      <c r="U723" s="19">
        <v>1</v>
      </c>
      <c r="V723" s="19">
        <v>9</v>
      </c>
      <c r="W723" s="18"/>
      <c r="X723" s="18" t="s">
        <v>1253</v>
      </c>
    </row>
    <row r="724" spans="1:25" ht="31.5" customHeight="1" x14ac:dyDescent="0.25">
      <c r="A724" s="11" t="s">
        <v>4155</v>
      </c>
      <c r="B724" s="9" t="s">
        <v>3976</v>
      </c>
      <c r="C724" s="10">
        <v>43305</v>
      </c>
      <c r="D724" s="8" t="s">
        <v>3456</v>
      </c>
      <c r="E724" s="20" t="s">
        <v>41</v>
      </c>
      <c r="F724" s="8">
        <v>28</v>
      </c>
      <c r="G724" s="8" t="s">
        <v>36</v>
      </c>
      <c r="H724" s="27" t="s">
        <v>7155</v>
      </c>
      <c r="I724" s="135" t="s">
        <v>7267</v>
      </c>
      <c r="J724" s="9" t="s">
        <v>2987</v>
      </c>
      <c r="K724" s="9"/>
      <c r="L724" s="8">
        <v>69328334</v>
      </c>
      <c r="M724" s="350">
        <v>4</v>
      </c>
      <c r="N724" s="350"/>
      <c r="O724" s="359" t="s">
        <v>916</v>
      </c>
      <c r="P724" s="360"/>
      <c r="Q724" s="38" t="s">
        <v>1525</v>
      </c>
      <c r="R724" s="8" t="s">
        <v>6128</v>
      </c>
      <c r="S724" s="19" t="s">
        <v>3458</v>
      </c>
      <c r="T724" s="8">
        <v>0</v>
      </c>
      <c r="U724" s="8" t="s">
        <v>6786</v>
      </c>
      <c r="V724" s="8">
        <v>2</v>
      </c>
      <c r="W724" s="8" t="s">
        <v>6833</v>
      </c>
      <c r="X724" s="18" t="s">
        <v>1255</v>
      </c>
      <c r="Y724" t="s">
        <v>3459</v>
      </c>
    </row>
    <row r="725" spans="1:25" ht="31.5" customHeight="1" x14ac:dyDescent="0.25">
      <c r="A725" s="11" t="s">
        <v>5501</v>
      </c>
      <c r="B725" s="9" t="s">
        <v>5317</v>
      </c>
      <c r="C725" s="10">
        <v>44033</v>
      </c>
      <c r="D725" s="8" t="s">
        <v>5491</v>
      </c>
      <c r="E725" s="20" t="s">
        <v>41</v>
      </c>
      <c r="F725" s="8">
        <v>36</v>
      </c>
      <c r="G725" s="8" t="s">
        <v>36</v>
      </c>
      <c r="H725" s="27" t="s">
        <v>7164</v>
      </c>
      <c r="I725" s="135" t="s">
        <v>7592</v>
      </c>
      <c r="J725" s="8" t="s">
        <v>5627</v>
      </c>
      <c r="K725" s="83" t="s">
        <v>6561</v>
      </c>
      <c r="L725" s="8">
        <v>61635368</v>
      </c>
      <c r="M725" s="350">
        <v>5</v>
      </c>
      <c r="N725" s="350"/>
      <c r="O725" s="353" t="s">
        <v>2720</v>
      </c>
      <c r="P725" s="354"/>
      <c r="Q725" s="38" t="s">
        <v>5467</v>
      </c>
      <c r="R725" s="8" t="s">
        <v>132</v>
      </c>
      <c r="S725" s="19" t="s">
        <v>5468</v>
      </c>
      <c r="T725" s="8">
        <v>0</v>
      </c>
      <c r="U725" s="8" t="s">
        <v>6786</v>
      </c>
      <c r="V725" s="8">
        <v>2</v>
      </c>
      <c r="W725" s="8" t="s">
        <v>6876</v>
      </c>
      <c r="X725" s="18" t="s">
        <v>1253</v>
      </c>
    </row>
    <row r="726" spans="1:25" ht="30.75" customHeight="1" x14ac:dyDescent="0.25">
      <c r="A726" s="11" t="s">
        <v>4354</v>
      </c>
      <c r="B726" s="9" t="s">
        <v>3649</v>
      </c>
      <c r="C726" s="10">
        <v>42143</v>
      </c>
      <c r="D726" s="8" t="s">
        <v>806</v>
      </c>
      <c r="E726" s="16" t="s">
        <v>12</v>
      </c>
      <c r="F726" s="8">
        <v>41</v>
      </c>
      <c r="G726" s="8" t="s">
        <v>36</v>
      </c>
      <c r="H726" s="27" t="s">
        <v>7155</v>
      </c>
      <c r="I726" s="135" t="s">
        <v>7351</v>
      </c>
      <c r="J726" s="9" t="s">
        <v>2987</v>
      </c>
      <c r="K726" s="9"/>
      <c r="L726" s="8">
        <v>54987665</v>
      </c>
      <c r="M726" s="350">
        <v>4</v>
      </c>
      <c r="N726" s="350"/>
      <c r="O726" s="355" t="s">
        <v>916</v>
      </c>
      <c r="P726" s="356"/>
      <c r="Q726" s="38" t="s">
        <v>1525</v>
      </c>
      <c r="R726" s="8" t="s">
        <v>6128</v>
      </c>
      <c r="S726" s="19" t="s">
        <v>808</v>
      </c>
      <c r="T726" s="8">
        <v>2</v>
      </c>
      <c r="U726" s="8" t="s">
        <v>6834</v>
      </c>
      <c r="V726" s="8">
        <v>0</v>
      </c>
      <c r="W726" s="8" t="s">
        <v>6786</v>
      </c>
      <c r="X726" s="18" t="s">
        <v>1253</v>
      </c>
    </row>
    <row r="727" spans="1:25" ht="30.75" customHeight="1" x14ac:dyDescent="0.25">
      <c r="A727" s="11" t="s">
        <v>4350</v>
      </c>
      <c r="B727" s="9" t="s">
        <v>3645</v>
      </c>
      <c r="C727" s="10">
        <v>41626</v>
      </c>
      <c r="D727" s="8" t="s">
        <v>248</v>
      </c>
      <c r="E727" s="8" t="s">
        <v>41</v>
      </c>
      <c r="F727" s="8">
        <v>47</v>
      </c>
      <c r="G727" s="8" t="s">
        <v>36</v>
      </c>
      <c r="H727" s="27" t="s">
        <v>7216</v>
      </c>
      <c r="I727" s="135" t="s">
        <v>5912</v>
      </c>
      <c r="J727" s="9" t="s">
        <v>2987</v>
      </c>
      <c r="K727" s="83" t="s">
        <v>6561</v>
      </c>
      <c r="L727" s="8" t="s">
        <v>249</v>
      </c>
      <c r="M727" s="361">
        <v>3</v>
      </c>
      <c r="N727" s="362"/>
      <c r="O727" s="355" t="s">
        <v>916</v>
      </c>
      <c r="P727" s="356"/>
      <c r="Q727" s="38" t="s">
        <v>1525</v>
      </c>
      <c r="R727" s="8" t="s">
        <v>6128</v>
      </c>
      <c r="S727" s="32" t="s">
        <v>25</v>
      </c>
      <c r="T727" s="8">
        <v>0</v>
      </c>
      <c r="U727" s="8" t="s">
        <v>6786</v>
      </c>
      <c r="V727" s="8">
        <v>1</v>
      </c>
      <c r="W727" s="8">
        <v>3</v>
      </c>
      <c r="X727" s="18" t="s">
        <v>2641</v>
      </c>
    </row>
    <row r="728" spans="1:25" ht="30.75" customHeight="1" x14ac:dyDescent="0.25">
      <c r="A728" s="11" t="s">
        <v>4431</v>
      </c>
      <c r="B728" s="9" t="s">
        <v>3730</v>
      </c>
      <c r="C728" s="10">
        <v>42390</v>
      </c>
      <c r="D728" s="8" t="s">
        <v>1086</v>
      </c>
      <c r="E728" s="20" t="s">
        <v>41</v>
      </c>
      <c r="F728" s="8">
        <v>45</v>
      </c>
      <c r="G728" s="8" t="s">
        <v>36</v>
      </c>
      <c r="H728" s="27" t="s">
        <v>7198</v>
      </c>
      <c r="I728" s="135" t="s">
        <v>7397</v>
      </c>
      <c r="J728" s="8" t="s">
        <v>2995</v>
      </c>
      <c r="K728" s="8"/>
      <c r="L728" s="8">
        <v>65363082</v>
      </c>
      <c r="M728" s="361">
        <v>2</v>
      </c>
      <c r="N728" s="362"/>
      <c r="O728" s="351" t="s">
        <v>914</v>
      </c>
      <c r="P728" s="352"/>
      <c r="Q728" s="38" t="s">
        <v>1525</v>
      </c>
      <c r="R728" s="8" t="s">
        <v>6135</v>
      </c>
      <c r="S728" s="19" t="s">
        <v>1080</v>
      </c>
      <c r="T728" s="8">
        <v>0</v>
      </c>
      <c r="U728" s="8" t="s">
        <v>6786</v>
      </c>
      <c r="V728" s="8">
        <v>1</v>
      </c>
      <c r="W728" s="8" t="s">
        <v>6852</v>
      </c>
      <c r="X728" s="18" t="s">
        <v>1254</v>
      </c>
    </row>
    <row r="729" spans="1:25" ht="31.5" customHeight="1" x14ac:dyDescent="0.25">
      <c r="A729" s="11" t="s">
        <v>5621</v>
      </c>
      <c r="B729" s="9" t="s">
        <v>5531</v>
      </c>
      <c r="C729" s="10">
        <v>44159</v>
      </c>
      <c r="D729" s="8" t="s">
        <v>5623</v>
      </c>
      <c r="E729" s="20" t="s">
        <v>41</v>
      </c>
      <c r="F729" s="8">
        <v>30</v>
      </c>
      <c r="G729" s="8" t="s">
        <v>36</v>
      </c>
      <c r="H729" s="27" t="s">
        <v>7211</v>
      </c>
      <c r="I729" s="135" t="s">
        <v>7608</v>
      </c>
      <c r="J729" s="8" t="s">
        <v>2988</v>
      </c>
      <c r="K729" s="8"/>
      <c r="L729" s="8">
        <v>51220370</v>
      </c>
      <c r="M729" s="350">
        <v>3</v>
      </c>
      <c r="N729" s="350"/>
      <c r="O729" s="351" t="s">
        <v>947</v>
      </c>
      <c r="P729" s="352"/>
      <c r="Q729" s="38" t="s">
        <v>1207</v>
      </c>
      <c r="R729" s="8" t="s">
        <v>132</v>
      </c>
      <c r="S729" s="19" t="s">
        <v>2317</v>
      </c>
      <c r="T729" s="8">
        <v>0</v>
      </c>
      <c r="U729" s="8" t="s">
        <v>6786</v>
      </c>
      <c r="V729" s="8">
        <v>1</v>
      </c>
      <c r="W729" s="8">
        <v>4</v>
      </c>
      <c r="X729" s="18" t="s">
        <v>1253</v>
      </c>
    </row>
    <row r="730" spans="1:25" ht="31.5" customHeight="1" x14ac:dyDescent="0.25">
      <c r="A730" s="11" t="s">
        <v>5655</v>
      </c>
      <c r="B730" s="9" t="s">
        <v>5663</v>
      </c>
      <c r="C730" s="10">
        <v>44179</v>
      </c>
      <c r="D730" s="8" t="s">
        <v>5664</v>
      </c>
      <c r="E730" s="16" t="s">
        <v>14</v>
      </c>
      <c r="F730" s="8">
        <v>48</v>
      </c>
      <c r="G730" s="8" t="s">
        <v>36</v>
      </c>
      <c r="H730" s="27" t="s">
        <v>7210</v>
      </c>
      <c r="I730" s="135" t="s">
        <v>7611</v>
      </c>
      <c r="J730" s="8" t="s">
        <v>2988</v>
      </c>
      <c r="K730" s="8"/>
      <c r="L730" s="8">
        <v>93443970</v>
      </c>
      <c r="M730" s="350">
        <v>3</v>
      </c>
      <c r="N730" s="350"/>
      <c r="O730" s="351" t="s">
        <v>947</v>
      </c>
      <c r="P730" s="352"/>
      <c r="Q730" s="38" t="s">
        <v>1542</v>
      </c>
      <c r="R730" s="8" t="s">
        <v>890</v>
      </c>
      <c r="S730" s="19" t="s">
        <v>5657</v>
      </c>
      <c r="T730" s="8">
        <v>2</v>
      </c>
      <c r="U730" s="8" t="s">
        <v>6955</v>
      </c>
      <c r="V730" s="8">
        <v>0</v>
      </c>
      <c r="W730" s="8" t="s">
        <v>6786</v>
      </c>
      <c r="X730" s="18" t="s">
        <v>1253</v>
      </c>
    </row>
    <row r="731" spans="1:25" ht="31.5" customHeight="1" x14ac:dyDescent="0.25">
      <c r="A731" s="11" t="s">
        <v>6117</v>
      </c>
      <c r="B731" s="9" t="s">
        <v>6013</v>
      </c>
      <c r="C731" s="10">
        <v>44355</v>
      </c>
      <c r="D731" s="8" t="s">
        <v>6113</v>
      </c>
      <c r="E731" s="20" t="s">
        <v>41</v>
      </c>
      <c r="F731" s="8">
        <v>35</v>
      </c>
      <c r="G731" s="8" t="s">
        <v>36</v>
      </c>
      <c r="H731" s="27" t="s">
        <v>7181</v>
      </c>
      <c r="I731" s="135" t="s">
        <v>7667</v>
      </c>
      <c r="J731" s="9" t="s">
        <v>2987</v>
      </c>
      <c r="K731" s="9"/>
      <c r="L731" s="8">
        <v>68262508</v>
      </c>
      <c r="M731" s="361">
        <v>7</v>
      </c>
      <c r="N731" s="362"/>
      <c r="O731" s="353" t="s">
        <v>2720</v>
      </c>
      <c r="P731" s="354"/>
      <c r="Q731" s="38" t="s">
        <v>1542</v>
      </c>
      <c r="R731" s="8" t="s">
        <v>1336</v>
      </c>
      <c r="S731" s="19" t="s">
        <v>6116</v>
      </c>
      <c r="T731" s="8">
        <v>1</v>
      </c>
      <c r="U731" s="8">
        <v>10</v>
      </c>
      <c r="V731" s="8">
        <v>2</v>
      </c>
      <c r="W731" s="8" t="s">
        <v>6968</v>
      </c>
      <c r="X731" s="18" t="s">
        <v>1253</v>
      </c>
    </row>
    <row r="732" spans="1:25" ht="30.75" customHeight="1" x14ac:dyDescent="0.25">
      <c r="A732" s="11" t="s">
        <v>4549</v>
      </c>
      <c r="B732" s="9" t="s">
        <v>3844</v>
      </c>
      <c r="C732" s="10">
        <v>42928</v>
      </c>
      <c r="D732" s="8" t="s">
        <v>2690</v>
      </c>
      <c r="E732" s="20" t="s">
        <v>41</v>
      </c>
      <c r="F732" s="8">
        <v>41</v>
      </c>
      <c r="G732" s="8" t="s">
        <v>36</v>
      </c>
      <c r="H732" s="27" t="s">
        <v>7168</v>
      </c>
      <c r="I732" s="135" t="s">
        <v>7460</v>
      </c>
      <c r="J732" s="8" t="s">
        <v>2993</v>
      </c>
      <c r="K732" s="8"/>
      <c r="L732" s="8">
        <v>59391932</v>
      </c>
      <c r="M732" s="350">
        <v>4</v>
      </c>
      <c r="N732" s="350"/>
      <c r="O732" s="355" t="s">
        <v>916</v>
      </c>
      <c r="P732" s="356"/>
      <c r="Q732" s="38" t="s">
        <v>4871</v>
      </c>
      <c r="R732" s="8" t="s">
        <v>6128</v>
      </c>
      <c r="S732" s="19" t="s">
        <v>2688</v>
      </c>
      <c r="T732" s="8">
        <v>0</v>
      </c>
      <c r="U732" s="8" t="s">
        <v>6786</v>
      </c>
      <c r="V732" s="8">
        <v>2</v>
      </c>
      <c r="W732" s="8" t="s">
        <v>6885</v>
      </c>
      <c r="X732" s="18" t="s">
        <v>1254</v>
      </c>
    </row>
    <row r="733" spans="1:25" s="46" customFormat="1" ht="30.75" customHeight="1" x14ac:dyDescent="0.25">
      <c r="A733" s="11" t="s">
        <v>4353</v>
      </c>
      <c r="B733" s="9" t="s">
        <v>3648</v>
      </c>
      <c r="C733" s="10">
        <v>42139</v>
      </c>
      <c r="D733" s="8" t="s">
        <v>1470</v>
      </c>
      <c r="E733" s="8" t="s">
        <v>38</v>
      </c>
      <c r="F733" s="8">
        <v>44</v>
      </c>
      <c r="G733" s="8" t="s">
        <v>36</v>
      </c>
      <c r="H733" s="27" t="s">
        <v>7211</v>
      </c>
      <c r="I733" s="135" t="s">
        <v>7350</v>
      </c>
      <c r="J733" s="8" t="s">
        <v>2993</v>
      </c>
      <c r="K733" s="8"/>
      <c r="L733" s="8">
        <v>56102918</v>
      </c>
      <c r="M733" s="350">
        <v>2</v>
      </c>
      <c r="N733" s="350"/>
      <c r="O733" s="355" t="s">
        <v>916</v>
      </c>
      <c r="P733" s="356"/>
      <c r="Q733" s="38" t="s">
        <v>1525</v>
      </c>
      <c r="R733" s="8" t="s">
        <v>6128</v>
      </c>
      <c r="S733" s="19" t="s">
        <v>405</v>
      </c>
      <c r="T733" s="8">
        <v>0</v>
      </c>
      <c r="U733" s="8" t="s">
        <v>6786</v>
      </c>
      <c r="V733" s="8">
        <v>1</v>
      </c>
      <c r="W733" s="8">
        <v>12</v>
      </c>
      <c r="X733" s="19" t="s">
        <v>1254</v>
      </c>
    </row>
    <row r="734" spans="1:25" ht="31.5" customHeight="1" x14ac:dyDescent="0.25">
      <c r="A734" s="11" t="s">
        <v>4187</v>
      </c>
      <c r="B734" s="9" t="s">
        <v>3940</v>
      </c>
      <c r="C734" s="10">
        <v>43270</v>
      </c>
      <c r="D734" s="8" t="s">
        <v>3326</v>
      </c>
      <c r="E734" s="20" t="s">
        <v>583</v>
      </c>
      <c r="F734" s="8">
        <v>31</v>
      </c>
      <c r="G734" s="8" t="s">
        <v>36</v>
      </c>
      <c r="H734" s="27" t="s">
        <v>7253</v>
      </c>
      <c r="I734" s="135" t="s">
        <v>7503</v>
      </c>
      <c r="J734" s="8" t="s">
        <v>2988</v>
      </c>
      <c r="K734" s="8"/>
      <c r="L734" s="8">
        <v>62156069</v>
      </c>
      <c r="M734" s="350">
        <v>2</v>
      </c>
      <c r="N734" s="350"/>
      <c r="O734" s="353" t="s">
        <v>2720</v>
      </c>
      <c r="P734" s="354"/>
      <c r="Q734" s="38" t="s">
        <v>1525</v>
      </c>
      <c r="R734" s="8" t="s">
        <v>890</v>
      </c>
      <c r="S734" s="19" t="s">
        <v>2317</v>
      </c>
      <c r="T734" s="8">
        <v>0</v>
      </c>
      <c r="U734" s="8" t="s">
        <v>6786</v>
      </c>
      <c r="V734" s="8">
        <v>1</v>
      </c>
      <c r="W734" s="8">
        <v>4</v>
      </c>
      <c r="X734" s="18" t="s">
        <v>1255</v>
      </c>
    </row>
    <row r="735" spans="1:25" ht="31.5" customHeight="1" x14ac:dyDescent="0.25">
      <c r="A735" s="11" t="s">
        <v>5668</v>
      </c>
      <c r="B735" s="9" t="s">
        <v>5536</v>
      </c>
      <c r="C735" s="10">
        <v>44180</v>
      </c>
      <c r="D735" s="8" t="s">
        <v>5669</v>
      </c>
      <c r="E735" s="20" t="s">
        <v>41</v>
      </c>
      <c r="F735" s="8">
        <v>29</v>
      </c>
      <c r="G735" s="8" t="s">
        <v>36</v>
      </c>
      <c r="H735" s="27" t="s">
        <v>7170</v>
      </c>
      <c r="I735" s="135" t="s">
        <v>7613</v>
      </c>
      <c r="J735" s="8" t="s">
        <v>2988</v>
      </c>
      <c r="K735" s="8"/>
      <c r="L735" s="8">
        <v>55784040</v>
      </c>
      <c r="M735" s="350">
        <v>3</v>
      </c>
      <c r="N735" s="350"/>
      <c r="O735" s="353" t="s">
        <v>915</v>
      </c>
      <c r="P735" s="354"/>
      <c r="Q735" s="38" t="s">
        <v>1548</v>
      </c>
      <c r="R735" s="8" t="s">
        <v>132</v>
      </c>
      <c r="S735" s="19" t="s">
        <v>408</v>
      </c>
      <c r="T735" s="8">
        <v>1</v>
      </c>
      <c r="U735" s="8">
        <v>7</v>
      </c>
      <c r="V735" s="8">
        <v>0</v>
      </c>
      <c r="W735" s="8" t="s">
        <v>6786</v>
      </c>
      <c r="X735" s="18" t="s">
        <v>1253</v>
      </c>
    </row>
    <row r="736" spans="1:25" ht="31.5" customHeight="1" x14ac:dyDescent="0.25">
      <c r="A736" s="11" t="s">
        <v>6071</v>
      </c>
      <c r="B736" s="9" t="s">
        <v>5942</v>
      </c>
      <c r="C736" s="10">
        <v>44340</v>
      </c>
      <c r="D736" s="8" t="s">
        <v>6077</v>
      </c>
      <c r="E736" s="20" t="s">
        <v>41</v>
      </c>
      <c r="F736" s="8">
        <v>31</v>
      </c>
      <c r="G736" s="8" t="s">
        <v>36</v>
      </c>
      <c r="H736" s="27" t="s">
        <v>7194</v>
      </c>
      <c r="I736" s="135" t="s">
        <v>7660</v>
      </c>
      <c r="J736" s="8" t="s">
        <v>2988</v>
      </c>
      <c r="K736" s="8"/>
      <c r="L736" s="8">
        <v>68841053</v>
      </c>
      <c r="M736" s="350">
        <v>4</v>
      </c>
      <c r="N736" s="350"/>
      <c r="O736" s="351" t="s">
        <v>947</v>
      </c>
      <c r="P736" s="352"/>
      <c r="Q736" s="38" t="s">
        <v>1544</v>
      </c>
      <c r="R736" s="8" t="s">
        <v>6128</v>
      </c>
      <c r="S736" s="19" t="s">
        <v>2721</v>
      </c>
      <c r="T736" s="8">
        <v>0</v>
      </c>
      <c r="U736" s="8" t="s">
        <v>6786</v>
      </c>
      <c r="V736" s="8">
        <v>2</v>
      </c>
      <c r="W736" s="8" t="s">
        <v>6965</v>
      </c>
      <c r="X736" s="18" t="s">
        <v>1253</v>
      </c>
    </row>
    <row r="737" spans="1:27" ht="30" customHeight="1" x14ac:dyDescent="0.25">
      <c r="A737" s="11" t="s">
        <v>4369</v>
      </c>
      <c r="B737" s="9" t="s">
        <v>3666</v>
      </c>
      <c r="C737" s="10">
        <v>42164</v>
      </c>
      <c r="D737" s="8" t="s">
        <v>1022</v>
      </c>
      <c r="E737" s="16" t="str">
        <f>修正版!$E$84</f>
        <v>已婚</v>
      </c>
      <c r="F737" s="8">
        <v>43</v>
      </c>
      <c r="G737" s="8" t="s">
        <v>36</v>
      </c>
      <c r="H737" s="27" t="s">
        <v>7227</v>
      </c>
      <c r="I737" s="135" t="s">
        <v>7362</v>
      </c>
      <c r="J737" s="8" t="s">
        <v>2987</v>
      </c>
      <c r="K737" s="8"/>
      <c r="L737" s="8">
        <v>55992037</v>
      </c>
      <c r="M737" s="361">
        <v>5</v>
      </c>
      <c r="N737" s="362"/>
      <c r="O737" s="351" t="s">
        <v>914</v>
      </c>
      <c r="P737" s="352"/>
      <c r="Q737" s="38" t="s">
        <v>1525</v>
      </c>
      <c r="R737" s="8" t="s">
        <v>6128</v>
      </c>
      <c r="S737" s="19" t="s">
        <v>838</v>
      </c>
      <c r="T737" s="8">
        <v>0</v>
      </c>
      <c r="U737" s="8" t="s">
        <v>6786</v>
      </c>
      <c r="V737" s="8">
        <v>3</v>
      </c>
      <c r="W737" s="8" t="s">
        <v>6836</v>
      </c>
      <c r="X737" s="18" t="s">
        <v>1254</v>
      </c>
    </row>
    <row r="738" spans="1:27" ht="31.5" customHeight="1" x14ac:dyDescent="0.25">
      <c r="A738" s="11" t="s">
        <v>4811</v>
      </c>
      <c r="B738" s="9" t="s">
        <v>4762</v>
      </c>
      <c r="C738" s="10">
        <v>43528</v>
      </c>
      <c r="D738" s="8" t="s">
        <v>4806</v>
      </c>
      <c r="E738" s="20" t="s">
        <v>41</v>
      </c>
      <c r="F738" s="8">
        <v>28</v>
      </c>
      <c r="G738" s="8" t="s">
        <v>36</v>
      </c>
      <c r="H738" s="27" t="s">
        <v>7186</v>
      </c>
      <c r="I738" s="135" t="s">
        <v>7538</v>
      </c>
      <c r="J738" s="8" t="s">
        <v>2988</v>
      </c>
      <c r="K738" s="8"/>
      <c r="L738" s="8" t="s">
        <v>4807</v>
      </c>
      <c r="M738" s="350">
        <v>3</v>
      </c>
      <c r="N738" s="350"/>
      <c r="O738" s="353" t="s">
        <v>2720</v>
      </c>
      <c r="P738" s="354"/>
      <c r="Q738" s="38" t="s">
        <v>3302</v>
      </c>
      <c r="R738" s="8" t="s">
        <v>890</v>
      </c>
      <c r="S738" s="19" t="s">
        <v>191</v>
      </c>
      <c r="T738" s="8">
        <v>0</v>
      </c>
      <c r="U738" s="8" t="s">
        <v>6786</v>
      </c>
      <c r="V738" s="8">
        <v>1</v>
      </c>
      <c r="W738" s="8">
        <v>5</v>
      </c>
      <c r="X738" s="18" t="s">
        <v>1255</v>
      </c>
    </row>
    <row r="739" spans="1:27" ht="31.5" customHeight="1" x14ac:dyDescent="0.25">
      <c r="A739" s="11" t="s">
        <v>7981</v>
      </c>
      <c r="B739" s="9" t="s">
        <v>7970</v>
      </c>
      <c r="C739" s="10">
        <v>45033</v>
      </c>
      <c r="D739" s="8" t="s">
        <v>7976</v>
      </c>
      <c r="E739" s="138" t="s">
        <v>7792</v>
      </c>
      <c r="F739" s="8">
        <v>49</v>
      </c>
      <c r="G739" s="8" t="s">
        <v>7972</v>
      </c>
      <c r="H739" s="27" t="s">
        <v>7977</v>
      </c>
      <c r="I739" s="136" t="s">
        <v>7978</v>
      </c>
      <c r="J739" s="8" t="s">
        <v>2987</v>
      </c>
      <c r="K739" s="8"/>
      <c r="L739" s="8">
        <v>92366108</v>
      </c>
      <c r="M739" s="350">
        <v>2</v>
      </c>
      <c r="N739" s="350"/>
      <c r="O739" s="351" t="s">
        <v>947</v>
      </c>
      <c r="P739" s="352"/>
      <c r="Q739" s="137" t="s">
        <v>7837</v>
      </c>
      <c r="R739" s="8" t="s">
        <v>890</v>
      </c>
      <c r="S739" s="19" t="s">
        <v>7979</v>
      </c>
      <c r="T739" s="8">
        <v>1</v>
      </c>
      <c r="U739" s="8">
        <v>16</v>
      </c>
      <c r="V739" s="8">
        <v>0</v>
      </c>
      <c r="W739" s="8">
        <v>0</v>
      </c>
      <c r="X739" s="18"/>
      <c r="Y739" s="72"/>
    </row>
    <row r="740" spans="1:27" ht="31.5" customHeight="1" x14ac:dyDescent="0.25">
      <c r="A740" s="11" t="s">
        <v>4889</v>
      </c>
      <c r="B740" s="9" t="s">
        <v>4862</v>
      </c>
      <c r="C740" s="139">
        <v>43545</v>
      </c>
      <c r="D740" s="8" t="s">
        <v>4886</v>
      </c>
      <c r="E740" s="20" t="s">
        <v>41</v>
      </c>
      <c r="F740" s="8">
        <v>38</v>
      </c>
      <c r="G740" s="8" t="s">
        <v>36</v>
      </c>
      <c r="H740" s="27" t="s">
        <v>7205</v>
      </c>
      <c r="I740" s="135" t="s">
        <v>7547</v>
      </c>
      <c r="J740" s="8" t="s">
        <v>2988</v>
      </c>
      <c r="K740" s="8"/>
      <c r="L740" s="8">
        <v>56061091</v>
      </c>
      <c r="M740" s="350">
        <v>4</v>
      </c>
      <c r="N740" s="350"/>
      <c r="O740" s="351" t="s">
        <v>947</v>
      </c>
      <c r="P740" s="352"/>
      <c r="Q740" s="38" t="s">
        <v>1207</v>
      </c>
      <c r="R740" s="8" t="s">
        <v>6128</v>
      </c>
      <c r="S740" s="19" t="s">
        <v>4888</v>
      </c>
      <c r="T740" s="8">
        <v>1</v>
      </c>
      <c r="U740" s="8">
        <v>14</v>
      </c>
      <c r="V740" s="8">
        <v>1</v>
      </c>
      <c r="W740" s="8">
        <v>9</v>
      </c>
      <c r="X740" s="18" t="s">
        <v>1255</v>
      </c>
    </row>
    <row r="741" spans="1:27" ht="31.5" customHeight="1" x14ac:dyDescent="0.25">
      <c r="A741" s="11" t="s">
        <v>6242</v>
      </c>
      <c r="B741" s="9" t="s">
        <v>6204</v>
      </c>
      <c r="C741" s="139">
        <v>44412</v>
      </c>
      <c r="D741" s="8" t="s">
        <v>4796</v>
      </c>
      <c r="E741" s="20" t="s">
        <v>41</v>
      </c>
      <c r="F741" s="8">
        <v>29</v>
      </c>
      <c r="G741" s="8" t="s">
        <v>36</v>
      </c>
      <c r="H741" s="27" t="s">
        <v>7186</v>
      </c>
      <c r="I741" s="135" t="s">
        <v>7679</v>
      </c>
      <c r="J741" s="8" t="s">
        <v>2988</v>
      </c>
      <c r="K741" s="8"/>
      <c r="L741" s="8">
        <v>52225982</v>
      </c>
      <c r="M741" s="350">
        <v>4</v>
      </c>
      <c r="N741" s="350"/>
      <c r="O741" s="353" t="s">
        <v>2720</v>
      </c>
      <c r="P741" s="354"/>
      <c r="Q741" s="38" t="s">
        <v>1550</v>
      </c>
      <c r="R741" s="8" t="s">
        <v>1336</v>
      </c>
      <c r="S741" s="19" t="s">
        <v>6240</v>
      </c>
      <c r="T741" s="8">
        <v>1</v>
      </c>
      <c r="U741" s="8">
        <v>8</v>
      </c>
      <c r="V741" s="8">
        <v>1</v>
      </c>
      <c r="W741" s="8">
        <v>2</v>
      </c>
      <c r="X741" s="18" t="s">
        <v>1253</v>
      </c>
    </row>
    <row r="742" spans="1:27" s="11" customFormat="1" ht="31.5" customHeight="1" x14ac:dyDescent="0.25">
      <c r="A742" s="11" t="s">
        <v>7908</v>
      </c>
      <c r="B742" s="9" t="s">
        <v>7892</v>
      </c>
      <c r="C742" s="139">
        <v>44930</v>
      </c>
      <c r="D742" s="8" t="s">
        <v>7895</v>
      </c>
      <c r="E742" s="9" t="s">
        <v>7792</v>
      </c>
      <c r="F742" s="8">
        <v>47</v>
      </c>
      <c r="G742" s="8" t="s">
        <v>7746</v>
      </c>
      <c r="H742" s="8" t="s">
        <v>7214</v>
      </c>
      <c r="I742" s="136" t="s">
        <v>7896</v>
      </c>
      <c r="J742" s="8" t="s">
        <v>7897</v>
      </c>
      <c r="K742" s="8"/>
      <c r="L742" s="8">
        <v>94383993</v>
      </c>
      <c r="M742" s="9">
        <v>3</v>
      </c>
      <c r="N742" s="97" t="s">
        <v>2720</v>
      </c>
      <c r="O742" s="8" t="s">
        <v>7785</v>
      </c>
      <c r="P742" s="27" t="s">
        <v>1336</v>
      </c>
      <c r="Q742" s="19" t="s">
        <v>7831</v>
      </c>
      <c r="R742" s="8">
        <v>1</v>
      </c>
      <c r="S742" s="8">
        <v>14</v>
      </c>
      <c r="T742" s="8">
        <v>1</v>
      </c>
      <c r="U742" s="8">
        <v>9</v>
      </c>
      <c r="V742" s="18"/>
      <c r="W742" s="18"/>
    </row>
    <row r="743" spans="1:27" s="11" customFormat="1" ht="30.75" customHeight="1" x14ac:dyDescent="0.25">
      <c r="A743" s="11" t="s">
        <v>4479</v>
      </c>
      <c r="B743" s="9" t="s">
        <v>3777</v>
      </c>
      <c r="C743" s="139">
        <v>42613</v>
      </c>
      <c r="D743" s="8" t="s">
        <v>1310</v>
      </c>
      <c r="E743" s="9" t="s">
        <v>41</v>
      </c>
      <c r="F743" s="8">
        <v>51</v>
      </c>
      <c r="G743" s="8" t="s">
        <v>36</v>
      </c>
      <c r="H743" s="8" t="s">
        <v>7174</v>
      </c>
      <c r="I743" s="136" t="s">
        <v>7430</v>
      </c>
      <c r="J743" s="8" t="s">
        <v>2995</v>
      </c>
      <c r="K743" s="8"/>
      <c r="L743" s="8">
        <v>90608881</v>
      </c>
      <c r="M743" s="9" t="s">
        <v>5177</v>
      </c>
      <c r="N743" s="97" t="s">
        <v>915</v>
      </c>
      <c r="O743" s="8" t="s">
        <v>1525</v>
      </c>
      <c r="P743" s="27" t="s">
        <v>1336</v>
      </c>
      <c r="Q743" s="19" t="s">
        <v>1312</v>
      </c>
      <c r="R743" s="8">
        <v>1</v>
      </c>
      <c r="S743" s="8" t="s">
        <v>6865</v>
      </c>
      <c r="T743" s="8">
        <v>0</v>
      </c>
      <c r="U743" s="8" t="s">
        <v>6786</v>
      </c>
      <c r="V743" s="18" t="s">
        <v>1309</v>
      </c>
    </row>
    <row r="744" spans="1:27" s="11" customFormat="1" ht="30.75" customHeight="1" x14ac:dyDescent="0.25">
      <c r="A744" s="11" t="s">
        <v>4566</v>
      </c>
      <c r="B744" s="9" t="s">
        <v>3864</v>
      </c>
      <c r="C744" s="139">
        <v>43019</v>
      </c>
      <c r="D744" s="8" t="s">
        <v>2823</v>
      </c>
      <c r="E744" s="51" t="s">
        <v>14</v>
      </c>
      <c r="F744" s="8">
        <v>50</v>
      </c>
      <c r="G744" s="8" t="s">
        <v>36</v>
      </c>
      <c r="H744" s="8" t="s">
        <v>7258</v>
      </c>
      <c r="I744" s="136" t="s">
        <v>7468</v>
      </c>
      <c r="J744" s="8" t="s">
        <v>2995</v>
      </c>
      <c r="K744" s="8"/>
      <c r="L744" s="8">
        <v>95268816</v>
      </c>
      <c r="M744" s="9">
        <v>5</v>
      </c>
      <c r="N744" s="181" t="s">
        <v>947</v>
      </c>
      <c r="O744" s="8" t="s">
        <v>1525</v>
      </c>
      <c r="P744" s="27" t="s">
        <v>1585</v>
      </c>
      <c r="Q744" s="19" t="s">
        <v>2825</v>
      </c>
      <c r="R744" s="8">
        <v>1</v>
      </c>
      <c r="S744" s="8">
        <v>15</v>
      </c>
      <c r="T744" s="8">
        <v>3</v>
      </c>
      <c r="U744" s="8" t="s">
        <v>6912</v>
      </c>
      <c r="V744" s="18" t="s">
        <v>2821</v>
      </c>
    </row>
    <row r="745" spans="1:27" ht="31.5" customHeight="1" x14ac:dyDescent="0.25">
      <c r="A745" s="11" t="s">
        <v>4115</v>
      </c>
      <c r="B745" s="9" t="s">
        <v>4024</v>
      </c>
      <c r="C745" s="139">
        <v>43375</v>
      </c>
      <c r="D745" s="8" t="s">
        <v>4076</v>
      </c>
      <c r="E745" s="9" t="s">
        <v>41</v>
      </c>
      <c r="F745" s="8">
        <v>31</v>
      </c>
      <c r="G745" s="8" t="s">
        <v>36</v>
      </c>
      <c r="H745" s="8" t="s">
        <v>7234</v>
      </c>
      <c r="I745" s="136" t="s">
        <v>7524</v>
      </c>
      <c r="J745" s="8" t="s">
        <v>2988</v>
      </c>
      <c r="K745" s="8"/>
      <c r="L745" s="8">
        <v>54281392</v>
      </c>
      <c r="M745" s="9">
        <v>3</v>
      </c>
      <c r="N745" s="183" t="s">
        <v>916</v>
      </c>
      <c r="O745" s="8" t="s">
        <v>3029</v>
      </c>
      <c r="P745" s="27" t="s">
        <v>6110</v>
      </c>
      <c r="Q745" s="19" t="s">
        <v>460</v>
      </c>
      <c r="R745" s="8">
        <v>1</v>
      </c>
      <c r="S745" s="8">
        <v>4</v>
      </c>
      <c r="T745" s="8">
        <v>0</v>
      </c>
      <c r="U745" s="8" t="s">
        <v>6786</v>
      </c>
      <c r="V745" s="18" t="s">
        <v>4039</v>
      </c>
      <c r="W745" s="11"/>
    </row>
    <row r="746" spans="1:27" ht="29.25" customHeight="1" x14ac:dyDescent="0.25">
      <c r="A746" s="11" t="s">
        <v>4314</v>
      </c>
      <c r="B746" s="9" t="s">
        <v>3609</v>
      </c>
      <c r="C746" s="139">
        <v>41801</v>
      </c>
      <c r="D746" s="8" t="s">
        <v>671</v>
      </c>
      <c r="E746" s="8" t="s">
        <v>69</v>
      </c>
      <c r="F746" s="8">
        <v>42</v>
      </c>
      <c r="G746" s="8" t="s">
        <v>36</v>
      </c>
      <c r="H746" s="8" t="s">
        <v>7232</v>
      </c>
      <c r="I746" s="136" t="s">
        <v>7330</v>
      </c>
      <c r="J746" s="9" t="s">
        <v>2987</v>
      </c>
      <c r="K746" s="9"/>
      <c r="L746" s="8" t="s">
        <v>672</v>
      </c>
      <c r="M746" s="9">
        <v>3</v>
      </c>
      <c r="N746" s="32" t="s">
        <v>916</v>
      </c>
      <c r="O746" s="8" t="s">
        <v>1525</v>
      </c>
      <c r="P746" s="27" t="s">
        <v>1585</v>
      </c>
      <c r="Q746" s="19" t="s">
        <v>673</v>
      </c>
      <c r="R746" s="8">
        <v>0</v>
      </c>
      <c r="S746" s="8" t="s">
        <v>6786</v>
      </c>
      <c r="T746" s="8">
        <v>2</v>
      </c>
      <c r="U746" s="8" t="s">
        <v>6818</v>
      </c>
      <c r="V746" s="18" t="s">
        <v>2641</v>
      </c>
      <c r="W746" s="11"/>
    </row>
    <row r="747" spans="1:27" s="11" customFormat="1" ht="29.25" customHeight="1" x14ac:dyDescent="0.25">
      <c r="A747" s="11" t="s">
        <v>4539</v>
      </c>
      <c r="B747" s="9" t="s">
        <v>3835</v>
      </c>
      <c r="C747" s="139">
        <v>42864</v>
      </c>
      <c r="D747" s="8" t="s">
        <v>2603</v>
      </c>
      <c r="E747" s="9" t="s">
        <v>2940</v>
      </c>
      <c r="F747" s="8">
        <v>46</v>
      </c>
      <c r="G747" s="8" t="s">
        <v>36</v>
      </c>
      <c r="H747" s="8" t="s">
        <v>7237</v>
      </c>
      <c r="I747" s="136" t="s">
        <v>7455</v>
      </c>
      <c r="J747" s="8" t="s">
        <v>2993</v>
      </c>
      <c r="K747" s="8"/>
      <c r="L747" s="8">
        <v>51059691</v>
      </c>
      <c r="M747" s="9">
        <v>3</v>
      </c>
      <c r="N747" s="181" t="s">
        <v>947</v>
      </c>
      <c r="O747" s="8" t="s">
        <v>1207</v>
      </c>
      <c r="P747" s="27" t="s">
        <v>6110</v>
      </c>
      <c r="Q747" s="19" t="s">
        <v>2591</v>
      </c>
      <c r="R747" s="8">
        <v>1</v>
      </c>
      <c r="S747" s="8">
        <v>5</v>
      </c>
      <c r="T747" s="8">
        <v>1</v>
      </c>
      <c r="U747" s="8">
        <v>10</v>
      </c>
      <c r="V747" s="19" t="s">
        <v>2588</v>
      </c>
      <c r="AA747"/>
    </row>
    <row r="748" spans="1:27" s="11" customFormat="1" ht="29.25" customHeight="1" x14ac:dyDescent="0.25">
      <c r="A748" s="11" t="s">
        <v>4791</v>
      </c>
      <c r="B748" s="9" t="s">
        <v>4761</v>
      </c>
      <c r="C748" s="139">
        <v>43525</v>
      </c>
      <c r="D748" s="8" t="s">
        <v>4796</v>
      </c>
      <c r="E748" s="9" t="s">
        <v>41</v>
      </c>
      <c r="F748" s="8">
        <v>49</v>
      </c>
      <c r="G748" s="8" t="s">
        <v>36</v>
      </c>
      <c r="H748" s="8" t="s">
        <v>7168</v>
      </c>
      <c r="I748" s="136" t="s">
        <v>7537</v>
      </c>
      <c r="J748" s="8" t="s">
        <v>2988</v>
      </c>
      <c r="K748" s="8"/>
      <c r="L748" s="8">
        <v>55421335</v>
      </c>
      <c r="M748" s="9">
        <v>3</v>
      </c>
      <c r="N748" s="97" t="s">
        <v>2720</v>
      </c>
      <c r="O748" s="8" t="s">
        <v>1207</v>
      </c>
      <c r="P748" s="27" t="s">
        <v>6110</v>
      </c>
      <c r="Q748" s="19" t="s">
        <v>1035</v>
      </c>
      <c r="R748" s="8">
        <v>0</v>
      </c>
      <c r="S748" s="8" t="s">
        <v>6786</v>
      </c>
      <c r="T748" s="8">
        <v>1</v>
      </c>
      <c r="U748" s="8">
        <v>13</v>
      </c>
      <c r="V748" s="18" t="s">
        <v>1255</v>
      </c>
      <c r="AA748"/>
    </row>
    <row r="749" spans="1:27" s="93" customFormat="1" ht="29.25" customHeight="1" x14ac:dyDescent="0.25">
      <c r="A749" s="93" t="s">
        <v>4838</v>
      </c>
      <c r="B749" s="14" t="s">
        <v>4799</v>
      </c>
      <c r="C749" s="202">
        <v>43535</v>
      </c>
      <c r="D749" s="27" t="s">
        <v>4852</v>
      </c>
      <c r="E749" s="14" t="s">
        <v>41</v>
      </c>
      <c r="F749" s="27">
        <v>26</v>
      </c>
      <c r="G749" s="27" t="s">
        <v>36</v>
      </c>
      <c r="H749" s="27" t="s">
        <v>7176</v>
      </c>
      <c r="I749" s="135" t="s">
        <v>7542</v>
      </c>
      <c r="J749" s="27" t="s">
        <v>2988</v>
      </c>
      <c r="K749" s="27"/>
      <c r="L749" s="27">
        <v>55185562</v>
      </c>
      <c r="M749" s="14">
        <v>3</v>
      </c>
      <c r="N749" s="87" t="s">
        <v>2720</v>
      </c>
      <c r="O749" s="27" t="s">
        <v>1525</v>
      </c>
      <c r="P749" s="27" t="s">
        <v>6110</v>
      </c>
      <c r="Q749" s="29" t="s">
        <v>302</v>
      </c>
      <c r="R749" s="27">
        <v>1</v>
      </c>
      <c r="S749" s="27">
        <v>3</v>
      </c>
      <c r="T749" s="27">
        <v>0</v>
      </c>
      <c r="U749" s="27" t="s">
        <v>6786</v>
      </c>
      <c r="V749" s="43" t="s">
        <v>1255</v>
      </c>
      <c r="AA749"/>
    </row>
    <row r="750" spans="1:27" s="34" customFormat="1" ht="29.25" customHeight="1" x14ac:dyDescent="0.25">
      <c r="A750" s="34" t="s">
        <v>5674</v>
      </c>
      <c r="B750" s="23" t="s">
        <v>5538</v>
      </c>
      <c r="C750" s="203">
        <v>44186</v>
      </c>
      <c r="D750" s="25" t="s">
        <v>5671</v>
      </c>
      <c r="E750" s="23" t="s">
        <v>41</v>
      </c>
      <c r="F750" s="25">
        <v>32</v>
      </c>
      <c r="G750" s="25" t="s">
        <v>36</v>
      </c>
      <c r="H750" s="25" t="s">
        <v>7186</v>
      </c>
      <c r="I750" s="186" t="s">
        <v>7615</v>
      </c>
      <c r="J750" s="25" t="s">
        <v>2988</v>
      </c>
      <c r="K750" s="25"/>
      <c r="L750" s="25">
        <v>66303069</v>
      </c>
      <c r="M750" s="23">
        <v>4</v>
      </c>
      <c r="N750" s="187" t="s">
        <v>947</v>
      </c>
      <c r="O750" s="25" t="s">
        <v>4871</v>
      </c>
      <c r="P750" s="27" t="s">
        <v>1336</v>
      </c>
      <c r="Q750" s="33" t="s">
        <v>5599</v>
      </c>
      <c r="R750" s="25">
        <v>1</v>
      </c>
      <c r="S750" s="25">
        <v>4</v>
      </c>
      <c r="T750" s="25">
        <v>1</v>
      </c>
      <c r="U750" s="25">
        <v>1</v>
      </c>
      <c r="V750" s="204" t="s">
        <v>1253</v>
      </c>
      <c r="AA750"/>
    </row>
    <row r="751" spans="1:27" s="11" customFormat="1" ht="29.25" customHeight="1" x14ac:dyDescent="0.25">
      <c r="A751" s="11" t="s">
        <v>6536</v>
      </c>
      <c r="B751" s="9" t="s">
        <v>6523</v>
      </c>
      <c r="C751" s="139">
        <v>44706</v>
      </c>
      <c r="D751" s="8" t="s">
        <v>6524</v>
      </c>
      <c r="E751" s="9" t="s">
        <v>41</v>
      </c>
      <c r="F751" s="8">
        <v>46</v>
      </c>
      <c r="G751" s="8" t="s">
        <v>36</v>
      </c>
      <c r="H751" s="8" t="s">
        <v>7227</v>
      </c>
      <c r="I751" s="136" t="s">
        <v>7713</v>
      </c>
      <c r="J751" s="8" t="s">
        <v>2987</v>
      </c>
      <c r="K751" s="8"/>
      <c r="L751" s="8">
        <v>52237585</v>
      </c>
      <c r="M751" s="9">
        <v>3</v>
      </c>
      <c r="N751" s="97" t="s">
        <v>2720</v>
      </c>
      <c r="O751" s="8" t="s">
        <v>2881</v>
      </c>
      <c r="P751" s="27" t="s">
        <v>1336</v>
      </c>
      <c r="Q751" s="19" t="s">
        <v>6528</v>
      </c>
      <c r="R751" s="8">
        <v>0</v>
      </c>
      <c r="S751" s="8" t="s">
        <v>6786</v>
      </c>
      <c r="T751" s="8">
        <v>1</v>
      </c>
      <c r="U751" s="8">
        <v>9</v>
      </c>
      <c r="V751" s="18" t="s">
        <v>1253</v>
      </c>
      <c r="AA751"/>
    </row>
    <row r="752" spans="1:27" s="11" customFormat="1" ht="29.25" customHeight="1" x14ac:dyDescent="0.25">
      <c r="A752" s="11" t="s">
        <v>6535</v>
      </c>
      <c r="B752" s="9" t="s">
        <v>6530</v>
      </c>
      <c r="C752" s="139">
        <v>44711</v>
      </c>
      <c r="D752" s="8" t="s">
        <v>6531</v>
      </c>
      <c r="E752" s="9" t="s">
        <v>41</v>
      </c>
      <c r="F752" s="8">
        <v>29</v>
      </c>
      <c r="G752" s="8" t="s">
        <v>36</v>
      </c>
      <c r="H752" s="8" t="s">
        <v>7210</v>
      </c>
      <c r="I752" s="136" t="s">
        <v>7714</v>
      </c>
      <c r="J752" s="8" t="s">
        <v>2988</v>
      </c>
      <c r="K752" s="8"/>
      <c r="L752" s="8">
        <v>57468148</v>
      </c>
      <c r="M752" s="9">
        <v>4</v>
      </c>
      <c r="N752" s="181" t="s">
        <v>914</v>
      </c>
      <c r="O752" s="8" t="s">
        <v>2881</v>
      </c>
      <c r="P752" s="27" t="s">
        <v>1336</v>
      </c>
      <c r="Q752" s="19" t="s">
        <v>6534</v>
      </c>
      <c r="R752" s="8">
        <v>1</v>
      </c>
      <c r="S752" s="8">
        <v>3</v>
      </c>
      <c r="T752" s="8">
        <v>1</v>
      </c>
      <c r="U752" s="8">
        <v>9</v>
      </c>
      <c r="V752" s="18" t="s">
        <v>1253</v>
      </c>
      <c r="AA752"/>
    </row>
    <row r="753" spans="1:27" s="11" customFormat="1" ht="29.25" customHeight="1" x14ac:dyDescent="0.25">
      <c r="A753" s="11" t="s">
        <v>6547</v>
      </c>
      <c r="B753" s="9" t="s">
        <v>6542</v>
      </c>
      <c r="C753" s="139">
        <v>44713</v>
      </c>
      <c r="D753" s="8" t="s">
        <v>6543</v>
      </c>
      <c r="E753" s="51" t="s">
        <v>14</v>
      </c>
      <c r="F753" s="8">
        <v>52</v>
      </c>
      <c r="G753" s="8" t="s">
        <v>36</v>
      </c>
      <c r="H753" s="8" t="s">
        <v>7171</v>
      </c>
      <c r="I753" s="136" t="s">
        <v>7716</v>
      </c>
      <c r="J753" s="8" t="s">
        <v>2988</v>
      </c>
      <c r="K753" s="8"/>
      <c r="L753" s="8">
        <v>66969048</v>
      </c>
      <c r="M753" s="9">
        <v>3</v>
      </c>
      <c r="N753" s="97" t="s">
        <v>2720</v>
      </c>
      <c r="O753" s="8" t="s">
        <v>2881</v>
      </c>
      <c r="P753" s="27" t="s">
        <v>1585</v>
      </c>
      <c r="Q753" s="19" t="s">
        <v>6546</v>
      </c>
      <c r="R753" s="8">
        <v>1</v>
      </c>
      <c r="S753" s="8">
        <v>11</v>
      </c>
      <c r="T753" s="8">
        <v>1</v>
      </c>
      <c r="U753" s="8">
        <v>8</v>
      </c>
      <c r="V753" s="18" t="s">
        <v>1253</v>
      </c>
    </row>
    <row r="754" spans="1:27" s="93" customFormat="1" ht="29.25" customHeight="1" x14ac:dyDescent="0.25">
      <c r="A754" s="93" t="s">
        <v>6086</v>
      </c>
      <c r="B754" s="14" t="s">
        <v>5944</v>
      </c>
      <c r="C754" s="202">
        <v>44343</v>
      </c>
      <c r="D754" s="27" t="s">
        <v>6082</v>
      </c>
      <c r="E754" s="14" t="s">
        <v>41</v>
      </c>
      <c r="F754" s="27">
        <v>29</v>
      </c>
      <c r="G754" s="27" t="s">
        <v>36</v>
      </c>
      <c r="H754" s="27" t="s">
        <v>7256</v>
      </c>
      <c r="I754" s="135" t="s">
        <v>7662</v>
      </c>
      <c r="J754" s="14" t="s">
        <v>2987</v>
      </c>
      <c r="K754" s="199" t="s">
        <v>6561</v>
      </c>
      <c r="L754" s="27">
        <v>97262627</v>
      </c>
      <c r="M754" s="14">
        <v>6</v>
      </c>
      <c r="N754" s="87" t="s">
        <v>2720</v>
      </c>
      <c r="O754" s="27" t="s">
        <v>1525</v>
      </c>
      <c r="P754" s="27" t="s">
        <v>1336</v>
      </c>
      <c r="Q754" s="29" t="s">
        <v>6103</v>
      </c>
      <c r="R754" s="27">
        <v>1</v>
      </c>
      <c r="S754" s="27">
        <v>7</v>
      </c>
      <c r="T754" s="27">
        <v>3</v>
      </c>
      <c r="U754" s="27" t="s">
        <v>6966</v>
      </c>
      <c r="V754" s="43" t="s">
        <v>1253</v>
      </c>
      <c r="AA754"/>
    </row>
  </sheetData>
  <autoFilter ref="B2:AF738" xr:uid="{00000000-0009-0000-0000-000001000000}">
    <filterColumn colId="9" showButton="0"/>
    <filterColumn colId="10" showButton="0"/>
    <filterColumn colId="12" showButton="0"/>
  </autoFilter>
  <mergeCells count="1479">
    <mergeCell ref="M741:N741"/>
    <mergeCell ref="O741:P741"/>
    <mergeCell ref="M740:N740"/>
    <mergeCell ref="O740:P740"/>
    <mergeCell ref="M739:N739"/>
    <mergeCell ref="O739:P739"/>
    <mergeCell ref="M734:N734"/>
    <mergeCell ref="O734:P734"/>
    <mergeCell ref="M735:N735"/>
    <mergeCell ref="O735:P735"/>
    <mergeCell ref="L723:M723"/>
    <mergeCell ref="N723:O723"/>
    <mergeCell ref="M738:N738"/>
    <mergeCell ref="O738:P738"/>
    <mergeCell ref="M732:N732"/>
    <mergeCell ref="O732:P732"/>
    <mergeCell ref="M733:N733"/>
    <mergeCell ref="O733:P733"/>
    <mergeCell ref="M730:N730"/>
    <mergeCell ref="O730:P730"/>
    <mergeCell ref="M731:N731"/>
    <mergeCell ref="O731:P731"/>
    <mergeCell ref="M724:N724"/>
    <mergeCell ref="O724:P724"/>
    <mergeCell ref="M717:N717"/>
    <mergeCell ref="O717:P717"/>
    <mergeCell ref="M703:N703"/>
    <mergeCell ref="O703:P703"/>
    <mergeCell ref="M708:N708"/>
    <mergeCell ref="O708:P708"/>
    <mergeCell ref="M704:N704"/>
    <mergeCell ref="O704:P704"/>
    <mergeCell ref="M709:N709"/>
    <mergeCell ref="O709:P709"/>
    <mergeCell ref="M710:N710"/>
    <mergeCell ref="O710:P710"/>
    <mergeCell ref="M706:N706"/>
    <mergeCell ref="O706:P706"/>
    <mergeCell ref="M702:N702"/>
    <mergeCell ref="O702:P702"/>
    <mergeCell ref="M705:N705"/>
    <mergeCell ref="O705:P705"/>
    <mergeCell ref="M711:N711"/>
    <mergeCell ref="O711:P711"/>
    <mergeCell ref="M713:N713"/>
    <mergeCell ref="O713:P713"/>
    <mergeCell ref="M714:N714"/>
    <mergeCell ref="O714:P714"/>
    <mergeCell ref="M715:N715"/>
    <mergeCell ref="O715:P715"/>
    <mergeCell ref="M716:N716"/>
    <mergeCell ref="O716:P716"/>
    <mergeCell ref="N459:O459"/>
    <mergeCell ref="K499:L499"/>
    <mergeCell ref="N522:O522"/>
    <mergeCell ref="N527:O527"/>
    <mergeCell ref="N545:O545"/>
    <mergeCell ref="K545:L545"/>
    <mergeCell ref="N501:O501"/>
    <mergeCell ref="K536:L536"/>
    <mergeCell ref="K473:L473"/>
    <mergeCell ref="N483:O483"/>
    <mergeCell ref="K495:L495"/>
    <mergeCell ref="K504:L504"/>
    <mergeCell ref="N532:O532"/>
    <mergeCell ref="N550:O550"/>
    <mergeCell ref="K544:L544"/>
    <mergeCell ref="K508:L508"/>
    <mergeCell ref="K557:L557"/>
    <mergeCell ref="K501:L501"/>
    <mergeCell ref="N537:O537"/>
    <mergeCell ref="K503:L503"/>
    <mergeCell ref="K552:L552"/>
    <mergeCell ref="K465:L465"/>
    <mergeCell ref="K505:L505"/>
    <mergeCell ref="K539:L539"/>
    <mergeCell ref="N493:O493"/>
    <mergeCell ref="N546:O546"/>
    <mergeCell ref="K538:L538"/>
    <mergeCell ref="N476:O476"/>
    <mergeCell ref="N504:O504"/>
    <mergeCell ref="N499:O499"/>
    <mergeCell ref="K477:L477"/>
    <mergeCell ref="K514:L514"/>
    <mergeCell ref="N452:O452"/>
    <mergeCell ref="K459:L459"/>
    <mergeCell ref="K452:L452"/>
    <mergeCell ref="K542:L542"/>
    <mergeCell ref="K494:L494"/>
    <mergeCell ref="N543:O543"/>
    <mergeCell ref="N467:O467"/>
    <mergeCell ref="N468:O468"/>
    <mergeCell ref="N683:O683"/>
    <mergeCell ref="K683:L683"/>
    <mergeCell ref="K684:L684"/>
    <mergeCell ref="N684:O684"/>
    <mergeCell ref="K668:M668"/>
    <mergeCell ref="N668:O668"/>
    <mergeCell ref="N669:O669"/>
    <mergeCell ref="K669:L669"/>
    <mergeCell ref="N670:O670"/>
    <mergeCell ref="K670:L670"/>
    <mergeCell ref="N610:O610"/>
    <mergeCell ref="N503:O503"/>
    <mergeCell ref="N466:O466"/>
    <mergeCell ref="N578:O578"/>
    <mergeCell ref="N570:O570"/>
    <mergeCell ref="N552:O552"/>
    <mergeCell ref="K556:L556"/>
    <mergeCell ref="N539:O539"/>
    <mergeCell ref="K558:L558"/>
    <mergeCell ref="N568:O568"/>
    <mergeCell ref="K589:L589"/>
    <mergeCell ref="K575:L575"/>
    <mergeCell ref="N551:O551"/>
    <mergeCell ref="K551:L551"/>
    <mergeCell ref="K286:L286"/>
    <mergeCell ref="K343:L343"/>
    <mergeCell ref="N426:O426"/>
    <mergeCell ref="K433:L433"/>
    <mergeCell ref="N433:O433"/>
    <mergeCell ref="K311:L311"/>
    <mergeCell ref="N400:O400"/>
    <mergeCell ref="N326:O326"/>
    <mergeCell ref="N310:O310"/>
    <mergeCell ref="N304:O304"/>
    <mergeCell ref="N288:O288"/>
    <mergeCell ref="N286:O286"/>
    <mergeCell ref="K414:L414"/>
    <mergeCell ref="N382:O382"/>
    <mergeCell ref="K383:L383"/>
    <mergeCell ref="K389:L389"/>
    <mergeCell ref="K378:L378"/>
    <mergeCell ref="K390:L390"/>
    <mergeCell ref="N309:O309"/>
    <mergeCell ref="N308:O308"/>
    <mergeCell ref="K308:L308"/>
    <mergeCell ref="N294:O294"/>
    <mergeCell ref="N347:O347"/>
    <mergeCell ref="N335:O335"/>
    <mergeCell ref="N338:O338"/>
    <mergeCell ref="K337:L337"/>
    <mergeCell ref="K340:L340"/>
    <mergeCell ref="K363:L363"/>
    <mergeCell ref="K320:L320"/>
    <mergeCell ref="K296:L296"/>
    <mergeCell ref="N342:O342"/>
    <mergeCell ref="K329:L329"/>
    <mergeCell ref="K213:L213"/>
    <mergeCell ref="N385:O385"/>
    <mergeCell ref="N396:O396"/>
    <mergeCell ref="K367:L367"/>
    <mergeCell ref="N381:O381"/>
    <mergeCell ref="N399:O399"/>
    <mergeCell ref="K394:L394"/>
    <mergeCell ref="N394:O394"/>
    <mergeCell ref="K355:L355"/>
    <mergeCell ref="N256:O256"/>
    <mergeCell ref="N363:O363"/>
    <mergeCell ref="K347:L347"/>
    <mergeCell ref="N225:O225"/>
    <mergeCell ref="K225:L225"/>
    <mergeCell ref="N223:O223"/>
    <mergeCell ref="N237:O237"/>
    <mergeCell ref="N217:O217"/>
    <mergeCell ref="K217:L217"/>
    <mergeCell ref="N255:O255"/>
    <mergeCell ref="K233:L233"/>
    <mergeCell ref="N358:O358"/>
    <mergeCell ref="N353:O353"/>
    <mergeCell ref="K386:L386"/>
    <mergeCell ref="N356:O356"/>
    <mergeCell ref="N355:O355"/>
    <mergeCell ref="K351:L351"/>
    <mergeCell ref="K358:L358"/>
    <mergeCell ref="K368:L368"/>
    <mergeCell ref="N232:O232"/>
    <mergeCell ref="N262:O262"/>
    <mergeCell ref="K271:L271"/>
    <mergeCell ref="K219:L219"/>
    <mergeCell ref="K209:L209"/>
    <mergeCell ref="N212:O212"/>
    <mergeCell ref="K216:L216"/>
    <mergeCell ref="N209:O209"/>
    <mergeCell ref="N214:O214"/>
    <mergeCell ref="K212:L212"/>
    <mergeCell ref="K214:L214"/>
    <mergeCell ref="N206:O206"/>
    <mergeCell ref="K195:L195"/>
    <mergeCell ref="N203:O203"/>
    <mergeCell ref="K196:L196"/>
    <mergeCell ref="K197:L197"/>
    <mergeCell ref="N148:O148"/>
    <mergeCell ref="K208:L208"/>
    <mergeCell ref="N205:O205"/>
    <mergeCell ref="K152:L152"/>
    <mergeCell ref="K156:L156"/>
    <mergeCell ref="K173:L173"/>
    <mergeCell ref="N202:O202"/>
    <mergeCell ref="N173:O173"/>
    <mergeCell ref="K174:L174"/>
    <mergeCell ref="K184:L184"/>
    <mergeCell ref="K186:L186"/>
    <mergeCell ref="K176:L176"/>
    <mergeCell ref="N177:O177"/>
    <mergeCell ref="K177:L177"/>
    <mergeCell ref="K180:L180"/>
    <mergeCell ref="K179:L179"/>
    <mergeCell ref="K148:L148"/>
    <mergeCell ref="N166:O166"/>
    <mergeCell ref="K204:L204"/>
    <mergeCell ref="K210:L210"/>
    <mergeCell ref="K101:L101"/>
    <mergeCell ref="N175:O175"/>
    <mergeCell ref="N127:O127"/>
    <mergeCell ref="K160:L160"/>
    <mergeCell ref="N102:O102"/>
    <mergeCell ref="N124:O124"/>
    <mergeCell ref="N208:O208"/>
    <mergeCell ref="K172:L172"/>
    <mergeCell ref="K142:L142"/>
    <mergeCell ref="N167:O167"/>
    <mergeCell ref="N196:O196"/>
    <mergeCell ref="N183:O183"/>
    <mergeCell ref="N187:O187"/>
    <mergeCell ref="K187:L187"/>
    <mergeCell ref="N168:O168"/>
    <mergeCell ref="K190:L190"/>
    <mergeCell ref="K185:L185"/>
    <mergeCell ref="N145:O145"/>
    <mergeCell ref="K200:L200"/>
    <mergeCell ref="N128:O128"/>
    <mergeCell ref="N204:O204"/>
    <mergeCell ref="N169:O169"/>
    <mergeCell ref="K183:L183"/>
    <mergeCell ref="N191:O191"/>
    <mergeCell ref="N184:O184"/>
    <mergeCell ref="N147:O147"/>
    <mergeCell ref="K202:L202"/>
    <mergeCell ref="N190:O190"/>
    <mergeCell ref="K193:L193"/>
    <mergeCell ref="N197:O197"/>
    <mergeCell ref="N165:O165"/>
    <mergeCell ref="N199:O199"/>
    <mergeCell ref="K226:L226"/>
    <mergeCell ref="K222:L222"/>
    <mergeCell ref="K223:L223"/>
    <mergeCell ref="N222:O222"/>
    <mergeCell ref="N284:O284"/>
    <mergeCell ref="K236:L236"/>
    <mergeCell ref="N210:O210"/>
    <mergeCell ref="N207:O207"/>
    <mergeCell ref="K207:L207"/>
    <mergeCell ref="K280:L280"/>
    <mergeCell ref="N158:O158"/>
    <mergeCell ref="K136:L136"/>
    <mergeCell ref="K143:L143"/>
    <mergeCell ref="N138:O138"/>
    <mergeCell ref="K138:L138"/>
    <mergeCell ref="N139:O139"/>
    <mergeCell ref="N131:O131"/>
    <mergeCell ref="K265:L265"/>
    <mergeCell ref="N239:O239"/>
    <mergeCell ref="K272:L272"/>
    <mergeCell ref="K206:L206"/>
    <mergeCell ref="N201:O201"/>
    <mergeCell ref="N172:O172"/>
    <mergeCell ref="K246:L246"/>
    <mergeCell ref="K141:L141"/>
    <mergeCell ref="K166:L166"/>
    <mergeCell ref="N170:O170"/>
    <mergeCell ref="K170:L170"/>
    <mergeCell ref="K157:L157"/>
    <mergeCell ref="N164:O164"/>
    <mergeCell ref="K167:L167"/>
    <mergeCell ref="N160:O160"/>
    <mergeCell ref="K252:L252"/>
    <mergeCell ref="N295:O295"/>
    <mergeCell ref="N229:O229"/>
    <mergeCell ref="K245:L245"/>
    <mergeCell ref="K231:L231"/>
    <mergeCell ref="N231:O231"/>
    <mergeCell ref="N364:O364"/>
    <mergeCell ref="K244:L244"/>
    <mergeCell ref="N243:O243"/>
    <mergeCell ref="N270:O270"/>
    <mergeCell ref="K335:L335"/>
    <mergeCell ref="N327:O327"/>
    <mergeCell ref="N340:O340"/>
    <mergeCell ref="N261:O261"/>
    <mergeCell ref="K266:L266"/>
    <mergeCell ref="K268:L268"/>
    <mergeCell ref="K292:L292"/>
    <mergeCell ref="K237:L237"/>
    <mergeCell ref="K253:L253"/>
    <mergeCell ref="N282:O282"/>
    <mergeCell ref="K247:L247"/>
    <mergeCell ref="N245:O245"/>
    <mergeCell ref="K309:L309"/>
    <mergeCell ref="N289:O289"/>
    <mergeCell ref="N246:O246"/>
    <mergeCell ref="K260:L260"/>
    <mergeCell ref="N254:O254"/>
    <mergeCell ref="K239:L239"/>
    <mergeCell ref="N247:O247"/>
    <mergeCell ref="K334:L334"/>
    <mergeCell ref="N265:O265"/>
    <mergeCell ref="N290:O290"/>
    <mergeCell ref="N445:O445"/>
    <mergeCell ref="K248:L248"/>
    <mergeCell ref="N360:O360"/>
    <mergeCell ref="N331:O331"/>
    <mergeCell ref="K283:L283"/>
    <mergeCell ref="K277:L277"/>
    <mergeCell ref="K305:L305"/>
    <mergeCell ref="K361:L361"/>
    <mergeCell ref="N357:O357"/>
    <mergeCell ref="N291:O291"/>
    <mergeCell ref="N315:O315"/>
    <mergeCell ref="K321:L321"/>
    <mergeCell ref="N324:O324"/>
    <mergeCell ref="N370:O370"/>
    <mergeCell ref="K325:L325"/>
    <mergeCell ref="N349:O349"/>
    <mergeCell ref="N351:O351"/>
    <mergeCell ref="K346:L346"/>
    <mergeCell ref="N368:O368"/>
    <mergeCell ref="K360:L360"/>
    <mergeCell ref="K330:L330"/>
    <mergeCell ref="N330:O330"/>
    <mergeCell ref="N350:O350"/>
    <mergeCell ref="K255:L255"/>
    <mergeCell ref="N298:O298"/>
    <mergeCell ref="K279:L279"/>
    <mergeCell ref="K290:L290"/>
    <mergeCell ref="N280:O280"/>
    <mergeCell ref="K306:L306"/>
    <mergeCell ref="K302:L302"/>
    <mergeCell ref="N260:O260"/>
    <mergeCell ref="N253:O253"/>
    <mergeCell ref="N283:O283"/>
    <mergeCell ref="K372:L372"/>
    <mergeCell ref="N372:O372"/>
    <mergeCell ref="N301:O301"/>
    <mergeCell ref="K295:L295"/>
    <mergeCell ref="N287:O287"/>
    <mergeCell ref="N293:O293"/>
    <mergeCell ref="K300:L300"/>
    <mergeCell ref="N305:O305"/>
    <mergeCell ref="K281:L281"/>
    <mergeCell ref="K304:L304"/>
    <mergeCell ref="K307:L307"/>
    <mergeCell ref="K537:L537"/>
    <mergeCell ref="K507:L507"/>
    <mergeCell ref="K524:L524"/>
    <mergeCell ref="N515:O515"/>
    <mergeCell ref="K520:L520"/>
    <mergeCell ref="K521:L521"/>
    <mergeCell ref="N531:O531"/>
    <mergeCell ref="K356:L356"/>
    <mergeCell ref="N464:O464"/>
    <mergeCell ref="K464:L464"/>
    <mergeCell ref="N488:O488"/>
    <mergeCell ref="K529:L529"/>
    <mergeCell ref="K498:L498"/>
    <mergeCell ref="N455:O455"/>
    <mergeCell ref="K533:L533"/>
    <mergeCell ref="N521:O521"/>
    <mergeCell ref="K517:L517"/>
    <mergeCell ref="N518:O518"/>
    <mergeCell ref="K525:L525"/>
    <mergeCell ref="K511:L511"/>
    <mergeCell ref="K443:L443"/>
    <mergeCell ref="K439:L439"/>
    <mergeCell ref="K457:L457"/>
    <mergeCell ref="K455:L455"/>
    <mergeCell ref="N480:O480"/>
    <mergeCell ref="K540:L540"/>
    <mergeCell ref="N524:O524"/>
    <mergeCell ref="K563:L563"/>
    <mergeCell ref="N572:O572"/>
    <mergeCell ref="K534:L534"/>
    <mergeCell ref="K515:L515"/>
    <mergeCell ref="K506:L506"/>
    <mergeCell ref="N517:O517"/>
    <mergeCell ref="N512:O512"/>
    <mergeCell ref="N528:O528"/>
    <mergeCell ref="N519:O519"/>
    <mergeCell ref="N510:O510"/>
    <mergeCell ref="N526:O526"/>
    <mergeCell ref="K518:L518"/>
    <mergeCell ref="K492:L492"/>
    <mergeCell ref="K485:L485"/>
    <mergeCell ref="N491:O491"/>
    <mergeCell ref="N500:O500"/>
    <mergeCell ref="N556:O556"/>
    <mergeCell ref="N557:O557"/>
    <mergeCell ref="N558:O558"/>
    <mergeCell ref="K559:L559"/>
    <mergeCell ref="K553:L553"/>
    <mergeCell ref="K528:L528"/>
    <mergeCell ref="N507:O507"/>
    <mergeCell ref="N508:O508"/>
    <mergeCell ref="N447:O447"/>
    <mergeCell ref="K569:L569"/>
    <mergeCell ref="N569:O569"/>
    <mergeCell ref="K546:L546"/>
    <mergeCell ref="N592:O592"/>
    <mergeCell ref="K601:L601"/>
    <mergeCell ref="N591:O591"/>
    <mergeCell ref="K566:L566"/>
    <mergeCell ref="K573:L573"/>
    <mergeCell ref="N571:O571"/>
    <mergeCell ref="N548:O548"/>
    <mergeCell ref="K548:L548"/>
    <mergeCell ref="N599:O599"/>
    <mergeCell ref="N597:O597"/>
    <mergeCell ref="K597:L597"/>
    <mergeCell ref="K560:L560"/>
    <mergeCell ref="N587:O587"/>
    <mergeCell ref="K568:L568"/>
    <mergeCell ref="M567:N567"/>
    <mergeCell ref="K579:L579"/>
    <mergeCell ref="N554:O554"/>
    <mergeCell ref="K582:L582"/>
    <mergeCell ref="N586:O586"/>
    <mergeCell ref="N561:O561"/>
    <mergeCell ref="K592:L592"/>
    <mergeCell ref="N564:O564"/>
    <mergeCell ref="N555:O555"/>
    <mergeCell ref="K571:L571"/>
    <mergeCell ref="K565:L565"/>
    <mergeCell ref="K567:L567"/>
    <mergeCell ref="N589:O589"/>
    <mergeCell ref="N573:O573"/>
    <mergeCell ref="N575:O575"/>
    <mergeCell ref="K590:L590"/>
    <mergeCell ref="N590:O590"/>
    <mergeCell ref="K584:L584"/>
    <mergeCell ref="N584:O584"/>
    <mergeCell ref="N574:O574"/>
    <mergeCell ref="N580:O580"/>
    <mergeCell ref="N576:O576"/>
    <mergeCell ref="K581:L581"/>
    <mergeCell ref="K604:L604"/>
    <mergeCell ref="N582:O582"/>
    <mergeCell ref="K596:M596"/>
    <mergeCell ref="K577:L577"/>
    <mergeCell ref="N581:O581"/>
    <mergeCell ref="K574:L574"/>
    <mergeCell ref="K583:L583"/>
    <mergeCell ref="N583:O583"/>
    <mergeCell ref="K591:L591"/>
    <mergeCell ref="K607:L607"/>
    <mergeCell ref="N593:O593"/>
    <mergeCell ref="N596:O596"/>
    <mergeCell ref="K595:M595"/>
    <mergeCell ref="K598:L598"/>
    <mergeCell ref="K612:L612"/>
    <mergeCell ref="N612:O612"/>
    <mergeCell ref="K619:L619"/>
    <mergeCell ref="N617:O617"/>
    <mergeCell ref="K618:L618"/>
    <mergeCell ref="N618:O618"/>
    <mergeCell ref="N609:O609"/>
    <mergeCell ref="K606:L606"/>
    <mergeCell ref="N594:O594"/>
    <mergeCell ref="K609:L609"/>
    <mergeCell ref="N595:O595"/>
    <mergeCell ref="K600:L600"/>
    <mergeCell ref="N607:O607"/>
    <mergeCell ref="K594:M594"/>
    <mergeCell ref="N605:O605"/>
    <mergeCell ref="K602:L602"/>
    <mergeCell ref="K603:L603"/>
    <mergeCell ref="N604:O604"/>
    <mergeCell ref="N602:O602"/>
    <mergeCell ref="N606:O606"/>
    <mergeCell ref="K593:M593"/>
    <mergeCell ref="K630:L630"/>
    <mergeCell ref="K621:L621"/>
    <mergeCell ref="K622:L622"/>
    <mergeCell ref="K615:L615"/>
    <mergeCell ref="K616:L616"/>
    <mergeCell ref="N616:O616"/>
    <mergeCell ref="N611:O611"/>
    <mergeCell ref="N620:O620"/>
    <mergeCell ref="N621:O621"/>
    <mergeCell ref="K624:L624"/>
    <mergeCell ref="N650:O650"/>
    <mergeCell ref="K648:L648"/>
    <mergeCell ref="N645:O645"/>
    <mergeCell ref="N636:O636"/>
    <mergeCell ref="N637:O637"/>
    <mergeCell ref="N653:O653"/>
    <mergeCell ref="N641:O641"/>
    <mergeCell ref="K628:L628"/>
    <mergeCell ref="N628:O628"/>
    <mergeCell ref="K627:L627"/>
    <mergeCell ref="N624:O624"/>
    <mergeCell ref="M613:O613"/>
    <mergeCell ref="N622:O622"/>
    <mergeCell ref="N619:O619"/>
    <mergeCell ref="K613:L613"/>
    <mergeCell ref="N614:O614"/>
    <mergeCell ref="K611:L611"/>
    <mergeCell ref="N623:O623"/>
    <mergeCell ref="K620:L620"/>
    <mergeCell ref="K617:L617"/>
    <mergeCell ref="K614:L614"/>
    <mergeCell ref="K643:L643"/>
    <mergeCell ref="K238:L238"/>
    <mergeCell ref="K243:L243"/>
    <mergeCell ref="N230:O230"/>
    <mergeCell ref="N244:O244"/>
    <mergeCell ref="N248:O248"/>
    <mergeCell ref="K240:L240"/>
    <mergeCell ref="N240:O240"/>
    <mergeCell ref="K227:L227"/>
    <mergeCell ref="K299:L299"/>
    <mergeCell ref="K228:L228"/>
    <mergeCell ref="N228:O228"/>
    <mergeCell ref="K224:L224"/>
    <mergeCell ref="K235:L235"/>
    <mergeCell ref="N235:O235"/>
    <mergeCell ref="N227:O227"/>
    <mergeCell ref="N238:O238"/>
    <mergeCell ref="K230:L230"/>
    <mergeCell ref="K249:L249"/>
    <mergeCell ref="N241:O241"/>
    <mergeCell ref="K287:L287"/>
    <mergeCell ref="K298:L298"/>
    <mergeCell ref="K289:L289"/>
    <mergeCell ref="N275:O275"/>
    <mergeCell ref="N296:O296"/>
    <mergeCell ref="N267:O267"/>
    <mergeCell ref="K267:L267"/>
    <mergeCell ref="N226:O226"/>
    <mergeCell ref="K275:L275"/>
    <mergeCell ref="K284:L284"/>
    <mergeCell ref="K273:L273"/>
    <mergeCell ref="N257:O257"/>
    <mergeCell ref="N252:O252"/>
    <mergeCell ref="N33:O33"/>
    <mergeCell ref="N55:O55"/>
    <mergeCell ref="K39:L39"/>
    <mergeCell ref="N46:O46"/>
    <mergeCell ref="K48:L48"/>
    <mergeCell ref="N47:O47"/>
    <mergeCell ref="N44:O44"/>
    <mergeCell ref="N48:O48"/>
    <mergeCell ref="K45:L45"/>
    <mergeCell ref="K42:L42"/>
    <mergeCell ref="N40:O40"/>
    <mergeCell ref="K36:L36"/>
    <mergeCell ref="K49:L49"/>
    <mergeCell ref="K40:L40"/>
    <mergeCell ref="K52:L52"/>
    <mergeCell ref="K93:L93"/>
    <mergeCell ref="K221:L221"/>
    <mergeCell ref="N216:O216"/>
    <mergeCell ref="N213:O213"/>
    <mergeCell ref="N211:O211"/>
    <mergeCell ref="K211:L211"/>
    <mergeCell ref="K109:L109"/>
    <mergeCell ref="K161:L161"/>
    <mergeCell ref="K168:L168"/>
    <mergeCell ref="N192:O192"/>
    <mergeCell ref="N200:O200"/>
    <mergeCell ref="K86:L86"/>
    <mergeCell ref="N198:O198"/>
    <mergeCell ref="K105:L105"/>
    <mergeCell ref="K110:L110"/>
    <mergeCell ref="N157:O157"/>
    <mergeCell ref="N151:O151"/>
    <mergeCell ref="K191:L191"/>
    <mergeCell ref="K199:L199"/>
    <mergeCell ref="K194:L194"/>
    <mergeCell ref="N189:O189"/>
    <mergeCell ref="N116:O116"/>
    <mergeCell ref="K171:L171"/>
    <mergeCell ref="K54:L54"/>
    <mergeCell ref="N52:O52"/>
    <mergeCell ref="K145:L145"/>
    <mergeCell ref="N113:O113"/>
    <mergeCell ref="N108:O108"/>
    <mergeCell ref="K102:L102"/>
    <mergeCell ref="N84:O84"/>
    <mergeCell ref="K84:L84"/>
    <mergeCell ref="K108:L108"/>
    <mergeCell ref="N110:O110"/>
    <mergeCell ref="K154:L154"/>
    <mergeCell ref="N86:O86"/>
    <mergeCell ref="N101:O101"/>
    <mergeCell ref="K116:L116"/>
    <mergeCell ref="N109:O109"/>
    <mergeCell ref="N155:O155"/>
    <mergeCell ref="K149:L149"/>
    <mergeCell ref="K146:L146"/>
    <mergeCell ref="K162:L162"/>
    <mergeCell ref="K120:L120"/>
    <mergeCell ref="K114:L114"/>
    <mergeCell ref="N114:O114"/>
    <mergeCell ref="N144:O144"/>
    <mergeCell ref="N122:O122"/>
    <mergeCell ref="K122:L122"/>
    <mergeCell ref="N54:O54"/>
    <mergeCell ref="K241:L241"/>
    <mergeCell ref="N220:O220"/>
    <mergeCell ref="K220:L220"/>
    <mergeCell ref="K229:L229"/>
    <mergeCell ref="K293:L293"/>
    <mergeCell ref="K291:L291"/>
    <mergeCell ref="N219:O219"/>
    <mergeCell ref="K479:L479"/>
    <mergeCell ref="K475:L475"/>
    <mergeCell ref="K113:L113"/>
    <mergeCell ref="K115:L115"/>
    <mergeCell ref="K118:L118"/>
    <mergeCell ref="N163:O163"/>
    <mergeCell ref="N154:O154"/>
    <mergeCell ref="N126:O126"/>
    <mergeCell ref="K117:L117"/>
    <mergeCell ref="N141:O141"/>
    <mergeCell ref="N146:O146"/>
    <mergeCell ref="K387:L387"/>
    <mergeCell ref="N411:O411"/>
    <mergeCell ref="N404:O404"/>
    <mergeCell ref="N403:O403"/>
    <mergeCell ref="K379:L379"/>
    <mergeCell ref="N384:O384"/>
    <mergeCell ref="K218:L218"/>
    <mergeCell ref="N224:O224"/>
    <mergeCell ref="N263:O263"/>
    <mergeCell ref="K402:L402"/>
    <mergeCell ref="K169:L169"/>
    <mergeCell ref="K139:L139"/>
    <mergeCell ref="N186:O186"/>
    <mergeCell ref="N185:O185"/>
    <mergeCell ref="K203:L203"/>
    <mergeCell ref="N43:O43"/>
    <mergeCell ref="N94:O94"/>
    <mergeCell ref="N171:O171"/>
    <mergeCell ref="K62:L62"/>
    <mergeCell ref="K37:L37"/>
    <mergeCell ref="K38:L38"/>
    <mergeCell ref="N41:O41"/>
    <mergeCell ref="N218:O218"/>
    <mergeCell ref="K250:L250"/>
    <mergeCell ref="N250:O250"/>
    <mergeCell ref="K261:L261"/>
    <mergeCell ref="N258:O258"/>
    <mergeCell ref="N259:O259"/>
    <mergeCell ref="K263:L263"/>
    <mergeCell ref="N339:O339"/>
    <mergeCell ref="K344:L344"/>
    <mergeCell ref="K331:L331"/>
    <mergeCell ref="N276:O276"/>
    <mergeCell ref="K232:L232"/>
    <mergeCell ref="N242:O242"/>
    <mergeCell ref="N285:O285"/>
    <mergeCell ref="N292:O292"/>
    <mergeCell ref="N272:O272"/>
    <mergeCell ref="N322:O322"/>
    <mergeCell ref="K288:L288"/>
    <mergeCell ref="N302:O302"/>
    <mergeCell ref="K297:L297"/>
    <mergeCell ref="K282:L282"/>
    <mergeCell ref="K294:L294"/>
    <mergeCell ref="N278:O278"/>
    <mergeCell ref="K278:L278"/>
    <mergeCell ref="K140:L140"/>
    <mergeCell ref="K181:L181"/>
    <mergeCell ref="K178:L178"/>
    <mergeCell ref="N194:O194"/>
    <mergeCell ref="N180:O180"/>
    <mergeCell ref="N178:O178"/>
    <mergeCell ref="N179:O179"/>
    <mergeCell ref="N181:O181"/>
    <mergeCell ref="N188:O188"/>
    <mergeCell ref="K188:L188"/>
    <mergeCell ref="K182:L182"/>
    <mergeCell ref="N176:O176"/>
    <mergeCell ref="K175:L175"/>
    <mergeCell ref="N36:O36"/>
    <mergeCell ref="K43:L43"/>
    <mergeCell ref="K53:L53"/>
    <mergeCell ref="N38:O38"/>
    <mergeCell ref="N53:O53"/>
    <mergeCell ref="N39:O39"/>
    <mergeCell ref="N51:O51"/>
    <mergeCell ref="K51:L51"/>
    <mergeCell ref="N42:O42"/>
    <mergeCell ref="N99:O99"/>
    <mergeCell ref="N159:O159"/>
    <mergeCell ref="K147:L147"/>
    <mergeCell ref="N106:O106"/>
    <mergeCell ref="N174:O174"/>
    <mergeCell ref="N193:O193"/>
    <mergeCell ref="K192:L192"/>
    <mergeCell ref="N182:O182"/>
    <mergeCell ref="K189:L189"/>
    <mergeCell ref="N93:O93"/>
    <mergeCell ref="C1:R1"/>
    <mergeCell ref="K2:M2"/>
    <mergeCell ref="N2:O2"/>
    <mergeCell ref="N6:O6"/>
    <mergeCell ref="M9:O9"/>
    <mergeCell ref="K9:L9"/>
    <mergeCell ref="K20:L20"/>
    <mergeCell ref="N20:O20"/>
    <mergeCell ref="K35:L35"/>
    <mergeCell ref="N35:O35"/>
    <mergeCell ref="K25:L25"/>
    <mergeCell ref="N25:O25"/>
    <mergeCell ref="N21:O21"/>
    <mergeCell ref="K21:L21"/>
    <mergeCell ref="K26:L26"/>
    <mergeCell ref="N26:O26"/>
    <mergeCell ref="N31:O31"/>
    <mergeCell ref="K11:L11"/>
    <mergeCell ref="K12:L12"/>
    <mergeCell ref="K33:L33"/>
    <mergeCell ref="K3:M3"/>
    <mergeCell ref="N3:O3"/>
    <mergeCell ref="N23:O23"/>
    <mergeCell ref="K29:L29"/>
    <mergeCell ref="K31:L31"/>
    <mergeCell ref="N18:O18"/>
    <mergeCell ref="N34:O34"/>
    <mergeCell ref="K22:L22"/>
    <mergeCell ref="N28:O28"/>
    <mergeCell ref="K28:L28"/>
    <mergeCell ref="K18:L18"/>
    <mergeCell ref="N8:O8"/>
    <mergeCell ref="K13:L13"/>
    <mergeCell ref="K15:L15"/>
    <mergeCell ref="K30:L30"/>
    <mergeCell ref="K32:L32"/>
    <mergeCell ref="N15:O15"/>
    <mergeCell ref="K10:L10"/>
    <mergeCell ref="K6:L6"/>
    <mergeCell ref="K5:M5"/>
    <mergeCell ref="N27:O27"/>
    <mergeCell ref="K24:L24"/>
    <mergeCell ref="N7:O7"/>
    <mergeCell ref="N17:O17"/>
    <mergeCell ref="K17:L17"/>
    <mergeCell ref="N11:O11"/>
    <mergeCell ref="N13:O13"/>
    <mergeCell ref="N16:O16"/>
    <mergeCell ref="K23:L23"/>
    <mergeCell ref="K14:L14"/>
    <mergeCell ref="K19:L19"/>
    <mergeCell ref="N19:O19"/>
    <mergeCell ref="N10:O10"/>
    <mergeCell ref="K7:M7"/>
    <mergeCell ref="K8:L8"/>
    <mergeCell ref="K27:L27"/>
    <mergeCell ref="N32:O32"/>
    <mergeCell ref="N30:O30"/>
    <mergeCell ref="N22:O22"/>
    <mergeCell ref="N29:O29"/>
    <mergeCell ref="N4:O4"/>
    <mergeCell ref="K4:M4"/>
    <mergeCell ref="N5:O5"/>
    <mergeCell ref="N24:O24"/>
    <mergeCell ref="K16:L16"/>
    <mergeCell ref="K34:L34"/>
    <mergeCell ref="M14:O14"/>
    <mergeCell ref="N12:O12"/>
    <mergeCell ref="K47:L47"/>
    <mergeCell ref="N50:O50"/>
    <mergeCell ref="K50:L50"/>
    <mergeCell ref="N37:O37"/>
    <mergeCell ref="K46:L46"/>
    <mergeCell ref="K89:L89"/>
    <mergeCell ref="N89:O89"/>
    <mergeCell ref="K87:L87"/>
    <mergeCell ref="N60:O60"/>
    <mergeCell ref="K81:L81"/>
    <mergeCell ref="N61:O61"/>
    <mergeCell ref="K83:L83"/>
    <mergeCell ref="N58:O58"/>
    <mergeCell ref="K58:L58"/>
    <mergeCell ref="K66:L66"/>
    <mergeCell ref="K61:L61"/>
    <mergeCell ref="N63:O63"/>
    <mergeCell ref="K65:L65"/>
    <mergeCell ref="N75:O75"/>
    <mergeCell ref="N66:O66"/>
    <mergeCell ref="N72:O72"/>
    <mergeCell ref="N70:O70"/>
    <mergeCell ref="N57:O57"/>
    <mergeCell ref="K57:L57"/>
    <mergeCell ref="K64:L64"/>
    <mergeCell ref="N64:O64"/>
    <mergeCell ref="N71:O71"/>
    <mergeCell ref="K67:L67"/>
    <mergeCell ref="K71:L71"/>
    <mergeCell ref="K69:L69"/>
    <mergeCell ref="N67:O67"/>
    <mergeCell ref="K55:L55"/>
    <mergeCell ref="K60:L60"/>
    <mergeCell ref="N88:O88"/>
    <mergeCell ref="N82:O82"/>
    <mergeCell ref="K41:L41"/>
    <mergeCell ref="N56:O56"/>
    <mergeCell ref="K76:L76"/>
    <mergeCell ref="N65:O65"/>
    <mergeCell ref="N45:O45"/>
    <mergeCell ref="K44:L44"/>
    <mergeCell ref="K63:L63"/>
    <mergeCell ref="N69:O69"/>
    <mergeCell ref="K68:L68"/>
    <mergeCell ref="N68:O68"/>
    <mergeCell ref="K73:L73"/>
    <mergeCell ref="N73:O73"/>
    <mergeCell ref="N81:O81"/>
    <mergeCell ref="N59:O59"/>
    <mergeCell ref="N62:O62"/>
    <mergeCell ref="N79:O79"/>
    <mergeCell ref="K72:L72"/>
    <mergeCell ref="N77:O77"/>
    <mergeCell ref="N74:O74"/>
    <mergeCell ref="K59:L59"/>
    <mergeCell ref="K70:L70"/>
    <mergeCell ref="K74:L74"/>
    <mergeCell ref="K56:L56"/>
    <mergeCell ref="N49:O49"/>
    <mergeCell ref="K165:L165"/>
    <mergeCell ref="N153:O153"/>
    <mergeCell ref="K164:L164"/>
    <mergeCell ref="K79:L79"/>
    <mergeCell ref="N83:O83"/>
    <mergeCell ref="K119:L119"/>
    <mergeCell ref="K99:L99"/>
    <mergeCell ref="K100:L100"/>
    <mergeCell ref="N150:O150"/>
    <mergeCell ref="N100:O100"/>
    <mergeCell ref="K155:L155"/>
    <mergeCell ref="K133:L133"/>
    <mergeCell ref="N133:O133"/>
    <mergeCell ref="N135:O135"/>
    <mergeCell ref="K137:L137"/>
    <mergeCell ref="N137:O137"/>
    <mergeCell ref="K131:L131"/>
    <mergeCell ref="N140:O140"/>
    <mergeCell ref="K106:L106"/>
    <mergeCell ref="N130:O130"/>
    <mergeCell ref="N87:O87"/>
    <mergeCell ref="K98:L98"/>
    <mergeCell ref="N85:O85"/>
    <mergeCell ref="K82:L82"/>
    <mergeCell ref="K85:L85"/>
    <mergeCell ref="K88:L88"/>
    <mergeCell ref="N104:O104"/>
    <mergeCell ref="N95:O95"/>
    <mergeCell ref="N92:O92"/>
    <mergeCell ref="K92:L92"/>
    <mergeCell ref="N123:O123"/>
    <mergeCell ref="N80:O80"/>
    <mergeCell ref="N105:O105"/>
    <mergeCell ref="K132:L132"/>
    <mergeCell ref="K75:L75"/>
    <mergeCell ref="K80:L80"/>
    <mergeCell ref="K90:L90"/>
    <mergeCell ref="K158:L158"/>
    <mergeCell ref="K163:L163"/>
    <mergeCell ref="N90:O90"/>
    <mergeCell ref="N103:O103"/>
    <mergeCell ref="K126:L126"/>
    <mergeCell ref="N98:O98"/>
    <mergeCell ref="K95:L95"/>
    <mergeCell ref="N111:O111"/>
    <mergeCell ref="K111:L111"/>
    <mergeCell ref="K97:L97"/>
    <mergeCell ref="N97:O97"/>
    <mergeCell ref="K124:L124"/>
    <mergeCell ref="N125:O125"/>
    <mergeCell ref="N132:O132"/>
    <mergeCell ref="K128:L128"/>
    <mergeCell ref="N96:O96"/>
    <mergeCell ref="K104:L104"/>
    <mergeCell ref="K96:L96"/>
    <mergeCell ref="K103:L103"/>
    <mergeCell ref="K123:L123"/>
    <mergeCell ref="N112:O112"/>
    <mergeCell ref="K130:L130"/>
    <mergeCell ref="K159:L159"/>
    <mergeCell ref="K135:L135"/>
    <mergeCell ref="K77:L77"/>
    <mergeCell ref="N107:O107"/>
    <mergeCell ref="K94:L94"/>
    <mergeCell ref="K112:L112"/>
    <mergeCell ref="N78:O78"/>
    <mergeCell ref="K107:L107"/>
    <mergeCell ref="N118:O118"/>
    <mergeCell ref="N76:O76"/>
    <mergeCell ref="K127:L127"/>
    <mergeCell ref="N119:O119"/>
    <mergeCell ref="K129:L129"/>
    <mergeCell ref="N156:O156"/>
    <mergeCell ref="K153:L153"/>
    <mergeCell ref="N152:O152"/>
    <mergeCell ref="N162:O162"/>
    <mergeCell ref="K125:L125"/>
    <mergeCell ref="N117:O117"/>
    <mergeCell ref="K150:L150"/>
    <mergeCell ref="N129:O129"/>
    <mergeCell ref="N149:O149"/>
    <mergeCell ref="K151:L151"/>
    <mergeCell ref="K121:L121"/>
    <mergeCell ref="N161:O161"/>
    <mergeCell ref="K144:L144"/>
    <mergeCell ref="N142:O142"/>
    <mergeCell ref="N136:O136"/>
    <mergeCell ref="N143:O143"/>
    <mergeCell ref="K134:L134"/>
    <mergeCell ref="N134:O134"/>
    <mergeCell ref="K91:L91"/>
    <mergeCell ref="N91:O91"/>
    <mergeCell ref="K78:L78"/>
    <mergeCell ref="N115:O115"/>
    <mergeCell ref="N120:O120"/>
    <mergeCell ref="N121:O121"/>
    <mergeCell ref="N274:O274"/>
    <mergeCell ref="K258:L258"/>
    <mergeCell ref="K314:L314"/>
    <mergeCell ref="K242:L242"/>
    <mergeCell ref="K327:L327"/>
    <mergeCell ref="N299:O299"/>
    <mergeCell ref="N361:O361"/>
    <mergeCell ref="N398:O398"/>
    <mergeCell ref="K262:L262"/>
    <mergeCell ref="N271:O271"/>
    <mergeCell ref="N268:O268"/>
    <mergeCell ref="K319:L319"/>
    <mergeCell ref="K382:L382"/>
    <mergeCell ref="N375:O375"/>
    <mergeCell ref="K348:L348"/>
    <mergeCell ref="K381:L381"/>
    <mergeCell ref="K375:L375"/>
    <mergeCell ref="K377:L377"/>
    <mergeCell ref="N378:O378"/>
    <mergeCell ref="N369:O369"/>
    <mergeCell ref="N300:O300"/>
    <mergeCell ref="N297:O297"/>
    <mergeCell ref="N279:O279"/>
    <mergeCell ref="K301:L301"/>
    <mergeCell ref="N306:O306"/>
    <mergeCell ref="K254:L254"/>
    <mergeCell ref="N264:O264"/>
    <mergeCell ref="N273:O273"/>
    <mergeCell ref="K285:L285"/>
    <mergeCell ref="N221:O221"/>
    <mergeCell ref="N249:O249"/>
    <mergeCell ref="N233:O233"/>
    <mergeCell ref="K259:L259"/>
    <mergeCell ref="N266:O266"/>
    <mergeCell ref="K264:L264"/>
    <mergeCell ref="K322:L322"/>
    <mergeCell ref="K315:L315"/>
    <mergeCell ref="K317:L317"/>
    <mergeCell ref="K316:L316"/>
    <mergeCell ref="N277:O277"/>
    <mergeCell ref="N195:O195"/>
    <mergeCell ref="K269:L269"/>
    <mergeCell ref="N281:O281"/>
    <mergeCell ref="K270:L270"/>
    <mergeCell ref="K276:L276"/>
    <mergeCell ref="N236:O236"/>
    <mergeCell ref="K201:L201"/>
    <mergeCell ref="N269:O269"/>
    <mergeCell ref="N321:O321"/>
    <mergeCell ref="N234:O234"/>
    <mergeCell ref="K234:L234"/>
    <mergeCell ref="K251:L251"/>
    <mergeCell ref="N251:O251"/>
    <mergeCell ref="K256:L256"/>
    <mergeCell ref="K257:L257"/>
    <mergeCell ref="N307:O307"/>
    <mergeCell ref="N314:O314"/>
    <mergeCell ref="K205:L205"/>
    <mergeCell ref="K198:L198"/>
    <mergeCell ref="N311:O311"/>
    <mergeCell ref="K274:L274"/>
    <mergeCell ref="K324:L324"/>
    <mergeCell ref="N348:O348"/>
    <mergeCell ref="N317:O317"/>
    <mergeCell ref="N320:O320"/>
    <mergeCell ref="N325:O325"/>
    <mergeCell ref="N336:O336"/>
    <mergeCell ref="N359:O359"/>
    <mergeCell ref="K312:L312"/>
    <mergeCell ref="N312:O312"/>
    <mergeCell ref="N341:O341"/>
    <mergeCell ref="K310:L310"/>
    <mergeCell ref="K323:L323"/>
    <mergeCell ref="N332:O332"/>
    <mergeCell ref="K326:L326"/>
    <mergeCell ref="N303:O303"/>
    <mergeCell ref="K303:L303"/>
    <mergeCell ref="K339:L339"/>
    <mergeCell ref="K349:L349"/>
    <mergeCell ref="K350:L350"/>
    <mergeCell ref="N328:O328"/>
    <mergeCell ref="N343:O343"/>
    <mergeCell ref="K359:L359"/>
    <mergeCell ref="K313:L313"/>
    <mergeCell ref="K341:L341"/>
    <mergeCell ref="K336:L336"/>
    <mergeCell ref="K332:L332"/>
    <mergeCell ref="K370:L370"/>
    <mergeCell ref="K384:L384"/>
    <mergeCell ref="K366:L366"/>
    <mergeCell ref="K365:L365"/>
    <mergeCell ref="N354:O354"/>
    <mergeCell ref="N346:O346"/>
    <mergeCell ref="N366:O366"/>
    <mergeCell ref="N313:O313"/>
    <mergeCell ref="N323:O323"/>
    <mergeCell ref="N319:O319"/>
    <mergeCell ref="K333:L333"/>
    <mergeCell ref="K364:L364"/>
    <mergeCell ref="K352:L352"/>
    <mergeCell ref="K353:L353"/>
    <mergeCell ref="K357:L357"/>
    <mergeCell ref="K318:L318"/>
    <mergeCell ref="N337:O337"/>
    <mergeCell ref="K354:L354"/>
    <mergeCell ref="N344:O344"/>
    <mergeCell ref="K338:L338"/>
    <mergeCell ref="K342:L342"/>
    <mergeCell ref="N316:O316"/>
    <mergeCell ref="N362:O362"/>
    <mergeCell ref="N333:O333"/>
    <mergeCell ref="N334:O334"/>
    <mergeCell ref="K362:L362"/>
    <mergeCell ref="K345:L345"/>
    <mergeCell ref="K328:L328"/>
    <mergeCell ref="N352:O352"/>
    <mergeCell ref="N318:O318"/>
    <mergeCell ref="N329:O329"/>
    <mergeCell ref="N345:O345"/>
    <mergeCell ref="N434:O434"/>
    <mergeCell ref="N418:O418"/>
    <mergeCell ref="N427:O427"/>
    <mergeCell ref="N374:O374"/>
    <mergeCell ref="K419:L419"/>
    <mergeCell ref="N421:O421"/>
    <mergeCell ref="N424:O424"/>
    <mergeCell ref="N365:O365"/>
    <mergeCell ref="N395:O395"/>
    <mergeCell ref="K369:L369"/>
    <mergeCell ref="N380:O380"/>
    <mergeCell ref="N383:O383"/>
    <mergeCell ref="N367:O367"/>
    <mergeCell ref="N371:O371"/>
    <mergeCell ref="N393:O393"/>
    <mergeCell ref="K393:L393"/>
    <mergeCell ref="K376:L376"/>
    <mergeCell ref="N376:O376"/>
    <mergeCell ref="N389:O389"/>
    <mergeCell ref="N391:O391"/>
    <mergeCell ref="N397:O397"/>
    <mergeCell ref="N373:O373"/>
    <mergeCell ref="K373:L373"/>
    <mergeCell ref="K392:L392"/>
    <mergeCell ref="N377:O377"/>
    <mergeCell ref="K371:L371"/>
    <mergeCell ref="K374:L374"/>
    <mergeCell ref="K380:L380"/>
    <mergeCell ref="K388:L388"/>
    <mergeCell ref="K395:L395"/>
    <mergeCell ref="N388:O388"/>
    <mergeCell ref="K397:L397"/>
    <mergeCell ref="K385:L385"/>
    <mergeCell ref="K399:L399"/>
    <mergeCell ref="N386:O386"/>
    <mergeCell ref="N379:O379"/>
    <mergeCell ref="N387:O387"/>
    <mergeCell ref="K405:L405"/>
    <mergeCell ref="K513:L513"/>
    <mergeCell ref="K460:L460"/>
    <mergeCell ref="K450:L450"/>
    <mergeCell ref="K423:L423"/>
    <mergeCell ref="K416:L416"/>
    <mergeCell ref="N437:O437"/>
    <mergeCell ref="K396:L396"/>
    <mergeCell ref="N407:O407"/>
    <mergeCell ref="K398:L398"/>
    <mergeCell ref="N438:O438"/>
    <mergeCell ref="N423:O423"/>
    <mergeCell ref="N441:O441"/>
    <mergeCell ref="K434:L434"/>
    <mergeCell ref="N443:O443"/>
    <mergeCell ref="N406:O406"/>
    <mergeCell ref="K422:L422"/>
    <mergeCell ref="N422:O422"/>
    <mergeCell ref="K430:L430"/>
    <mergeCell ref="K404:L404"/>
    <mergeCell ref="N412:O412"/>
    <mergeCell ref="N401:O401"/>
    <mergeCell ref="K401:L401"/>
    <mergeCell ref="N429:O429"/>
    <mergeCell ref="N409:O409"/>
    <mergeCell ref="K428:L428"/>
    <mergeCell ref="N428:O428"/>
    <mergeCell ref="N410:O410"/>
    <mergeCell ref="K412:L412"/>
    <mergeCell ref="K410:L410"/>
    <mergeCell ref="K400:L400"/>
    <mergeCell ref="K421:L421"/>
    <mergeCell ref="K448:L448"/>
    <mergeCell ref="K510:L510"/>
    <mergeCell ref="N419:O419"/>
    <mergeCell ref="K403:L403"/>
    <mergeCell ref="K408:L408"/>
    <mergeCell ref="K429:L429"/>
    <mergeCell ref="N486:O486"/>
    <mergeCell ref="N457:O457"/>
    <mergeCell ref="K458:L458"/>
    <mergeCell ref="K453:L453"/>
    <mergeCell ref="N413:O413"/>
    <mergeCell ref="N430:O430"/>
    <mergeCell ref="N458:O458"/>
    <mergeCell ref="N414:O414"/>
    <mergeCell ref="K417:L417"/>
    <mergeCell ref="N415:O415"/>
    <mergeCell ref="N442:O442"/>
    <mergeCell ref="K431:L431"/>
    <mergeCell ref="N456:O456"/>
    <mergeCell ref="K454:L454"/>
    <mergeCell ref="K447:L447"/>
    <mergeCell ref="K432:L432"/>
    <mergeCell ref="N420:O420"/>
    <mergeCell ref="N465:O465"/>
    <mergeCell ref="N505:O505"/>
    <mergeCell ref="K438:L438"/>
    <mergeCell ref="K407:L407"/>
    <mergeCell ref="N405:O405"/>
    <mergeCell ref="K427:L427"/>
    <mergeCell ref="K435:L435"/>
    <mergeCell ref="N435:O435"/>
    <mergeCell ref="K442:L442"/>
    <mergeCell ref="K441:L441"/>
    <mergeCell ref="N402:O402"/>
    <mergeCell ref="K445:L445"/>
    <mergeCell ref="K449:L449"/>
    <mergeCell ref="K391:L391"/>
    <mergeCell ref="K406:L406"/>
    <mergeCell ref="N390:O390"/>
    <mergeCell ref="N392:O392"/>
    <mergeCell ref="N472:O472"/>
    <mergeCell ref="K471:L471"/>
    <mergeCell ref="N454:O454"/>
    <mergeCell ref="N448:O448"/>
    <mergeCell ref="N469:O469"/>
    <mergeCell ref="K418:L418"/>
    <mergeCell ref="K425:L425"/>
    <mergeCell ref="K451:L451"/>
    <mergeCell ref="N451:O451"/>
    <mergeCell ref="N432:O432"/>
    <mergeCell ref="N416:O416"/>
    <mergeCell ref="K426:L426"/>
    <mergeCell ref="K424:L424"/>
    <mergeCell ref="N453:O453"/>
    <mergeCell ref="N444:O444"/>
    <mergeCell ref="N431:O431"/>
    <mergeCell ref="N449:O449"/>
    <mergeCell ref="N446:O446"/>
    <mergeCell ref="K446:L446"/>
    <mergeCell ref="N436:O436"/>
    <mergeCell ref="K436:L436"/>
    <mergeCell ref="K543:L543"/>
    <mergeCell ref="K550:L550"/>
    <mergeCell ref="N553:O553"/>
    <mergeCell ref="N549:O549"/>
    <mergeCell ref="N479:O479"/>
    <mergeCell ref="N463:O463"/>
    <mergeCell ref="N450:O450"/>
    <mergeCell ref="N475:O475"/>
    <mergeCell ref="N547:O547"/>
    <mergeCell ref="N535:O535"/>
    <mergeCell ref="K496:L496"/>
    <mergeCell ref="K472:L472"/>
    <mergeCell ref="K470:L470"/>
    <mergeCell ref="N470:O470"/>
    <mergeCell ref="N462:O462"/>
    <mergeCell ref="K461:L461"/>
    <mergeCell ref="K482:L482"/>
    <mergeCell ref="N485:O485"/>
    <mergeCell ref="K474:L474"/>
    <mergeCell ref="K467:L467"/>
    <mergeCell ref="K466:L466"/>
    <mergeCell ref="K487:L487"/>
    <mergeCell ref="N487:O487"/>
    <mergeCell ref="K489:L489"/>
    <mergeCell ref="K531:L531"/>
    <mergeCell ref="N498:O498"/>
    <mergeCell ref="K486:L486"/>
    <mergeCell ref="K476:L476"/>
    <mergeCell ref="N530:O530"/>
    <mergeCell ref="N534:O534"/>
    <mergeCell ref="N511:O511"/>
    <mergeCell ref="K411:L411"/>
    <mergeCell ref="K409:L409"/>
    <mergeCell ref="N408:O408"/>
    <mergeCell ref="K440:L440"/>
    <mergeCell ref="K420:L420"/>
    <mergeCell ref="N529:O529"/>
    <mergeCell ref="K490:L490"/>
    <mergeCell ref="N490:O490"/>
    <mergeCell ref="N471:O471"/>
    <mergeCell ref="N481:O481"/>
    <mergeCell ref="K444:L444"/>
    <mergeCell ref="N502:O502"/>
    <mergeCell ref="K478:L478"/>
    <mergeCell ref="N495:O495"/>
    <mergeCell ref="N417:O417"/>
    <mergeCell ref="N478:O478"/>
    <mergeCell ref="N473:O473"/>
    <mergeCell ref="K516:L516"/>
    <mergeCell ref="K415:L415"/>
    <mergeCell ref="K437:L437"/>
    <mergeCell ref="N516:O516"/>
    <mergeCell ref="N506:O506"/>
    <mergeCell ref="K488:L488"/>
    <mergeCell ref="N520:O520"/>
    <mergeCell ref="N489:O489"/>
    <mergeCell ref="K509:L509"/>
    <mergeCell ref="N525:O525"/>
    <mergeCell ref="N439:O439"/>
    <mergeCell ref="K497:L497"/>
    <mergeCell ref="K413:L413"/>
    <mergeCell ref="N523:O523"/>
    <mergeCell ref="N514:O514"/>
    <mergeCell ref="N425:O425"/>
    <mergeCell ref="K541:L541"/>
    <mergeCell ref="N538:O538"/>
    <mergeCell ref="N460:O460"/>
    <mergeCell ref="K469:L469"/>
    <mergeCell ref="N474:O474"/>
    <mergeCell ref="N509:O509"/>
    <mergeCell ref="N477:O477"/>
    <mergeCell ref="N494:O494"/>
    <mergeCell ref="K530:L530"/>
    <mergeCell ref="K527:L527"/>
    <mergeCell ref="K526:L526"/>
    <mergeCell ref="N482:O482"/>
    <mergeCell ref="K481:L481"/>
    <mergeCell ref="K462:L462"/>
    <mergeCell ref="K463:L463"/>
    <mergeCell ref="N461:O461"/>
    <mergeCell ref="K456:L456"/>
    <mergeCell ref="N440:O440"/>
    <mergeCell ref="K480:L480"/>
    <mergeCell ref="N484:O484"/>
    <mergeCell ref="K484:L484"/>
    <mergeCell ref="K483:L483"/>
    <mergeCell ref="K491:L491"/>
    <mergeCell ref="K532:L532"/>
    <mergeCell ref="K502:L502"/>
    <mergeCell ref="N496:O496"/>
    <mergeCell ref="K512:L512"/>
    <mergeCell ref="N492:O492"/>
    <mergeCell ref="K468:L468"/>
    <mergeCell ref="K535:L535"/>
    <mergeCell ref="N540:O540"/>
    <mergeCell ref="N629:O629"/>
    <mergeCell ref="K640:L640"/>
    <mergeCell ref="N649:O649"/>
    <mergeCell ref="K650:M650"/>
    <mergeCell ref="K647:L647"/>
    <mergeCell ref="K646:L646"/>
    <mergeCell ref="N646:O646"/>
    <mergeCell ref="N626:O626"/>
    <mergeCell ref="K623:L623"/>
    <mergeCell ref="N625:O625"/>
    <mergeCell ref="K626:L626"/>
    <mergeCell ref="K605:L605"/>
    <mergeCell ref="K632:L632"/>
    <mergeCell ref="N630:O630"/>
    <mergeCell ref="K641:L641"/>
    <mergeCell ref="K639:L639"/>
    <mergeCell ref="K636:L636"/>
    <mergeCell ref="K634:L634"/>
    <mergeCell ref="K610:L610"/>
    <mergeCell ref="K608:L608"/>
    <mergeCell ref="N648:O648"/>
    <mergeCell ref="K638:L638"/>
    <mergeCell ref="N638:O638"/>
    <mergeCell ref="K629:L629"/>
    <mergeCell ref="N633:O633"/>
    <mergeCell ref="N634:O634"/>
    <mergeCell ref="N615:O615"/>
    <mergeCell ref="N608:O608"/>
    <mergeCell ref="N643:O643"/>
    <mergeCell ref="K644:L644"/>
    <mergeCell ref="N644:O644"/>
    <mergeCell ref="K653:L653"/>
    <mergeCell ref="K658:L658"/>
    <mergeCell ref="N659:O659"/>
    <mergeCell ref="K666:L666"/>
    <mergeCell ref="N631:O631"/>
    <mergeCell ref="K657:L657"/>
    <mergeCell ref="N657:O657"/>
    <mergeCell ref="N640:O640"/>
    <mergeCell ref="N666:O666"/>
    <mergeCell ref="K654:L654"/>
    <mergeCell ref="N654:O654"/>
    <mergeCell ref="N655:O655"/>
    <mergeCell ref="K635:L635"/>
    <mergeCell ref="K645:L645"/>
    <mergeCell ref="K637:L637"/>
    <mergeCell ref="K649:L649"/>
    <mergeCell ref="K642:L642"/>
    <mergeCell ref="N662:O662"/>
    <mergeCell ref="K664:L664"/>
    <mergeCell ref="K663:L663"/>
    <mergeCell ref="N664:O664"/>
    <mergeCell ref="K655:L655"/>
    <mergeCell ref="N635:O635"/>
    <mergeCell ref="K652:L652"/>
    <mergeCell ref="K662:L662"/>
    <mergeCell ref="K661:L661"/>
    <mergeCell ref="K659:L659"/>
    <mergeCell ref="N663:O663"/>
    <mergeCell ref="K656:L656"/>
    <mergeCell ref="K493:L493"/>
    <mergeCell ref="N632:O632"/>
    <mergeCell ref="K519:L519"/>
    <mergeCell ref="N541:O541"/>
    <mergeCell ref="K547:L547"/>
    <mergeCell ref="N544:O544"/>
    <mergeCell ref="N533:O533"/>
    <mergeCell ref="K522:L522"/>
    <mergeCell ref="N513:O513"/>
    <mergeCell ref="K523:L523"/>
    <mergeCell ref="N563:O563"/>
    <mergeCell ref="K554:L554"/>
    <mergeCell ref="N559:O559"/>
    <mergeCell ref="N560:O560"/>
    <mergeCell ref="K561:L561"/>
    <mergeCell ref="K585:L585"/>
    <mergeCell ref="N579:O579"/>
    <mergeCell ref="K572:L572"/>
    <mergeCell ref="K564:L564"/>
    <mergeCell ref="N577:O577"/>
    <mergeCell ref="K570:L570"/>
    <mergeCell ref="K549:L549"/>
    <mergeCell ref="N566:O566"/>
    <mergeCell ref="N565:O565"/>
    <mergeCell ref="N601:O601"/>
    <mergeCell ref="K562:L562"/>
    <mergeCell ref="N562:O562"/>
    <mergeCell ref="K576:L576"/>
    <mergeCell ref="N585:O585"/>
    <mergeCell ref="N627:O627"/>
    <mergeCell ref="K625:L625"/>
    <mergeCell ref="K599:L599"/>
    <mergeCell ref="N536:O536"/>
    <mergeCell ref="N656:O656"/>
    <mergeCell ref="N678:O678"/>
    <mergeCell ref="N676:O676"/>
    <mergeCell ref="N661:O661"/>
    <mergeCell ref="N642:O642"/>
    <mergeCell ref="K588:L588"/>
    <mergeCell ref="N588:O588"/>
    <mergeCell ref="K672:L672"/>
    <mergeCell ref="N672:O672"/>
    <mergeCell ref="N603:O603"/>
    <mergeCell ref="K631:L631"/>
    <mergeCell ref="K676:L676"/>
    <mergeCell ref="K677:L677"/>
    <mergeCell ref="N677:O677"/>
    <mergeCell ref="K660:L660"/>
    <mergeCell ref="N652:O652"/>
    <mergeCell ref="N651:O651"/>
    <mergeCell ref="K578:L578"/>
    <mergeCell ref="K555:L555"/>
    <mergeCell ref="N542:O542"/>
    <mergeCell ref="K580:L580"/>
    <mergeCell ref="N598:O598"/>
    <mergeCell ref="K587:L587"/>
    <mergeCell ref="N600:O600"/>
    <mergeCell ref="K586:L586"/>
    <mergeCell ref="K675:L675"/>
    <mergeCell ref="N675:O675"/>
    <mergeCell ref="N665:O665"/>
    <mergeCell ref="N639:O639"/>
    <mergeCell ref="N658:O658"/>
    <mergeCell ref="N647:O647"/>
    <mergeCell ref="N497:O497"/>
    <mergeCell ref="K500:L500"/>
    <mergeCell ref="N660:O660"/>
    <mergeCell ref="K671:L671"/>
    <mergeCell ref="K633:L633"/>
    <mergeCell ref="K651:L651"/>
    <mergeCell ref="M725:N725"/>
    <mergeCell ref="O725:P725"/>
    <mergeCell ref="M726:N726"/>
    <mergeCell ref="O726:P726"/>
    <mergeCell ref="M727:N727"/>
    <mergeCell ref="O727:P727"/>
    <mergeCell ref="M728:N728"/>
    <mergeCell ref="O728:P728"/>
    <mergeCell ref="M729:N729"/>
    <mergeCell ref="O729:P729"/>
    <mergeCell ref="K673:L673"/>
    <mergeCell ref="N673:O673"/>
    <mergeCell ref="K688:L688"/>
    <mergeCell ref="N688:O688"/>
    <mergeCell ref="N685:O685"/>
    <mergeCell ref="N674:O674"/>
    <mergeCell ref="M722:N722"/>
    <mergeCell ref="O722:P722"/>
    <mergeCell ref="M721:N721"/>
    <mergeCell ref="O721:P721"/>
    <mergeCell ref="M720:N720"/>
    <mergeCell ref="O720:P720"/>
    <mergeCell ref="M719:N719"/>
    <mergeCell ref="O719:P719"/>
    <mergeCell ref="M718:N718"/>
    <mergeCell ref="O718:P718"/>
    <mergeCell ref="N696:O696"/>
    <mergeCell ref="N694:O694"/>
    <mergeCell ref="L694:M694"/>
    <mergeCell ref="N689:O689"/>
    <mergeCell ref="K689:L689"/>
    <mergeCell ref="M712:N712"/>
    <mergeCell ref="O712:P712"/>
    <mergeCell ref="N693:O693"/>
    <mergeCell ref="L693:M693"/>
    <mergeCell ref="K690:L690"/>
    <mergeCell ref="N690:O690"/>
    <mergeCell ref="K691:L691"/>
    <mergeCell ref="N691:O691"/>
    <mergeCell ref="K692:L692"/>
    <mergeCell ref="N692:O692"/>
    <mergeCell ref="M707:N707"/>
    <mergeCell ref="O707:P707"/>
    <mergeCell ref="M698:N698"/>
    <mergeCell ref="O698:P698"/>
    <mergeCell ref="M697:N697"/>
    <mergeCell ref="O697:P697"/>
    <mergeCell ref="K681:L681"/>
    <mergeCell ref="N681:O681"/>
    <mergeCell ref="K665:L665"/>
    <mergeCell ref="K667:L667"/>
    <mergeCell ref="N667:O667"/>
    <mergeCell ref="K674:L674"/>
    <mergeCell ref="N671:O671"/>
    <mergeCell ref="N686:O686"/>
    <mergeCell ref="K685:L685"/>
    <mergeCell ref="L695:M695"/>
    <mergeCell ref="N695:O695"/>
    <mergeCell ref="K686:L686"/>
    <mergeCell ref="N682:O682"/>
    <mergeCell ref="M736:N736"/>
    <mergeCell ref="O736:P736"/>
    <mergeCell ref="M737:N737"/>
    <mergeCell ref="O737:P737"/>
    <mergeCell ref="K682:L682"/>
    <mergeCell ref="N679:O679"/>
    <mergeCell ref="K679:L679"/>
    <mergeCell ref="K680:L680"/>
    <mergeCell ref="N680:O680"/>
    <mergeCell ref="K678:L678"/>
    <mergeCell ref="N687:O687"/>
    <mergeCell ref="K687:L687"/>
    <mergeCell ref="M699:N699"/>
    <mergeCell ref="O699:P699"/>
    <mergeCell ref="M700:N700"/>
    <mergeCell ref="O700:P700"/>
    <mergeCell ref="M701:N701"/>
    <mergeCell ref="O701:P701"/>
    <mergeCell ref="L696:M696"/>
  </mergeCells>
  <phoneticPr fontId="13" type="noConversion"/>
  <pageMargins left="0" right="0" top="0.43307086614173229" bottom="0" header="0.19685039370078741" footer="0.11811023622047245"/>
  <pageSetup paperSize="9" scale="79" orientation="landscape" horizontalDpi="300" verticalDpi="300" r:id="rId1"/>
  <headerFooter>
    <oddHeader>&amp;CJ Life 會員 (暫停-有相)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AG235"/>
  <sheetViews>
    <sheetView zoomScale="80" zoomScaleNormal="80" workbookViewId="0">
      <pane xSplit="3" ySplit="2" topLeftCell="D36" activePane="bottomRight" state="frozen"/>
      <selection pane="topRight" activeCell="H1" sqref="H1"/>
      <selection pane="bottomLeft" activeCell="A5" sqref="A5"/>
      <selection pane="bottomRight" activeCell="G45" sqref="G45"/>
    </sheetView>
  </sheetViews>
  <sheetFormatPr defaultRowHeight="16.5" x14ac:dyDescent="0.25"/>
  <cols>
    <col min="2" max="2" width="11.125" style="3" customWidth="1"/>
    <col min="3" max="3" width="12.5" style="2" customWidth="1"/>
    <col min="4" max="4" width="9.125" style="2" customWidth="1"/>
    <col min="5" max="5" width="5.125" style="2" customWidth="1"/>
    <col min="6" max="6" width="5.375" style="2" customWidth="1"/>
    <col min="7" max="7" width="39" style="2" customWidth="1"/>
    <col min="8" max="8" width="9.125" style="2" customWidth="1"/>
    <col min="9" max="9" width="11.875" style="2" customWidth="1"/>
    <col min="10" max="10" width="3.5" style="2" customWidth="1"/>
    <col min="11" max="11" width="3.125" style="2" customWidth="1"/>
    <col min="12" max="12" width="2.5" style="2" hidden="1" customWidth="1"/>
    <col min="13" max="13" width="5.125" style="2" customWidth="1"/>
    <col min="14" max="14" width="7" style="2" customWidth="1"/>
    <col min="15" max="15" width="16.5" style="2" customWidth="1"/>
    <col min="16" max="16" width="41.875" style="41" customWidth="1"/>
  </cols>
  <sheetData>
    <row r="1" spans="1:16" ht="30" customHeight="1" thickBot="1" x14ac:dyDescent="0.3">
      <c r="B1" s="416" t="s">
        <v>698</v>
      </c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</row>
    <row r="2" spans="1:16" s="1" customFormat="1" ht="30" customHeight="1" thickBot="1" x14ac:dyDescent="0.3">
      <c r="A2" s="7" t="s">
        <v>11</v>
      </c>
      <c r="B2" s="6" t="s">
        <v>0</v>
      </c>
      <c r="C2" s="4" t="s">
        <v>1</v>
      </c>
      <c r="D2" s="4" t="s">
        <v>10</v>
      </c>
      <c r="E2" s="4" t="s">
        <v>2</v>
      </c>
      <c r="F2" s="4" t="s">
        <v>3</v>
      </c>
      <c r="G2" s="4" t="s">
        <v>4</v>
      </c>
      <c r="H2" s="4" t="s">
        <v>3062</v>
      </c>
      <c r="I2" s="4" t="s">
        <v>5</v>
      </c>
      <c r="J2" s="382" t="s">
        <v>9</v>
      </c>
      <c r="K2" s="383"/>
      <c r="L2" s="384"/>
      <c r="M2" s="382" t="s">
        <v>7</v>
      </c>
      <c r="N2" s="384"/>
      <c r="O2" s="39" t="s">
        <v>8</v>
      </c>
      <c r="P2" s="5" t="s">
        <v>6</v>
      </c>
    </row>
    <row r="3" spans="1:16" ht="30" customHeight="1" x14ac:dyDescent="0.25">
      <c r="A3" s="14"/>
      <c r="B3" s="10">
        <v>41172</v>
      </c>
      <c r="C3" s="8" t="s">
        <v>67</v>
      </c>
      <c r="D3" s="8" t="s">
        <v>41</v>
      </c>
      <c r="E3" s="8">
        <v>29</v>
      </c>
      <c r="F3" s="8" t="s">
        <v>36</v>
      </c>
      <c r="G3" s="19" t="s">
        <v>696</v>
      </c>
      <c r="H3" s="8" t="s">
        <v>2993</v>
      </c>
      <c r="I3" s="8" t="s">
        <v>154</v>
      </c>
      <c r="J3" s="377">
        <v>3</v>
      </c>
      <c r="K3" s="377"/>
      <c r="L3" s="40"/>
      <c r="M3" s="377" t="s">
        <v>65</v>
      </c>
      <c r="N3" s="377"/>
      <c r="O3" s="8" t="s">
        <v>53</v>
      </c>
      <c r="P3" s="19" t="s">
        <v>68</v>
      </c>
    </row>
    <row r="4" spans="1:16" ht="30" customHeight="1" x14ac:dyDescent="0.25">
      <c r="A4" s="14"/>
      <c r="B4" s="10">
        <v>41244</v>
      </c>
      <c r="C4" s="8" t="s">
        <v>146</v>
      </c>
      <c r="D4" s="8" t="s">
        <v>141</v>
      </c>
      <c r="E4" s="9">
        <v>34</v>
      </c>
      <c r="F4" s="8" t="s">
        <v>142</v>
      </c>
      <c r="G4" s="19" t="s">
        <v>149</v>
      </c>
      <c r="H4" s="9" t="s">
        <v>2987</v>
      </c>
      <c r="I4" s="8" t="s">
        <v>147</v>
      </c>
      <c r="J4" s="377">
        <v>5</v>
      </c>
      <c r="K4" s="396"/>
      <c r="L4" s="38"/>
      <c r="M4" s="423"/>
      <c r="N4" s="362"/>
      <c r="O4" s="8" t="s">
        <v>53</v>
      </c>
      <c r="P4" s="19" t="s">
        <v>148</v>
      </c>
    </row>
    <row r="5" spans="1:16" ht="30" customHeight="1" x14ac:dyDescent="0.25">
      <c r="A5" s="14"/>
      <c r="B5" s="13">
        <v>41341</v>
      </c>
      <c r="C5" s="9" t="s">
        <v>155</v>
      </c>
      <c r="D5" s="16" t="s">
        <v>14</v>
      </c>
      <c r="E5" s="9">
        <v>35</v>
      </c>
      <c r="F5" s="16" t="s">
        <v>15</v>
      </c>
      <c r="G5" s="17" t="s">
        <v>18</v>
      </c>
      <c r="H5" s="9" t="s">
        <v>2987</v>
      </c>
      <c r="I5" s="16" t="s">
        <v>19</v>
      </c>
      <c r="J5" s="377">
        <v>3</v>
      </c>
      <c r="K5" s="377"/>
      <c r="L5" s="38"/>
      <c r="M5" s="395" t="s">
        <v>16</v>
      </c>
      <c r="N5" s="396"/>
      <c r="O5" s="36" t="s">
        <v>158</v>
      </c>
      <c r="P5" s="42" t="s">
        <v>21</v>
      </c>
    </row>
    <row r="6" spans="1:16" ht="30" customHeight="1" x14ac:dyDescent="0.25">
      <c r="A6" s="14"/>
      <c r="B6" s="13">
        <v>41341</v>
      </c>
      <c r="C6" s="9" t="s">
        <v>156</v>
      </c>
      <c r="D6" s="16" t="s">
        <v>23</v>
      </c>
      <c r="E6" s="11"/>
      <c r="F6" s="16" t="s">
        <v>15</v>
      </c>
      <c r="G6" s="17" t="s">
        <v>26</v>
      </c>
      <c r="H6" s="8" t="s">
        <v>2993</v>
      </c>
      <c r="I6" s="16" t="s">
        <v>27</v>
      </c>
      <c r="J6" s="429">
        <v>6</v>
      </c>
      <c r="K6" s="396"/>
      <c r="L6" s="38"/>
      <c r="M6" s="395" t="s">
        <v>16</v>
      </c>
      <c r="N6" s="396"/>
      <c r="O6" s="36" t="s">
        <v>20</v>
      </c>
      <c r="P6" s="18" t="s">
        <v>28</v>
      </c>
    </row>
    <row r="7" spans="1:16" ht="30" customHeight="1" x14ac:dyDescent="0.25">
      <c r="A7" s="9"/>
      <c r="B7" s="13">
        <v>41458</v>
      </c>
      <c r="C7" s="9" t="s">
        <v>94</v>
      </c>
      <c r="D7" s="9" t="s">
        <v>92</v>
      </c>
      <c r="E7" s="9">
        <v>31</v>
      </c>
      <c r="F7" s="9" t="s">
        <v>93</v>
      </c>
      <c r="G7" s="18" t="s">
        <v>95</v>
      </c>
      <c r="H7" s="9" t="s">
        <v>2987</v>
      </c>
      <c r="I7" s="9" t="s">
        <v>96</v>
      </c>
      <c r="J7" s="377">
        <v>3</v>
      </c>
      <c r="K7" s="377"/>
      <c r="L7" s="38"/>
      <c r="M7" s="377" t="s">
        <v>13</v>
      </c>
      <c r="N7" s="377"/>
      <c r="O7" s="36" t="s">
        <v>20</v>
      </c>
      <c r="P7" s="18" t="s">
        <v>97</v>
      </c>
    </row>
    <row r="8" spans="1:16" ht="30" customHeight="1" x14ac:dyDescent="0.25">
      <c r="A8" s="9"/>
      <c r="B8" s="13">
        <v>41523</v>
      </c>
      <c r="C8" s="20" t="s">
        <v>109</v>
      </c>
      <c r="D8" s="20" t="s">
        <v>110</v>
      </c>
      <c r="E8" s="8">
        <v>43</v>
      </c>
      <c r="F8" s="9" t="s">
        <v>93</v>
      </c>
      <c r="G8" s="21" t="s">
        <v>100</v>
      </c>
      <c r="H8" s="9" t="s">
        <v>2987</v>
      </c>
      <c r="I8" s="9" t="s">
        <v>104</v>
      </c>
      <c r="J8" s="377">
        <v>2</v>
      </c>
      <c r="K8" s="377"/>
      <c r="L8" s="8"/>
      <c r="M8" s="377" t="s">
        <v>117</v>
      </c>
      <c r="N8" s="377"/>
      <c r="O8" s="8" t="s">
        <v>112</v>
      </c>
      <c r="P8" s="19" t="s">
        <v>113</v>
      </c>
    </row>
    <row r="9" spans="1:16" ht="30" customHeight="1" x14ac:dyDescent="0.25">
      <c r="A9" s="9"/>
      <c r="B9" s="13">
        <v>41530</v>
      </c>
      <c r="C9" s="20" t="s">
        <v>107</v>
      </c>
      <c r="D9" s="20" t="s">
        <v>106</v>
      </c>
      <c r="E9" s="8">
        <v>34</v>
      </c>
      <c r="F9" s="9" t="s">
        <v>93</v>
      </c>
      <c r="G9" s="21" t="s">
        <v>98</v>
      </c>
      <c r="H9" s="9" t="s">
        <v>2987</v>
      </c>
      <c r="I9" s="9" t="s">
        <v>102</v>
      </c>
      <c r="J9" s="377">
        <v>3</v>
      </c>
      <c r="K9" s="377"/>
      <c r="L9" s="8"/>
      <c r="M9" s="377" t="s">
        <v>117</v>
      </c>
      <c r="N9" s="377"/>
      <c r="O9" s="36" t="s">
        <v>20</v>
      </c>
      <c r="P9" s="19" t="s">
        <v>114</v>
      </c>
    </row>
    <row r="10" spans="1:16" ht="30" customHeight="1" x14ac:dyDescent="0.25">
      <c r="A10" s="9"/>
      <c r="B10" s="13">
        <v>41530</v>
      </c>
      <c r="C10" s="20" t="s">
        <v>108</v>
      </c>
      <c r="D10" s="20" t="s">
        <v>106</v>
      </c>
      <c r="E10" s="8">
        <v>29</v>
      </c>
      <c r="F10" s="9" t="s">
        <v>93</v>
      </c>
      <c r="G10" s="21" t="s">
        <v>99</v>
      </c>
      <c r="H10" s="8" t="s">
        <v>2993</v>
      </c>
      <c r="I10" s="9" t="s">
        <v>103</v>
      </c>
      <c r="J10" s="377">
        <v>4</v>
      </c>
      <c r="K10" s="377"/>
      <c r="L10" s="8"/>
      <c r="M10" s="377" t="s">
        <v>117</v>
      </c>
      <c r="N10" s="377"/>
      <c r="O10" s="8" t="s">
        <v>116</v>
      </c>
      <c r="P10" s="19" t="s">
        <v>115</v>
      </c>
    </row>
    <row r="11" spans="1:16" ht="30" customHeight="1" x14ac:dyDescent="0.25">
      <c r="A11" s="9"/>
      <c r="B11" s="13">
        <v>41551</v>
      </c>
      <c r="C11" s="20" t="s">
        <v>125</v>
      </c>
      <c r="D11" s="20" t="s">
        <v>126</v>
      </c>
      <c r="E11" s="8">
        <v>44</v>
      </c>
      <c r="F11" s="9" t="s">
        <v>127</v>
      </c>
      <c r="G11" s="21" t="s">
        <v>128</v>
      </c>
      <c r="H11" s="8" t="s">
        <v>2993</v>
      </c>
      <c r="I11" s="9" t="s">
        <v>129</v>
      </c>
      <c r="J11" s="377">
        <v>4</v>
      </c>
      <c r="K11" s="377"/>
      <c r="L11" s="8"/>
      <c r="M11" s="407" t="s">
        <v>117</v>
      </c>
      <c r="N11" s="407"/>
      <c r="O11" s="36" t="s">
        <v>132</v>
      </c>
      <c r="P11" s="19" t="s">
        <v>133</v>
      </c>
    </row>
    <row r="12" spans="1:16" ht="30" customHeight="1" x14ac:dyDescent="0.25">
      <c r="A12" s="9"/>
      <c r="B12" s="10">
        <v>41591</v>
      </c>
      <c r="C12" s="8" t="s">
        <v>172</v>
      </c>
      <c r="D12" s="8" t="s">
        <v>173</v>
      </c>
      <c r="E12" s="8">
        <v>24</v>
      </c>
      <c r="F12" s="8" t="s">
        <v>174</v>
      </c>
      <c r="G12" s="19" t="s">
        <v>175</v>
      </c>
      <c r="H12" s="8" t="s">
        <v>2993</v>
      </c>
      <c r="I12" s="8" t="s">
        <v>176</v>
      </c>
      <c r="J12" s="361">
        <v>3</v>
      </c>
      <c r="K12" s="362"/>
      <c r="L12" s="8"/>
      <c r="M12" s="377" t="s">
        <v>117</v>
      </c>
      <c r="N12" s="377"/>
      <c r="O12" s="8" t="s">
        <v>177</v>
      </c>
      <c r="P12" s="19" t="s">
        <v>178</v>
      </c>
    </row>
    <row r="13" spans="1:16" ht="30" customHeight="1" x14ac:dyDescent="0.25">
      <c r="A13" s="9"/>
      <c r="B13" s="10">
        <v>41598</v>
      </c>
      <c r="C13" s="8" t="s">
        <v>183</v>
      </c>
      <c r="D13" s="8" t="s">
        <v>192</v>
      </c>
      <c r="E13" s="8">
        <v>36</v>
      </c>
      <c r="F13" s="8" t="s">
        <v>36</v>
      </c>
      <c r="G13" s="19" t="s">
        <v>185</v>
      </c>
      <c r="H13" s="8" t="s">
        <v>2993</v>
      </c>
      <c r="I13" s="8" t="s">
        <v>186</v>
      </c>
      <c r="J13" s="361">
        <v>3</v>
      </c>
      <c r="K13" s="362"/>
      <c r="L13" s="8"/>
      <c r="M13" s="377" t="s">
        <v>117</v>
      </c>
      <c r="N13" s="377"/>
      <c r="O13" s="8" t="s">
        <v>194</v>
      </c>
      <c r="P13" s="19" t="s">
        <v>193</v>
      </c>
    </row>
    <row r="14" spans="1:16" ht="30" customHeight="1" x14ac:dyDescent="0.25">
      <c r="A14" s="9"/>
      <c r="B14" s="10">
        <v>41598</v>
      </c>
      <c r="C14" s="8" t="s">
        <v>188</v>
      </c>
      <c r="D14" s="8" t="s">
        <v>184</v>
      </c>
      <c r="E14" s="8">
        <v>26</v>
      </c>
      <c r="F14" s="8" t="s">
        <v>36</v>
      </c>
      <c r="G14" s="19" t="s">
        <v>189</v>
      </c>
      <c r="H14" s="8" t="s">
        <v>2993</v>
      </c>
      <c r="I14" s="8" t="s">
        <v>190</v>
      </c>
      <c r="J14" s="361">
        <v>3</v>
      </c>
      <c r="K14" s="362"/>
      <c r="L14" s="8"/>
      <c r="M14" s="377" t="s">
        <v>117</v>
      </c>
      <c r="N14" s="377"/>
      <c r="O14" s="8" t="s">
        <v>132</v>
      </c>
      <c r="P14" s="19" t="s">
        <v>191</v>
      </c>
    </row>
    <row r="15" spans="1:16" ht="30" customHeight="1" x14ac:dyDescent="0.25">
      <c r="A15" s="9"/>
      <c r="B15" s="10">
        <v>41613</v>
      </c>
      <c r="C15" s="8" t="s">
        <v>199</v>
      </c>
      <c r="D15" s="8" t="s">
        <v>69</v>
      </c>
      <c r="E15" s="8">
        <v>27</v>
      </c>
      <c r="F15" s="8" t="s">
        <v>36</v>
      </c>
      <c r="G15" s="19" t="s">
        <v>200</v>
      </c>
      <c r="H15" s="8" t="s">
        <v>2993</v>
      </c>
      <c r="I15" s="8" t="s">
        <v>201</v>
      </c>
      <c r="J15" s="361">
        <v>3</v>
      </c>
      <c r="K15" s="362"/>
      <c r="L15" s="8"/>
      <c r="M15" s="377" t="s">
        <v>117</v>
      </c>
      <c r="N15" s="377"/>
      <c r="O15" s="8" t="s">
        <v>32</v>
      </c>
      <c r="P15" s="19" t="s">
        <v>202</v>
      </c>
    </row>
    <row r="16" spans="1:16" ht="30" customHeight="1" x14ac:dyDescent="0.25">
      <c r="A16" s="9"/>
      <c r="B16" s="31">
        <v>41626</v>
      </c>
      <c r="C16" s="25" t="s">
        <v>226</v>
      </c>
      <c r="D16" s="8" t="s">
        <v>221</v>
      </c>
      <c r="E16" s="25">
        <v>42</v>
      </c>
      <c r="F16" s="8" t="s">
        <v>36</v>
      </c>
      <c r="G16" s="33" t="s">
        <v>227</v>
      </c>
      <c r="H16" s="8" t="s">
        <v>2993</v>
      </c>
      <c r="I16" s="25" t="s">
        <v>228</v>
      </c>
      <c r="J16" s="361">
        <v>2</v>
      </c>
      <c r="K16" s="362"/>
      <c r="L16" s="8"/>
      <c r="M16" s="377" t="s">
        <v>117</v>
      </c>
      <c r="N16" s="377"/>
      <c r="O16" s="8" t="s">
        <v>224</v>
      </c>
      <c r="P16" s="33" t="s">
        <v>229</v>
      </c>
    </row>
    <row r="17" spans="1:16" ht="30" customHeight="1" x14ac:dyDescent="0.25">
      <c r="A17" s="9"/>
      <c r="B17" s="13">
        <v>41643</v>
      </c>
      <c r="C17" s="9" t="s">
        <v>235</v>
      </c>
      <c r="D17" s="16" t="s">
        <v>12</v>
      </c>
      <c r="E17" s="11">
        <v>52</v>
      </c>
      <c r="F17" s="8" t="s">
        <v>36</v>
      </c>
      <c r="G17" s="17" t="s">
        <v>236</v>
      </c>
      <c r="H17" s="9" t="s">
        <v>2987</v>
      </c>
      <c r="I17" s="16" t="s">
        <v>237</v>
      </c>
      <c r="J17" s="361">
        <v>5</v>
      </c>
      <c r="K17" s="362"/>
      <c r="L17" s="8"/>
      <c r="M17" s="377" t="s">
        <v>117</v>
      </c>
      <c r="N17" s="377"/>
      <c r="O17" s="8" t="s">
        <v>224</v>
      </c>
      <c r="P17" s="18" t="s">
        <v>238</v>
      </c>
    </row>
    <row r="18" spans="1:16" ht="30" customHeight="1" x14ac:dyDescent="0.25">
      <c r="A18" s="9"/>
      <c r="B18" s="13">
        <v>41645</v>
      </c>
      <c r="C18" s="20" t="s">
        <v>251</v>
      </c>
      <c r="D18" s="20" t="s">
        <v>252</v>
      </c>
      <c r="E18" s="8">
        <v>45</v>
      </c>
      <c r="F18" s="8" t="s">
        <v>36</v>
      </c>
      <c r="G18" s="21" t="s">
        <v>253</v>
      </c>
      <c r="H18" s="8" t="s">
        <v>2993</v>
      </c>
      <c r="I18" s="9" t="s">
        <v>254</v>
      </c>
      <c r="J18" s="361">
        <v>4</v>
      </c>
      <c r="K18" s="362"/>
      <c r="L18" s="8"/>
      <c r="M18" s="377" t="s">
        <v>117</v>
      </c>
      <c r="N18" s="377"/>
      <c r="O18" s="8" t="s">
        <v>224</v>
      </c>
      <c r="P18" s="19" t="s">
        <v>409</v>
      </c>
    </row>
    <row r="19" spans="1:16" ht="30" customHeight="1" x14ac:dyDescent="0.25">
      <c r="A19" s="9"/>
      <c r="B19" s="10">
        <v>41643</v>
      </c>
      <c r="C19" s="8" t="s">
        <v>255</v>
      </c>
      <c r="D19" s="8" t="s">
        <v>12</v>
      </c>
      <c r="E19" s="8">
        <v>40</v>
      </c>
      <c r="F19" s="8" t="s">
        <v>36</v>
      </c>
      <c r="G19" s="19" t="s">
        <v>256</v>
      </c>
      <c r="H19" s="8" t="s">
        <v>2993</v>
      </c>
      <c r="I19" s="8" t="s">
        <v>257</v>
      </c>
      <c r="J19" s="361">
        <v>5</v>
      </c>
      <c r="K19" s="362"/>
      <c r="L19" s="8"/>
      <c r="M19" s="377" t="s">
        <v>117</v>
      </c>
      <c r="N19" s="377"/>
      <c r="O19" s="8" t="s">
        <v>132</v>
      </c>
      <c r="P19" s="19" t="s">
        <v>258</v>
      </c>
    </row>
    <row r="20" spans="1:16" ht="30" customHeight="1" x14ac:dyDescent="0.25">
      <c r="A20" s="9"/>
      <c r="B20" s="10">
        <v>41643</v>
      </c>
      <c r="C20" s="8" t="s">
        <v>269</v>
      </c>
      <c r="D20" s="8" t="s">
        <v>252</v>
      </c>
      <c r="E20" s="8">
        <v>30</v>
      </c>
      <c r="F20" s="8" t="s">
        <v>36</v>
      </c>
      <c r="G20" s="18" t="s">
        <v>270</v>
      </c>
      <c r="H20" s="8" t="s">
        <v>2993</v>
      </c>
      <c r="I20" s="8" t="s">
        <v>271</v>
      </c>
      <c r="J20" s="361">
        <v>3</v>
      </c>
      <c r="K20" s="362"/>
      <c r="L20" s="8"/>
      <c r="M20" s="377" t="s">
        <v>117</v>
      </c>
      <c r="N20" s="377"/>
      <c r="O20" s="8" t="s">
        <v>132</v>
      </c>
      <c r="P20" s="19" t="s">
        <v>272</v>
      </c>
    </row>
    <row r="21" spans="1:16" ht="30" customHeight="1" x14ac:dyDescent="0.25">
      <c r="A21" s="9"/>
      <c r="B21" s="13">
        <v>41646</v>
      </c>
      <c r="C21" s="20" t="s">
        <v>277</v>
      </c>
      <c r="D21" s="20" t="s">
        <v>69</v>
      </c>
      <c r="E21" s="8">
        <v>36</v>
      </c>
      <c r="F21" s="8" t="s">
        <v>36</v>
      </c>
      <c r="G21" s="21" t="s">
        <v>278</v>
      </c>
      <c r="H21" s="8" t="s">
        <v>2993</v>
      </c>
      <c r="I21" s="9" t="s">
        <v>279</v>
      </c>
      <c r="J21" s="361">
        <v>4</v>
      </c>
      <c r="K21" s="362"/>
      <c r="L21" s="8"/>
      <c r="M21" s="377" t="s">
        <v>117</v>
      </c>
      <c r="N21" s="377"/>
      <c r="O21" s="8" t="s">
        <v>224</v>
      </c>
      <c r="P21" s="19" t="s">
        <v>280</v>
      </c>
    </row>
    <row r="22" spans="1:16" ht="30" customHeight="1" x14ac:dyDescent="0.25">
      <c r="A22" s="9"/>
      <c r="B22" s="10">
        <v>41648</v>
      </c>
      <c r="C22" s="8" t="s">
        <v>281</v>
      </c>
      <c r="D22" s="8" t="s">
        <v>12</v>
      </c>
      <c r="E22" s="8">
        <v>35</v>
      </c>
      <c r="F22" s="8" t="s">
        <v>36</v>
      </c>
      <c r="G22" s="19" t="s">
        <v>282</v>
      </c>
      <c r="H22" s="8" t="s">
        <v>2993</v>
      </c>
      <c r="I22" s="8" t="s">
        <v>283</v>
      </c>
      <c r="J22" s="361">
        <v>4</v>
      </c>
      <c r="K22" s="362"/>
      <c r="L22" s="8"/>
      <c r="M22" s="377" t="s">
        <v>117</v>
      </c>
      <c r="N22" s="377"/>
      <c r="O22" s="8" t="s">
        <v>132</v>
      </c>
      <c r="P22" s="19" t="s">
        <v>284</v>
      </c>
    </row>
    <row r="23" spans="1:16" ht="30" customHeight="1" x14ac:dyDescent="0.25">
      <c r="A23" s="9"/>
      <c r="B23" s="10">
        <v>41643</v>
      </c>
      <c r="C23" s="8" t="s">
        <v>285</v>
      </c>
      <c r="D23" s="8" t="s">
        <v>12</v>
      </c>
      <c r="E23" s="8">
        <v>43</v>
      </c>
      <c r="F23" s="8" t="s">
        <v>36</v>
      </c>
      <c r="G23" s="18" t="s">
        <v>286</v>
      </c>
      <c r="H23" s="8" t="s">
        <v>2993</v>
      </c>
      <c r="I23" s="8" t="s">
        <v>287</v>
      </c>
      <c r="J23" s="361">
        <v>5</v>
      </c>
      <c r="K23" s="362"/>
      <c r="L23" s="37"/>
      <c r="M23" s="377" t="s">
        <v>117</v>
      </c>
      <c r="N23" s="377"/>
      <c r="O23" s="8" t="s">
        <v>132</v>
      </c>
      <c r="P23" s="19" t="s">
        <v>288</v>
      </c>
    </row>
    <row r="24" spans="1:16" ht="30" customHeight="1" x14ac:dyDescent="0.25">
      <c r="A24" s="9"/>
      <c r="B24" s="10">
        <v>41646</v>
      </c>
      <c r="C24" s="8" t="s">
        <v>325</v>
      </c>
      <c r="D24" s="8" t="s">
        <v>322</v>
      </c>
      <c r="E24" s="8">
        <v>40</v>
      </c>
      <c r="F24" s="8" t="s">
        <v>36</v>
      </c>
      <c r="G24" s="19" t="s">
        <v>326</v>
      </c>
      <c r="H24" s="8" t="s">
        <v>2993</v>
      </c>
      <c r="I24" s="8" t="s">
        <v>327</v>
      </c>
      <c r="J24" s="350">
        <v>4</v>
      </c>
      <c r="K24" s="350"/>
      <c r="L24" s="8"/>
      <c r="M24" s="377" t="s">
        <v>117</v>
      </c>
      <c r="N24" s="377"/>
      <c r="O24" s="8" t="s">
        <v>132</v>
      </c>
      <c r="P24" s="19" t="s">
        <v>328</v>
      </c>
    </row>
    <row r="25" spans="1:16" ht="30" customHeight="1" x14ac:dyDescent="0.25">
      <c r="A25" s="9"/>
      <c r="B25" s="10">
        <v>41643</v>
      </c>
      <c r="C25" s="8" t="s">
        <v>355</v>
      </c>
      <c r="D25" s="8" t="s">
        <v>356</v>
      </c>
      <c r="E25" s="8">
        <v>37</v>
      </c>
      <c r="F25" s="8" t="s">
        <v>36</v>
      </c>
      <c r="G25" s="19" t="s">
        <v>357</v>
      </c>
      <c r="H25" s="8" t="s">
        <v>2993</v>
      </c>
      <c r="I25" s="8" t="s">
        <v>358</v>
      </c>
      <c r="J25" s="350">
        <v>3</v>
      </c>
      <c r="K25" s="350"/>
      <c r="L25" s="8"/>
      <c r="M25" s="377" t="s">
        <v>117</v>
      </c>
      <c r="N25" s="377"/>
      <c r="O25" s="8" t="s">
        <v>132</v>
      </c>
      <c r="P25" s="19" t="s">
        <v>359</v>
      </c>
    </row>
    <row r="26" spans="1:16" ht="30" customHeight="1" x14ac:dyDescent="0.25">
      <c r="A26" s="9"/>
      <c r="B26" s="10">
        <v>41682</v>
      </c>
      <c r="C26" s="8" t="s">
        <v>364</v>
      </c>
      <c r="D26" s="8" t="s">
        <v>12</v>
      </c>
      <c r="E26" s="8">
        <v>37</v>
      </c>
      <c r="F26" s="8" t="s">
        <v>36</v>
      </c>
      <c r="G26" s="19" t="s">
        <v>365</v>
      </c>
      <c r="H26" s="8" t="s">
        <v>2993</v>
      </c>
      <c r="I26" s="8" t="s">
        <v>366</v>
      </c>
      <c r="J26" s="350">
        <v>4</v>
      </c>
      <c r="K26" s="350"/>
      <c r="L26" s="8"/>
      <c r="M26" s="377" t="s">
        <v>117</v>
      </c>
      <c r="N26" s="377"/>
      <c r="O26" s="8" t="s">
        <v>132</v>
      </c>
      <c r="P26" s="19" t="s">
        <v>367</v>
      </c>
    </row>
    <row r="27" spans="1:16" ht="30" customHeight="1" x14ac:dyDescent="0.25">
      <c r="A27" s="9"/>
      <c r="B27" s="10">
        <v>41715</v>
      </c>
      <c r="C27" s="8" t="s">
        <v>410</v>
      </c>
      <c r="D27" s="8" t="s">
        <v>34</v>
      </c>
      <c r="E27" s="8">
        <v>66</v>
      </c>
      <c r="F27" s="8" t="s">
        <v>36</v>
      </c>
      <c r="G27" s="19" t="s">
        <v>411</v>
      </c>
      <c r="H27" s="8" t="s">
        <v>2993</v>
      </c>
      <c r="I27" s="8" t="s">
        <v>412</v>
      </c>
      <c r="J27" s="350">
        <v>2</v>
      </c>
      <c r="K27" s="350"/>
      <c r="L27" s="8"/>
      <c r="M27" s="377" t="s">
        <v>117</v>
      </c>
      <c r="N27" s="377"/>
      <c r="O27" s="8" t="s">
        <v>406</v>
      </c>
      <c r="P27" s="19" t="s">
        <v>413</v>
      </c>
    </row>
    <row r="28" spans="1:16" ht="30" customHeight="1" x14ac:dyDescent="0.25">
      <c r="A28" s="9"/>
      <c r="B28" s="10">
        <v>41711</v>
      </c>
      <c r="C28" s="8" t="s">
        <v>441</v>
      </c>
      <c r="D28" s="8" t="s">
        <v>41</v>
      </c>
      <c r="E28" s="8">
        <v>38</v>
      </c>
      <c r="F28" s="8" t="s">
        <v>36</v>
      </c>
      <c r="G28" s="19" t="s">
        <v>444</v>
      </c>
      <c r="H28" s="8" t="s">
        <v>2993</v>
      </c>
      <c r="I28" s="8" t="s">
        <v>442</v>
      </c>
      <c r="J28" s="350">
        <v>4</v>
      </c>
      <c r="K28" s="350"/>
      <c r="L28" s="361" t="s">
        <v>695</v>
      </c>
      <c r="M28" s="423"/>
      <c r="N28" s="362"/>
      <c r="O28" s="8" t="s">
        <v>132</v>
      </c>
      <c r="P28" s="19" t="s">
        <v>443</v>
      </c>
    </row>
    <row r="29" spans="1:16" ht="30" customHeight="1" x14ac:dyDescent="0.25">
      <c r="A29" s="9"/>
      <c r="B29" s="10">
        <v>41711</v>
      </c>
      <c r="C29" s="8" t="s">
        <v>447</v>
      </c>
      <c r="D29" s="8" t="s">
        <v>41</v>
      </c>
      <c r="E29" s="8">
        <v>32</v>
      </c>
      <c r="F29" s="8" t="s">
        <v>36</v>
      </c>
      <c r="G29" s="19" t="s">
        <v>448</v>
      </c>
      <c r="H29" s="8" t="s">
        <v>2993</v>
      </c>
      <c r="I29" s="8" t="s">
        <v>449</v>
      </c>
      <c r="J29" s="350">
        <v>3</v>
      </c>
      <c r="K29" s="350"/>
      <c r="L29" s="8"/>
      <c r="M29" s="355" t="s">
        <v>117</v>
      </c>
      <c r="N29" s="356"/>
      <c r="O29" s="8" t="s">
        <v>132</v>
      </c>
      <c r="P29" s="19" t="s">
        <v>302</v>
      </c>
    </row>
    <row r="30" spans="1:16" ht="30" customHeight="1" x14ac:dyDescent="0.25">
      <c r="A30" s="9"/>
      <c r="B30" s="10">
        <v>41703</v>
      </c>
      <c r="C30" s="8" t="s">
        <v>453</v>
      </c>
      <c r="D30" s="8" t="s">
        <v>41</v>
      </c>
      <c r="E30" s="8">
        <v>30</v>
      </c>
      <c r="F30" s="8" t="s">
        <v>36</v>
      </c>
      <c r="G30" s="19" t="s">
        <v>454</v>
      </c>
      <c r="H30" s="8" t="s">
        <v>2993</v>
      </c>
      <c r="I30" s="8" t="s">
        <v>455</v>
      </c>
      <c r="J30" s="350">
        <v>3</v>
      </c>
      <c r="K30" s="350"/>
      <c r="L30" s="8"/>
      <c r="M30" s="355" t="s">
        <v>117</v>
      </c>
      <c r="N30" s="356"/>
      <c r="O30" s="8" t="s">
        <v>132</v>
      </c>
      <c r="P30" s="19" t="s">
        <v>456</v>
      </c>
    </row>
    <row r="31" spans="1:16" ht="30" customHeight="1" x14ac:dyDescent="0.25">
      <c r="A31" s="9"/>
      <c r="B31" s="10">
        <v>41716</v>
      </c>
      <c r="C31" s="8" t="s">
        <v>457</v>
      </c>
      <c r="D31" s="8" t="s">
        <v>41</v>
      </c>
      <c r="E31" s="8">
        <v>39</v>
      </c>
      <c r="F31" s="8" t="s">
        <v>36</v>
      </c>
      <c r="G31" s="19" t="s">
        <v>458</v>
      </c>
      <c r="H31" s="8" t="s">
        <v>2993</v>
      </c>
      <c r="I31" s="8" t="s">
        <v>459</v>
      </c>
      <c r="J31" s="350">
        <v>3</v>
      </c>
      <c r="K31" s="350"/>
      <c r="L31" s="30"/>
      <c r="M31" s="427" t="s">
        <v>117</v>
      </c>
      <c r="N31" s="428"/>
      <c r="O31" s="8" t="s">
        <v>132</v>
      </c>
      <c r="P31" s="19" t="s">
        <v>460</v>
      </c>
    </row>
    <row r="32" spans="1:16" ht="30" customHeight="1" x14ac:dyDescent="0.25">
      <c r="A32" s="9"/>
      <c r="B32" s="10">
        <v>41690</v>
      </c>
      <c r="C32" s="8" t="s">
        <v>464</v>
      </c>
      <c r="D32" s="8" t="s">
        <v>465</v>
      </c>
      <c r="E32" s="8">
        <v>28</v>
      </c>
      <c r="F32" s="8" t="s">
        <v>36</v>
      </c>
      <c r="G32" s="19" t="s">
        <v>466</v>
      </c>
      <c r="H32" s="8" t="s">
        <v>2993</v>
      </c>
      <c r="I32" s="8" t="s">
        <v>467</v>
      </c>
      <c r="J32" s="350">
        <v>3</v>
      </c>
      <c r="K32" s="350"/>
      <c r="L32" s="11"/>
      <c r="M32" s="427" t="s">
        <v>117</v>
      </c>
      <c r="N32" s="428"/>
      <c r="O32" s="8" t="s">
        <v>132</v>
      </c>
      <c r="P32" s="19" t="s">
        <v>460</v>
      </c>
    </row>
    <row r="33" spans="1:16" ht="30" customHeight="1" x14ac:dyDescent="0.25">
      <c r="A33" s="9"/>
      <c r="B33" s="10">
        <v>41719</v>
      </c>
      <c r="C33" s="8" t="s">
        <v>480</v>
      </c>
      <c r="D33" s="8" t="s">
        <v>477</v>
      </c>
      <c r="E33" s="8">
        <v>32</v>
      </c>
      <c r="F33" s="8" t="s">
        <v>478</v>
      </c>
      <c r="G33" s="32" t="s">
        <v>488</v>
      </c>
      <c r="H33" s="9" t="s">
        <v>2987</v>
      </c>
      <c r="I33" s="8" t="s">
        <v>479</v>
      </c>
      <c r="J33" s="350">
        <v>3</v>
      </c>
      <c r="K33" s="350"/>
      <c r="L33" s="18"/>
      <c r="M33" s="355" t="s">
        <v>117</v>
      </c>
      <c r="N33" s="356"/>
      <c r="O33" s="8" t="s">
        <v>481</v>
      </c>
      <c r="P33" s="19" t="s">
        <v>482</v>
      </c>
    </row>
    <row r="34" spans="1:16" ht="30" customHeight="1" x14ac:dyDescent="0.25">
      <c r="A34" s="9"/>
      <c r="B34" s="10">
        <v>41711</v>
      </c>
      <c r="C34" s="8" t="s">
        <v>524</v>
      </c>
      <c r="D34" s="8" t="s">
        <v>41</v>
      </c>
      <c r="E34" s="8">
        <v>34</v>
      </c>
      <c r="F34" s="8" t="s">
        <v>36</v>
      </c>
      <c r="G34" s="19" t="s">
        <v>525</v>
      </c>
      <c r="H34" s="8" t="s">
        <v>2993</v>
      </c>
      <c r="I34" s="8" t="s">
        <v>526</v>
      </c>
      <c r="J34" s="350">
        <v>4</v>
      </c>
      <c r="K34" s="350"/>
      <c r="L34" s="11"/>
      <c r="M34" s="355" t="s">
        <v>117</v>
      </c>
      <c r="N34" s="356"/>
      <c r="O34" s="8" t="s">
        <v>132</v>
      </c>
      <c r="P34" s="19" t="s">
        <v>225</v>
      </c>
    </row>
    <row r="35" spans="1:16" ht="30" customHeight="1" x14ac:dyDescent="0.25">
      <c r="A35" s="9"/>
      <c r="B35" s="10">
        <v>41724</v>
      </c>
      <c r="C35" s="8" t="s">
        <v>527</v>
      </c>
      <c r="D35" s="8" t="s">
        <v>41</v>
      </c>
      <c r="E35" s="8">
        <v>27</v>
      </c>
      <c r="F35" s="8" t="s">
        <v>36</v>
      </c>
      <c r="G35" s="19" t="s">
        <v>528</v>
      </c>
      <c r="H35" s="8" t="s">
        <v>2993</v>
      </c>
      <c r="I35" s="8" t="s">
        <v>529</v>
      </c>
      <c r="J35" s="350">
        <v>3</v>
      </c>
      <c r="K35" s="350"/>
      <c r="L35" s="18"/>
      <c r="M35" s="355" t="s">
        <v>117</v>
      </c>
      <c r="N35" s="356"/>
      <c r="O35" s="8" t="s">
        <v>132</v>
      </c>
      <c r="P35" s="19" t="s">
        <v>530</v>
      </c>
    </row>
    <row r="36" spans="1:16" ht="30" customHeight="1" x14ac:dyDescent="0.25">
      <c r="A36" s="9"/>
      <c r="B36" s="10">
        <v>41711</v>
      </c>
      <c r="C36" s="8" t="s">
        <v>531</v>
      </c>
      <c r="D36" s="8" t="s">
        <v>41</v>
      </c>
      <c r="E36" s="8">
        <v>31</v>
      </c>
      <c r="F36" s="8" t="s">
        <v>36</v>
      </c>
      <c r="G36" s="19" t="s">
        <v>532</v>
      </c>
      <c r="H36" s="8" t="s">
        <v>2993</v>
      </c>
      <c r="I36" s="8" t="s">
        <v>533</v>
      </c>
      <c r="J36" s="350">
        <v>3</v>
      </c>
      <c r="K36" s="350"/>
      <c r="L36" s="9"/>
      <c r="M36" s="355" t="s">
        <v>117</v>
      </c>
      <c r="N36" s="356"/>
      <c r="O36" s="8" t="s">
        <v>132</v>
      </c>
      <c r="P36" s="19" t="s">
        <v>534</v>
      </c>
    </row>
    <row r="37" spans="1:16" ht="30" customHeight="1" x14ac:dyDescent="0.25">
      <c r="A37" s="9"/>
      <c r="B37" s="10">
        <v>41725</v>
      </c>
      <c r="C37" s="8" t="s">
        <v>562</v>
      </c>
      <c r="D37" s="8" t="s">
        <v>41</v>
      </c>
      <c r="E37" s="8">
        <v>34</v>
      </c>
      <c r="F37" s="8" t="s">
        <v>36</v>
      </c>
      <c r="G37" s="19" t="s">
        <v>563</v>
      </c>
      <c r="H37" s="8" t="s">
        <v>2993</v>
      </c>
      <c r="I37" s="8" t="s">
        <v>564</v>
      </c>
      <c r="J37" s="350">
        <v>4</v>
      </c>
      <c r="K37" s="350"/>
      <c r="L37" s="9"/>
      <c r="M37" s="355" t="s">
        <v>117</v>
      </c>
      <c r="N37" s="356"/>
      <c r="O37" s="8" t="s">
        <v>132</v>
      </c>
      <c r="P37" s="19" t="s">
        <v>565</v>
      </c>
    </row>
    <row r="38" spans="1:16" ht="30" customHeight="1" x14ac:dyDescent="0.25">
      <c r="A38" s="9"/>
      <c r="B38" s="10">
        <v>41725</v>
      </c>
      <c r="C38" s="8" t="s">
        <v>586</v>
      </c>
      <c r="D38" s="8" t="s">
        <v>41</v>
      </c>
      <c r="E38" s="8">
        <v>38</v>
      </c>
      <c r="F38" s="8" t="s">
        <v>36</v>
      </c>
      <c r="G38" s="19" t="s">
        <v>587</v>
      </c>
      <c r="H38" s="9" t="s">
        <v>2987</v>
      </c>
      <c r="I38" s="8" t="s">
        <v>588</v>
      </c>
      <c r="J38" s="350">
        <v>4</v>
      </c>
      <c r="K38" s="350"/>
      <c r="L38" s="8"/>
      <c r="M38" s="355" t="s">
        <v>117</v>
      </c>
      <c r="N38" s="356"/>
      <c r="O38" s="8" t="s">
        <v>132</v>
      </c>
      <c r="P38" s="19" t="s">
        <v>589</v>
      </c>
    </row>
    <row r="39" spans="1:16" ht="30" customHeight="1" x14ac:dyDescent="0.25">
      <c r="A39" s="9"/>
      <c r="B39" s="10">
        <v>41724</v>
      </c>
      <c r="C39" s="8" t="s">
        <v>602</v>
      </c>
      <c r="D39" s="8" t="s">
        <v>41</v>
      </c>
      <c r="E39" s="8">
        <v>36</v>
      </c>
      <c r="F39" s="8" t="s">
        <v>36</v>
      </c>
      <c r="G39" s="19" t="s">
        <v>603</v>
      </c>
      <c r="H39" s="9" t="s">
        <v>2987</v>
      </c>
      <c r="I39" s="8" t="s">
        <v>604</v>
      </c>
      <c r="J39" s="350">
        <v>3</v>
      </c>
      <c r="K39" s="350"/>
      <c r="L39" s="9"/>
      <c r="M39" s="355" t="s">
        <v>117</v>
      </c>
      <c r="N39" s="356"/>
      <c r="O39" s="8" t="s">
        <v>132</v>
      </c>
      <c r="P39" s="19" t="s">
        <v>114</v>
      </c>
    </row>
    <row r="40" spans="1:16" ht="30" customHeight="1" x14ac:dyDescent="0.25">
      <c r="A40" s="9"/>
      <c r="B40" s="10">
        <v>41725</v>
      </c>
      <c r="C40" s="8" t="s">
        <v>610</v>
      </c>
      <c r="D40" s="8" t="s">
        <v>41</v>
      </c>
      <c r="E40" s="8">
        <v>33</v>
      </c>
      <c r="F40" s="8" t="s">
        <v>36</v>
      </c>
      <c r="G40" s="19" t="s">
        <v>611</v>
      </c>
      <c r="H40" s="8" t="s">
        <v>2993</v>
      </c>
      <c r="I40" s="8" t="s">
        <v>612</v>
      </c>
      <c r="J40" s="350">
        <v>4</v>
      </c>
      <c r="K40" s="350"/>
      <c r="M40" s="355" t="s">
        <v>117</v>
      </c>
      <c r="N40" s="356"/>
      <c r="O40" s="8" t="s">
        <v>132</v>
      </c>
      <c r="P40" s="19" t="s">
        <v>613</v>
      </c>
    </row>
    <row r="41" spans="1:16" ht="30" customHeight="1" x14ac:dyDescent="0.25">
      <c r="A41" s="9"/>
      <c r="B41" s="10">
        <v>41726</v>
      </c>
      <c r="C41" s="8" t="s">
        <v>630</v>
      </c>
      <c r="D41" s="8" t="s">
        <v>41</v>
      </c>
      <c r="E41" s="8">
        <v>37</v>
      </c>
      <c r="F41" s="8" t="s">
        <v>36</v>
      </c>
      <c r="G41" s="19" t="s">
        <v>631</v>
      </c>
      <c r="H41" s="8" t="s">
        <v>2993</v>
      </c>
      <c r="I41" s="8" t="s">
        <v>632</v>
      </c>
      <c r="J41" s="350">
        <v>3</v>
      </c>
      <c r="K41" s="350"/>
      <c r="L41" s="8"/>
      <c r="M41" s="355" t="s">
        <v>117</v>
      </c>
      <c r="N41" s="356"/>
      <c r="O41" s="8" t="s">
        <v>132</v>
      </c>
      <c r="P41" s="19" t="s">
        <v>633</v>
      </c>
    </row>
    <row r="42" spans="1:16" ht="30" customHeight="1" x14ac:dyDescent="0.25">
      <c r="A42" s="9"/>
      <c r="B42" s="10">
        <v>41711</v>
      </c>
      <c r="C42" s="8" t="s">
        <v>634</v>
      </c>
      <c r="D42" s="8" t="s">
        <v>41</v>
      </c>
      <c r="E42" s="8">
        <v>38</v>
      </c>
      <c r="F42" s="8" t="s">
        <v>36</v>
      </c>
      <c r="G42" s="19" t="s">
        <v>635</v>
      </c>
      <c r="H42" s="8" t="s">
        <v>2993</v>
      </c>
      <c r="I42" s="8" t="s">
        <v>636</v>
      </c>
      <c r="J42" s="350">
        <v>5</v>
      </c>
      <c r="K42" s="350"/>
      <c r="L42" s="8"/>
      <c r="M42" s="355" t="s">
        <v>117</v>
      </c>
      <c r="N42" s="356"/>
      <c r="O42" s="8" t="s">
        <v>132</v>
      </c>
      <c r="P42" s="19" t="s">
        <v>637</v>
      </c>
    </row>
    <row r="43" spans="1:16" ht="30" customHeight="1" x14ac:dyDescent="0.25">
      <c r="A43" s="9"/>
      <c r="B43" s="10">
        <v>41710</v>
      </c>
      <c r="C43" s="8" t="s">
        <v>641</v>
      </c>
      <c r="D43" s="8" t="s">
        <v>41</v>
      </c>
      <c r="E43" s="8">
        <v>42</v>
      </c>
      <c r="F43" s="8" t="s">
        <v>36</v>
      </c>
      <c r="G43" s="19" t="s">
        <v>642</v>
      </c>
      <c r="H43" s="9" t="s">
        <v>2987</v>
      </c>
      <c r="I43" s="8" t="s">
        <v>643</v>
      </c>
      <c r="J43" s="350">
        <v>4</v>
      </c>
      <c r="K43" s="350"/>
      <c r="L43" s="8"/>
      <c r="M43" s="355" t="s">
        <v>117</v>
      </c>
      <c r="N43" s="356"/>
      <c r="O43" s="8" t="s">
        <v>132</v>
      </c>
      <c r="P43" s="19" t="s">
        <v>644</v>
      </c>
    </row>
    <row r="44" spans="1:16" ht="30" customHeight="1" x14ac:dyDescent="0.25">
      <c r="A44" s="14"/>
      <c r="B44" s="13">
        <v>41646</v>
      </c>
      <c r="C44" s="9" t="s">
        <v>273</v>
      </c>
      <c r="D44" s="16" t="s">
        <v>12</v>
      </c>
      <c r="E44" s="8">
        <v>42</v>
      </c>
      <c r="F44" s="8" t="s">
        <v>36</v>
      </c>
      <c r="G44" s="21" t="s">
        <v>274</v>
      </c>
      <c r="H44" s="8" t="s">
        <v>2993</v>
      </c>
      <c r="I44" s="9" t="s">
        <v>275</v>
      </c>
      <c r="J44" s="407">
        <v>4</v>
      </c>
      <c r="K44" s="407"/>
      <c r="L44" s="8"/>
      <c r="M44" s="407" t="s">
        <v>117</v>
      </c>
      <c r="N44" s="407"/>
      <c r="O44" s="8" t="s">
        <v>215</v>
      </c>
      <c r="P44" s="19" t="s">
        <v>276</v>
      </c>
    </row>
    <row r="45" spans="1:16" ht="30" customHeight="1" x14ac:dyDescent="0.25">
      <c r="A45" s="14"/>
      <c r="B45" s="22"/>
      <c r="C45" s="9">
        <v>42</v>
      </c>
      <c r="D45" s="16"/>
      <c r="E45" s="8"/>
      <c r="F45" s="16"/>
      <c r="G45" s="21"/>
      <c r="H45" s="21"/>
      <c r="I45" s="9"/>
      <c r="J45" s="361"/>
      <c r="K45" s="362"/>
      <c r="L45" s="8"/>
      <c r="M45" s="377"/>
      <c r="N45" s="377"/>
      <c r="O45" s="36"/>
      <c r="P45" s="18"/>
    </row>
    <row r="46" spans="1:16" ht="30" customHeight="1" x14ac:dyDescent="0.25">
      <c r="A46" s="14"/>
      <c r="B46" s="22"/>
      <c r="C46" s="9"/>
      <c r="D46" s="16"/>
      <c r="E46" s="8"/>
      <c r="F46" s="16"/>
      <c r="G46" s="21"/>
      <c r="H46" s="21"/>
      <c r="I46" s="9"/>
      <c r="J46" s="361"/>
      <c r="K46" s="362"/>
      <c r="L46" s="8"/>
      <c r="M46" s="377"/>
      <c r="N46" s="377"/>
      <c r="O46" s="36"/>
      <c r="P46" s="18"/>
    </row>
    <row r="47" spans="1:16" ht="30" customHeight="1" x14ac:dyDescent="0.25">
      <c r="A47" s="14"/>
      <c r="B47" s="10"/>
      <c r="C47" s="8"/>
      <c r="D47" s="8"/>
      <c r="E47" s="8"/>
      <c r="F47" s="8"/>
      <c r="G47" s="19"/>
      <c r="H47" s="19"/>
      <c r="I47" s="8"/>
      <c r="J47" s="350"/>
      <c r="K47" s="350"/>
      <c r="L47" s="8"/>
      <c r="M47" s="355"/>
      <c r="N47" s="356"/>
      <c r="O47" s="8"/>
      <c r="P47" s="19"/>
    </row>
    <row r="48" spans="1:16" ht="30" customHeight="1" x14ac:dyDescent="0.25">
      <c r="A48" s="14"/>
      <c r="B48" s="10"/>
      <c r="C48" s="8"/>
      <c r="D48" s="8"/>
      <c r="E48" s="8"/>
      <c r="F48" s="8"/>
      <c r="G48" s="19"/>
      <c r="H48" s="19"/>
      <c r="I48" s="8"/>
      <c r="J48" s="361"/>
      <c r="K48" s="362"/>
      <c r="L48" s="8"/>
      <c r="M48" s="377"/>
      <c r="N48" s="377"/>
      <c r="O48" s="8"/>
      <c r="P48" s="19"/>
    </row>
    <row r="49" spans="1:33" ht="30" customHeight="1" x14ac:dyDescent="0.25">
      <c r="A49" s="14"/>
      <c r="B49" s="10"/>
      <c r="C49" s="8"/>
      <c r="D49" s="8"/>
      <c r="E49" s="8"/>
      <c r="F49" s="8"/>
      <c r="G49" s="19"/>
      <c r="H49" s="19"/>
      <c r="I49" s="8"/>
      <c r="J49" s="361"/>
      <c r="K49" s="362"/>
      <c r="L49" s="8"/>
      <c r="M49" s="377"/>
      <c r="N49" s="377"/>
      <c r="O49" s="8"/>
      <c r="P49" s="19"/>
    </row>
    <row r="50" spans="1:33" ht="30" customHeight="1" x14ac:dyDescent="0.25">
      <c r="A50" s="14"/>
      <c r="B50" s="10"/>
      <c r="C50" s="8"/>
      <c r="D50" s="8"/>
      <c r="E50" s="8"/>
      <c r="F50" s="8"/>
      <c r="G50" s="19"/>
      <c r="H50" s="19"/>
      <c r="I50" s="8"/>
      <c r="J50" s="361"/>
      <c r="K50" s="362"/>
      <c r="L50" s="8"/>
      <c r="M50" s="377"/>
      <c r="N50" s="377"/>
      <c r="O50" s="8"/>
      <c r="P50" s="19"/>
    </row>
    <row r="51" spans="1:33" ht="30" customHeight="1" x14ac:dyDescent="0.25">
      <c r="A51" s="14"/>
      <c r="B51" s="10"/>
      <c r="C51" s="8"/>
      <c r="D51" s="8"/>
      <c r="E51" s="8"/>
      <c r="F51" s="8"/>
      <c r="G51" s="19"/>
      <c r="H51" s="19"/>
      <c r="I51" s="8"/>
      <c r="J51" s="361"/>
      <c r="K51" s="362"/>
      <c r="L51" s="8"/>
      <c r="M51" s="377"/>
      <c r="N51" s="377"/>
      <c r="O51" s="8"/>
      <c r="P51" s="19"/>
    </row>
    <row r="52" spans="1:33" ht="30" customHeight="1" x14ac:dyDescent="0.25">
      <c r="A52" s="14"/>
      <c r="B52" s="10"/>
      <c r="C52" s="8"/>
      <c r="D52" s="8"/>
      <c r="E52" s="8"/>
      <c r="F52" s="8"/>
      <c r="G52" s="19"/>
      <c r="H52" s="19"/>
      <c r="I52" s="8"/>
      <c r="J52" s="361"/>
      <c r="K52" s="362"/>
      <c r="L52" s="8"/>
      <c r="M52" s="377"/>
      <c r="N52" s="377"/>
      <c r="O52" s="8"/>
      <c r="P52" s="19"/>
    </row>
    <row r="53" spans="1:33" ht="30" customHeight="1" x14ac:dyDescent="0.25">
      <c r="A53" s="14"/>
      <c r="B53" s="10"/>
      <c r="C53" s="8"/>
      <c r="D53" s="8"/>
      <c r="E53" s="8"/>
      <c r="F53" s="8"/>
      <c r="G53" s="19"/>
      <c r="H53" s="19"/>
      <c r="I53" s="8"/>
      <c r="J53" s="361"/>
      <c r="K53" s="362"/>
      <c r="L53" s="8"/>
      <c r="M53" s="377"/>
      <c r="N53" s="377"/>
      <c r="O53" s="8"/>
      <c r="P53" s="19"/>
    </row>
    <row r="54" spans="1:33" ht="30" customHeight="1" x14ac:dyDescent="0.25">
      <c r="A54" s="14"/>
      <c r="B54" s="10"/>
      <c r="C54" s="8"/>
      <c r="D54" s="8"/>
      <c r="E54" s="8"/>
      <c r="F54" s="8"/>
      <c r="G54" s="19"/>
      <c r="H54" s="19"/>
      <c r="I54" s="8"/>
      <c r="J54" s="361"/>
      <c r="K54" s="362"/>
      <c r="L54" s="8"/>
      <c r="M54" s="377"/>
      <c r="N54" s="377"/>
      <c r="O54" s="8"/>
      <c r="P54" s="19"/>
    </row>
    <row r="55" spans="1:33" ht="30" customHeight="1" x14ac:dyDescent="0.25">
      <c r="A55" s="14"/>
      <c r="B55" s="10"/>
      <c r="C55" s="8"/>
      <c r="D55" s="8"/>
      <c r="E55" s="8"/>
      <c r="F55" s="8"/>
      <c r="G55" s="19"/>
      <c r="H55" s="19"/>
      <c r="I55" s="8"/>
      <c r="J55" s="361"/>
      <c r="K55" s="362"/>
      <c r="L55" s="8"/>
      <c r="M55" s="377"/>
      <c r="N55" s="377"/>
      <c r="O55" s="8"/>
      <c r="P55" s="19"/>
    </row>
    <row r="56" spans="1:33" ht="30" customHeight="1" x14ac:dyDescent="0.25">
      <c r="A56" s="14"/>
      <c r="B56" s="10"/>
      <c r="C56" s="8"/>
      <c r="D56" s="8"/>
      <c r="E56" s="8"/>
      <c r="F56" s="8"/>
      <c r="G56" s="19"/>
      <c r="H56" s="19"/>
      <c r="I56" s="8"/>
      <c r="J56" s="361"/>
      <c r="K56" s="362"/>
      <c r="L56" s="8"/>
      <c r="M56" s="377"/>
      <c r="N56" s="377"/>
      <c r="O56" s="8"/>
      <c r="P56" s="19"/>
    </row>
    <row r="57" spans="1:33" ht="30" customHeight="1" x14ac:dyDescent="0.25">
      <c r="A57" s="14"/>
      <c r="B57" s="10"/>
      <c r="C57" s="8"/>
      <c r="D57" s="8"/>
      <c r="E57" s="8"/>
      <c r="F57" s="8"/>
      <c r="G57" s="19"/>
      <c r="H57" s="19"/>
      <c r="I57" s="8"/>
      <c r="J57" s="350"/>
      <c r="K57" s="350"/>
      <c r="L57" s="8"/>
      <c r="M57" s="355"/>
      <c r="N57" s="356"/>
      <c r="O57" s="8"/>
      <c r="P57" s="19"/>
    </row>
    <row r="58" spans="1:33" ht="30" customHeight="1" x14ac:dyDescent="0.25">
      <c r="A58" s="14"/>
      <c r="B58" s="10"/>
      <c r="C58" s="8"/>
      <c r="D58" s="8"/>
      <c r="E58" s="8"/>
      <c r="F58" s="8"/>
      <c r="G58" s="19"/>
      <c r="H58" s="19"/>
      <c r="I58" s="8"/>
      <c r="J58" s="361"/>
      <c r="K58" s="362"/>
      <c r="L58" s="8"/>
      <c r="M58" s="377"/>
      <c r="N58" s="377"/>
      <c r="O58" s="8"/>
      <c r="P58" s="19"/>
    </row>
    <row r="59" spans="1:33" ht="30" customHeight="1" x14ac:dyDescent="0.25">
      <c r="A59" s="14"/>
      <c r="B59" s="10"/>
      <c r="C59" s="8"/>
      <c r="D59" s="8"/>
      <c r="E59" s="8"/>
      <c r="F59" s="8"/>
      <c r="G59" s="19"/>
      <c r="H59" s="19"/>
      <c r="I59" s="8"/>
      <c r="J59" s="361"/>
      <c r="K59" s="362"/>
      <c r="L59" s="8"/>
      <c r="M59" s="377"/>
      <c r="N59" s="377"/>
      <c r="O59" s="8"/>
      <c r="P59" s="19"/>
    </row>
    <row r="60" spans="1:33" s="11" customFormat="1" ht="30" customHeight="1" x14ac:dyDescent="0.25">
      <c r="A60" s="14"/>
      <c r="B60" s="13"/>
      <c r="C60" s="9"/>
      <c r="D60" s="16"/>
      <c r="E60" s="9"/>
      <c r="F60" s="8"/>
      <c r="G60" s="17"/>
      <c r="H60" s="17"/>
      <c r="I60" s="16"/>
      <c r="J60" s="361"/>
      <c r="K60" s="362"/>
      <c r="L60" s="8"/>
      <c r="M60" s="377"/>
      <c r="N60" s="377"/>
      <c r="O60" s="8"/>
      <c r="P60" s="18"/>
    </row>
    <row r="61" spans="1:33" s="11" customFormat="1" ht="30" customHeight="1" x14ac:dyDescent="0.25">
      <c r="A61" s="14"/>
      <c r="B61" s="13"/>
      <c r="C61" s="20"/>
      <c r="D61" s="20"/>
      <c r="E61" s="8"/>
      <c r="F61" s="8"/>
      <c r="G61" s="21"/>
      <c r="H61" s="21"/>
      <c r="I61" s="9"/>
      <c r="J61" s="361"/>
      <c r="K61" s="362"/>
      <c r="L61" s="8"/>
      <c r="M61" s="377"/>
      <c r="N61" s="377"/>
      <c r="O61" s="8"/>
      <c r="P61" s="19"/>
    </row>
    <row r="62" spans="1:33" s="11" customFormat="1" ht="30" customHeight="1" x14ac:dyDescent="0.25">
      <c r="A62" s="14"/>
      <c r="B62" s="13"/>
      <c r="C62" s="24"/>
      <c r="D62" s="24"/>
      <c r="E62" s="25"/>
      <c r="F62" s="8"/>
      <c r="G62" s="26"/>
      <c r="H62" s="26"/>
      <c r="I62" s="23"/>
      <c r="J62" s="361"/>
      <c r="K62" s="362"/>
      <c r="L62" s="8"/>
      <c r="M62" s="377"/>
      <c r="N62" s="377"/>
      <c r="O62" s="8"/>
      <c r="P62" s="19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s="11" customFormat="1" ht="30" customHeight="1" x14ac:dyDescent="0.25">
      <c r="A63" s="14"/>
      <c r="B63" s="10"/>
      <c r="C63" s="8"/>
      <c r="D63" s="8"/>
      <c r="E63" s="8"/>
      <c r="F63" s="8"/>
      <c r="G63" s="19"/>
      <c r="H63" s="19"/>
      <c r="I63" s="8"/>
      <c r="J63" s="361"/>
      <c r="K63" s="362"/>
      <c r="L63" s="8"/>
      <c r="M63" s="377"/>
      <c r="N63" s="377"/>
      <c r="O63" s="8"/>
      <c r="P63" s="19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1" customFormat="1" ht="30" customHeight="1" x14ac:dyDescent="0.25">
      <c r="A64" s="14"/>
      <c r="B64" s="10"/>
      <c r="C64" s="8"/>
      <c r="D64" s="8"/>
      <c r="E64" s="8"/>
      <c r="F64" s="8"/>
      <c r="G64" s="19"/>
      <c r="H64" s="19"/>
      <c r="I64" s="8"/>
      <c r="J64" s="361"/>
      <c r="K64" s="362"/>
      <c r="L64" s="8"/>
      <c r="M64" s="377"/>
      <c r="N64" s="377"/>
      <c r="O64" s="8"/>
      <c r="P64" s="19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s="11" customFormat="1" ht="30" customHeight="1" x14ac:dyDescent="0.25">
      <c r="A65" s="14"/>
      <c r="B65" s="10"/>
      <c r="C65" s="8"/>
      <c r="D65" s="8"/>
      <c r="E65" s="8"/>
      <c r="F65" s="8"/>
      <c r="G65" s="19"/>
      <c r="H65" s="19"/>
      <c r="I65" s="8"/>
      <c r="J65" s="350"/>
      <c r="K65" s="350"/>
      <c r="L65" s="8"/>
      <c r="M65" s="355"/>
      <c r="N65" s="356"/>
      <c r="O65" s="8"/>
      <c r="P65" s="19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1" customFormat="1" ht="30" customHeight="1" x14ac:dyDescent="0.25">
      <c r="A66" s="14"/>
      <c r="B66" s="10"/>
      <c r="C66" s="8"/>
      <c r="D66" s="8"/>
      <c r="E66" s="8"/>
      <c r="F66" s="8"/>
      <c r="G66" s="19"/>
      <c r="H66" s="19"/>
      <c r="I66" s="8"/>
      <c r="J66" s="361"/>
      <c r="K66" s="362"/>
      <c r="L66" s="8"/>
      <c r="M66" s="377"/>
      <c r="N66" s="377"/>
      <c r="O66" s="8"/>
      <c r="P66" s="19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ht="30" customHeight="1" x14ac:dyDescent="0.25">
      <c r="A67" s="14"/>
      <c r="B67" s="10"/>
      <c r="C67" s="8"/>
      <c r="D67" s="8"/>
      <c r="E67" s="8"/>
      <c r="F67" s="8"/>
      <c r="G67" s="19"/>
      <c r="H67" s="19"/>
      <c r="I67" s="8"/>
      <c r="J67" s="350"/>
      <c r="K67" s="350"/>
      <c r="L67" s="8"/>
      <c r="M67" s="355"/>
      <c r="N67" s="356"/>
      <c r="O67" s="8"/>
      <c r="P67" s="19"/>
    </row>
    <row r="68" spans="1:33" ht="30" customHeight="1" x14ac:dyDescent="0.25">
      <c r="A68" s="14"/>
      <c r="B68" s="10"/>
      <c r="C68" s="8"/>
      <c r="D68" s="8"/>
      <c r="E68" s="11"/>
      <c r="F68" s="8"/>
      <c r="G68" s="19"/>
      <c r="H68" s="19"/>
      <c r="I68" s="8"/>
      <c r="J68" s="361"/>
      <c r="K68" s="362"/>
      <c r="L68" s="8"/>
      <c r="M68" s="377"/>
      <c r="N68" s="377"/>
      <c r="O68" s="8"/>
      <c r="P68" s="19"/>
    </row>
    <row r="69" spans="1:33" ht="30" customHeight="1" x14ac:dyDescent="0.25">
      <c r="A69" s="14"/>
      <c r="B69" s="13"/>
      <c r="C69" s="9"/>
      <c r="D69" s="9"/>
      <c r="E69" s="9"/>
      <c r="F69" s="8"/>
      <c r="G69" s="18"/>
      <c r="H69" s="18"/>
      <c r="I69" s="9"/>
      <c r="J69" s="361"/>
      <c r="K69" s="362"/>
      <c r="L69" s="8"/>
      <c r="M69" s="377"/>
      <c r="N69" s="377"/>
      <c r="O69" s="8"/>
      <c r="P69" s="19"/>
    </row>
    <row r="70" spans="1:33" ht="30" customHeight="1" x14ac:dyDescent="0.25">
      <c r="A70" s="14"/>
      <c r="B70" s="13"/>
      <c r="C70" s="9"/>
      <c r="D70" s="9"/>
      <c r="E70" s="9"/>
      <c r="F70" s="8"/>
      <c r="G70" s="11"/>
      <c r="H70" s="11"/>
      <c r="I70" s="9"/>
      <c r="J70" s="361"/>
      <c r="K70" s="362"/>
      <c r="L70" s="8"/>
      <c r="M70" s="377"/>
      <c r="N70" s="377"/>
      <c r="O70" s="8"/>
      <c r="P70" s="19"/>
    </row>
    <row r="71" spans="1:33" ht="30" customHeight="1" x14ac:dyDescent="0.25">
      <c r="A71" s="14"/>
      <c r="B71" s="10"/>
      <c r="C71" s="8"/>
      <c r="D71" s="8"/>
      <c r="E71" s="9"/>
      <c r="F71" s="8"/>
      <c r="G71" s="19"/>
      <c r="H71" s="19"/>
      <c r="I71" s="8"/>
      <c r="J71" s="361"/>
      <c r="K71" s="362"/>
      <c r="L71" s="8"/>
      <c r="M71" s="377"/>
      <c r="N71" s="377"/>
      <c r="O71" s="8"/>
      <c r="P71" s="19"/>
    </row>
    <row r="72" spans="1:33" ht="30" customHeight="1" x14ac:dyDescent="0.25">
      <c r="A72" s="14"/>
      <c r="B72" s="10"/>
      <c r="C72" s="8"/>
      <c r="D72" s="8"/>
      <c r="E72" s="8"/>
      <c r="F72" s="8"/>
      <c r="G72" s="19"/>
      <c r="H72" s="19"/>
      <c r="I72" s="8"/>
      <c r="J72" s="350"/>
      <c r="K72" s="350"/>
      <c r="L72" s="8"/>
      <c r="M72" s="355"/>
      <c r="N72" s="356"/>
      <c r="O72" s="8"/>
      <c r="P72" s="19"/>
    </row>
    <row r="73" spans="1:33" ht="30" customHeight="1" x14ac:dyDescent="0.25">
      <c r="A73" s="14"/>
      <c r="B73" s="28"/>
      <c r="C73" s="27"/>
      <c r="D73" s="27"/>
      <c r="E73" s="27"/>
      <c r="F73" s="8"/>
      <c r="G73" s="29"/>
      <c r="H73" s="29"/>
      <c r="I73" s="27"/>
      <c r="J73" s="361"/>
      <c r="K73" s="362"/>
      <c r="L73" s="8"/>
      <c r="M73" s="377"/>
      <c r="N73" s="377"/>
      <c r="O73" s="8"/>
      <c r="P73" s="19"/>
    </row>
    <row r="74" spans="1:33" ht="30" customHeight="1" x14ac:dyDescent="0.25">
      <c r="A74" s="14"/>
      <c r="B74" s="10"/>
      <c r="C74" s="8"/>
      <c r="D74" s="8"/>
      <c r="E74" s="8"/>
      <c r="F74" s="8"/>
      <c r="G74" s="19"/>
      <c r="H74" s="19"/>
      <c r="I74" s="8"/>
      <c r="J74" s="361"/>
      <c r="K74" s="362"/>
      <c r="L74" s="8"/>
      <c r="M74" s="377"/>
      <c r="N74" s="377"/>
      <c r="O74" s="8"/>
      <c r="P74" s="19"/>
    </row>
    <row r="75" spans="1:33" ht="30" customHeight="1" x14ac:dyDescent="0.25">
      <c r="A75" s="14"/>
      <c r="B75" s="10"/>
      <c r="C75" s="8"/>
      <c r="D75" s="8"/>
      <c r="E75" s="8"/>
      <c r="F75" s="8"/>
      <c r="G75" s="18"/>
      <c r="H75" s="18"/>
      <c r="I75" s="8"/>
      <c r="J75" s="350"/>
      <c r="K75" s="350"/>
      <c r="L75" s="8"/>
      <c r="M75" s="377"/>
      <c r="N75" s="377"/>
      <c r="O75" s="8"/>
      <c r="P75" s="19"/>
    </row>
    <row r="76" spans="1:33" ht="30" customHeight="1" x14ac:dyDescent="0.25">
      <c r="A76" s="14"/>
      <c r="B76" s="10"/>
      <c r="C76" s="8"/>
      <c r="D76" s="8"/>
      <c r="E76" s="9"/>
      <c r="F76" s="8"/>
      <c r="G76" s="19"/>
      <c r="H76" s="19"/>
      <c r="I76" s="8"/>
      <c r="J76" s="350"/>
      <c r="K76" s="350"/>
      <c r="L76" s="8"/>
      <c r="M76" s="377"/>
      <c r="N76" s="377"/>
      <c r="O76" s="8"/>
      <c r="P76" s="19"/>
    </row>
    <row r="77" spans="1:33" ht="30" customHeight="1" x14ac:dyDescent="0.25">
      <c r="A77" s="14"/>
      <c r="B77" s="10"/>
      <c r="C77" s="8"/>
      <c r="D77" s="8"/>
      <c r="E77" s="8"/>
      <c r="F77" s="8"/>
      <c r="G77" s="19"/>
      <c r="H77" s="19"/>
      <c r="I77" s="8"/>
      <c r="J77" s="350"/>
      <c r="K77" s="350"/>
      <c r="L77" s="8"/>
      <c r="M77" s="377"/>
      <c r="N77" s="377"/>
      <c r="O77" s="8"/>
      <c r="P77" s="19"/>
    </row>
    <row r="78" spans="1:33" ht="30" customHeight="1" x14ac:dyDescent="0.25">
      <c r="A78" s="14"/>
      <c r="B78" s="10"/>
      <c r="C78" s="8"/>
      <c r="D78" s="8"/>
      <c r="E78" s="8"/>
      <c r="F78" s="8"/>
      <c r="G78" s="19"/>
      <c r="H78" s="19"/>
      <c r="I78" s="8"/>
      <c r="J78" s="350"/>
      <c r="K78" s="350"/>
      <c r="L78" s="8"/>
      <c r="M78" s="377"/>
      <c r="N78" s="377"/>
      <c r="O78" s="8"/>
      <c r="P78" s="19"/>
    </row>
    <row r="79" spans="1:33" ht="30" customHeight="1" x14ac:dyDescent="0.25">
      <c r="A79" s="14"/>
      <c r="B79" s="10"/>
      <c r="C79" s="8"/>
      <c r="D79" s="8"/>
      <c r="E79" s="8"/>
      <c r="F79" s="8"/>
      <c r="G79" s="19"/>
      <c r="H79" s="19"/>
      <c r="I79" s="8"/>
      <c r="J79" s="350"/>
      <c r="K79" s="350"/>
      <c r="L79" s="8"/>
      <c r="M79" s="377"/>
      <c r="N79" s="377"/>
      <c r="O79" s="8"/>
      <c r="P79" s="19"/>
    </row>
    <row r="80" spans="1:33" ht="30" customHeight="1" x14ac:dyDescent="0.25">
      <c r="A80" s="14"/>
      <c r="B80" s="10"/>
      <c r="C80" s="8"/>
      <c r="D80" s="8"/>
      <c r="E80" s="8"/>
      <c r="F80" s="8"/>
      <c r="G80" s="19"/>
      <c r="H80" s="19"/>
      <c r="I80" s="8"/>
      <c r="J80" s="350"/>
      <c r="K80" s="350"/>
      <c r="L80" s="8"/>
      <c r="M80" s="377"/>
      <c r="N80" s="377"/>
      <c r="O80" s="8"/>
      <c r="P80" s="19"/>
    </row>
    <row r="81" spans="1:16" ht="30" customHeight="1" x14ac:dyDescent="0.25">
      <c r="A81" s="14"/>
      <c r="B81" s="10"/>
      <c r="C81" s="8"/>
      <c r="D81" s="8"/>
      <c r="E81" s="8"/>
      <c r="F81" s="8"/>
      <c r="G81" s="19"/>
      <c r="H81" s="19"/>
      <c r="I81" s="8"/>
      <c r="J81" s="350"/>
      <c r="K81" s="350"/>
      <c r="L81" s="8"/>
      <c r="M81" s="377"/>
      <c r="N81" s="377"/>
      <c r="O81" s="8"/>
      <c r="P81" s="19"/>
    </row>
    <row r="82" spans="1:16" ht="30" customHeight="1" x14ac:dyDescent="0.25">
      <c r="A82" s="14"/>
      <c r="B82" s="10"/>
      <c r="C82" s="8"/>
      <c r="D82" s="8"/>
      <c r="E82" s="8"/>
      <c r="F82" s="8"/>
      <c r="G82" s="19"/>
      <c r="H82" s="19"/>
      <c r="I82" s="8"/>
      <c r="J82" s="350"/>
      <c r="K82" s="350"/>
      <c r="L82" s="8"/>
      <c r="M82" s="377"/>
      <c r="N82" s="377"/>
      <c r="O82" s="8"/>
      <c r="P82" s="19"/>
    </row>
    <row r="83" spans="1:16" ht="30" customHeight="1" x14ac:dyDescent="0.25">
      <c r="A83" s="14"/>
      <c r="B83" s="10"/>
      <c r="C83" s="8"/>
      <c r="D83" s="8"/>
      <c r="E83" s="8"/>
      <c r="F83" s="8"/>
      <c r="G83" s="19"/>
      <c r="H83" s="19"/>
      <c r="I83" s="8"/>
      <c r="J83" s="350"/>
      <c r="K83" s="350"/>
      <c r="L83" s="8"/>
      <c r="M83" s="377"/>
      <c r="N83" s="377"/>
      <c r="O83" s="8"/>
      <c r="P83" s="19"/>
    </row>
    <row r="84" spans="1:16" ht="30" customHeight="1" x14ac:dyDescent="0.25">
      <c r="A84" s="14"/>
      <c r="B84" s="10"/>
      <c r="C84" s="8"/>
      <c r="D84" s="8"/>
      <c r="E84" s="9"/>
      <c r="F84" s="8"/>
      <c r="G84" s="19"/>
      <c r="H84" s="19"/>
      <c r="I84" s="8"/>
      <c r="J84" s="350"/>
      <c r="K84" s="350"/>
      <c r="L84" s="8"/>
      <c r="M84" s="377"/>
      <c r="N84" s="377"/>
      <c r="O84" s="8"/>
      <c r="P84" s="19"/>
    </row>
    <row r="85" spans="1:16" ht="30" customHeight="1" x14ac:dyDescent="0.25">
      <c r="A85" s="14"/>
      <c r="B85" s="10"/>
      <c r="C85" s="8"/>
      <c r="D85" s="8"/>
      <c r="E85" s="8"/>
      <c r="F85" s="8"/>
      <c r="G85" s="19"/>
      <c r="H85" s="19"/>
      <c r="I85" s="8"/>
      <c r="J85" s="350"/>
      <c r="K85" s="350"/>
      <c r="L85" s="8"/>
      <c r="M85" s="377"/>
      <c r="N85" s="377"/>
      <c r="O85" s="8"/>
      <c r="P85" s="19"/>
    </row>
    <row r="86" spans="1:16" ht="30" customHeight="1" x14ac:dyDescent="0.25">
      <c r="A86" s="14"/>
      <c r="B86" s="10"/>
      <c r="C86" s="8"/>
      <c r="D86" s="8"/>
      <c r="E86" s="8"/>
      <c r="F86" s="8"/>
      <c r="G86" s="19"/>
      <c r="H86" s="19"/>
      <c r="I86" s="8"/>
      <c r="J86" s="350"/>
      <c r="K86" s="350"/>
      <c r="L86" s="8"/>
      <c r="M86" s="355"/>
      <c r="N86" s="356"/>
      <c r="O86" s="8"/>
      <c r="P86" s="19"/>
    </row>
    <row r="87" spans="1:16" ht="30" customHeight="1" x14ac:dyDescent="0.25">
      <c r="A87" s="14"/>
      <c r="B87" s="10"/>
      <c r="C87" s="8"/>
      <c r="D87" s="8"/>
      <c r="E87" s="9"/>
      <c r="F87" s="8"/>
      <c r="G87" s="19"/>
      <c r="H87" s="19"/>
      <c r="I87" s="9"/>
      <c r="J87" s="350"/>
      <c r="K87" s="350"/>
      <c r="L87" s="8"/>
      <c r="M87" s="377"/>
      <c r="N87" s="377"/>
      <c r="O87" s="8"/>
      <c r="P87" s="19"/>
    </row>
    <row r="88" spans="1:16" ht="30" customHeight="1" x14ac:dyDescent="0.25">
      <c r="A88" s="14"/>
      <c r="B88" s="13"/>
      <c r="C88" s="9"/>
      <c r="D88" s="16"/>
      <c r="E88" s="9"/>
      <c r="F88" s="8"/>
      <c r="G88" s="11"/>
      <c r="H88" s="11"/>
      <c r="I88" s="9"/>
      <c r="J88" s="350"/>
      <c r="K88" s="350"/>
      <c r="L88" s="8"/>
      <c r="M88" s="377"/>
      <c r="N88" s="377"/>
      <c r="O88" s="8"/>
      <c r="P88" s="19"/>
    </row>
    <row r="89" spans="1:16" ht="30" customHeight="1" x14ac:dyDescent="0.25">
      <c r="A89" s="14"/>
      <c r="B89" s="10"/>
      <c r="C89" s="8"/>
      <c r="D89" s="8"/>
      <c r="E89" s="8"/>
      <c r="F89" s="8"/>
      <c r="G89" s="19"/>
      <c r="H89" s="19"/>
      <c r="I89" s="8"/>
      <c r="J89" s="350"/>
      <c r="K89" s="350"/>
      <c r="L89" s="8"/>
      <c r="M89" s="377"/>
      <c r="N89" s="377"/>
      <c r="O89" s="8"/>
      <c r="P89" s="19"/>
    </row>
    <row r="90" spans="1:16" ht="30" customHeight="1" x14ac:dyDescent="0.25">
      <c r="A90" s="14"/>
      <c r="B90" s="10"/>
      <c r="C90" s="8"/>
      <c r="D90" s="8"/>
      <c r="E90" s="8"/>
      <c r="F90" s="8"/>
      <c r="G90" s="19"/>
      <c r="H90" s="19"/>
      <c r="I90" s="8"/>
      <c r="J90" s="350"/>
      <c r="K90" s="350"/>
      <c r="L90" s="8"/>
      <c r="M90" s="377"/>
      <c r="N90" s="377"/>
      <c r="O90" s="8"/>
      <c r="P90" s="19"/>
    </row>
    <row r="91" spans="1:16" ht="30" customHeight="1" x14ac:dyDescent="0.25">
      <c r="A91" s="14"/>
      <c r="B91" s="13"/>
      <c r="C91" s="20"/>
      <c r="D91" s="20"/>
      <c r="E91" s="8"/>
      <c r="F91" s="8"/>
      <c r="G91" s="21"/>
      <c r="H91" s="21"/>
      <c r="I91" s="9"/>
      <c r="J91" s="350"/>
      <c r="K91" s="350"/>
      <c r="L91" s="8"/>
      <c r="M91" s="377"/>
      <c r="N91" s="377"/>
      <c r="O91" s="8"/>
      <c r="P91" s="19"/>
    </row>
    <row r="92" spans="1:16" ht="30" customHeight="1" x14ac:dyDescent="0.25">
      <c r="A92" s="14"/>
      <c r="B92" s="10"/>
      <c r="C92" s="8"/>
      <c r="D92" s="8"/>
      <c r="E92" s="8"/>
      <c r="F92" s="8"/>
      <c r="G92" s="19"/>
      <c r="H92" s="19"/>
      <c r="I92" s="8"/>
      <c r="J92" s="350"/>
      <c r="K92" s="350"/>
      <c r="L92" s="8"/>
      <c r="M92" s="377"/>
      <c r="N92" s="377"/>
      <c r="O92" s="8"/>
      <c r="P92" s="19"/>
    </row>
    <row r="93" spans="1:16" ht="30" customHeight="1" x14ac:dyDescent="0.25">
      <c r="A93" s="14"/>
      <c r="B93" s="10"/>
      <c r="C93" s="8"/>
      <c r="D93" s="8"/>
      <c r="E93" s="8"/>
      <c r="F93" s="8"/>
      <c r="G93" s="19"/>
      <c r="H93" s="19"/>
      <c r="I93" s="8"/>
      <c r="J93" s="350"/>
      <c r="K93" s="350"/>
      <c r="L93" s="8"/>
      <c r="M93" s="377"/>
      <c r="N93" s="377"/>
      <c r="O93" s="8"/>
      <c r="P93" s="19"/>
    </row>
    <row r="94" spans="1:16" ht="30" customHeight="1" x14ac:dyDescent="0.25">
      <c r="A94" s="14"/>
      <c r="B94" s="10"/>
      <c r="C94" s="8"/>
      <c r="D94" s="8"/>
      <c r="E94" s="8"/>
      <c r="F94" s="8"/>
      <c r="G94" s="19"/>
      <c r="H94" s="19"/>
      <c r="I94" s="8"/>
      <c r="J94" s="350"/>
      <c r="K94" s="350"/>
      <c r="L94" s="8"/>
      <c r="M94" s="377"/>
      <c r="N94" s="377"/>
      <c r="O94" s="8"/>
      <c r="P94" s="19"/>
    </row>
    <row r="95" spans="1:16" ht="30" customHeight="1" x14ac:dyDescent="0.25">
      <c r="A95" s="14"/>
      <c r="B95" s="10"/>
      <c r="C95" s="8"/>
      <c r="D95" s="8"/>
      <c r="E95" s="8"/>
      <c r="F95" s="8"/>
      <c r="G95" s="19"/>
      <c r="H95" s="19"/>
      <c r="I95" s="8"/>
      <c r="J95" s="350"/>
      <c r="K95" s="350"/>
      <c r="L95" s="8"/>
      <c r="M95" s="377"/>
      <c r="N95" s="377"/>
      <c r="O95" s="8"/>
      <c r="P95" s="19"/>
    </row>
    <row r="96" spans="1:16" ht="30" customHeight="1" x14ac:dyDescent="0.25">
      <c r="A96" s="14"/>
      <c r="B96" s="10"/>
      <c r="C96" s="8"/>
      <c r="D96" s="8"/>
      <c r="E96" s="8"/>
      <c r="F96" s="8"/>
      <c r="G96" s="19"/>
      <c r="H96" s="19"/>
      <c r="I96" s="8"/>
      <c r="J96" s="350"/>
      <c r="K96" s="350"/>
      <c r="L96" s="8"/>
      <c r="M96" s="377"/>
      <c r="N96" s="377"/>
      <c r="O96" s="8"/>
      <c r="P96" s="19"/>
    </row>
    <row r="97" spans="1:16" ht="30" customHeight="1" x14ac:dyDescent="0.25">
      <c r="A97" s="14"/>
      <c r="B97" s="10"/>
      <c r="C97" s="8"/>
      <c r="D97" s="8"/>
      <c r="E97" s="8"/>
      <c r="F97" s="8"/>
      <c r="G97" s="19"/>
      <c r="H97" s="19"/>
      <c r="I97" s="8"/>
      <c r="J97" s="350"/>
      <c r="K97" s="350"/>
      <c r="L97" s="8"/>
      <c r="M97" s="377"/>
      <c r="N97" s="377"/>
      <c r="O97" s="8"/>
      <c r="P97" s="19"/>
    </row>
    <row r="98" spans="1:16" ht="30" customHeight="1" x14ac:dyDescent="0.25">
      <c r="A98" s="14"/>
      <c r="B98" s="10"/>
      <c r="C98" s="8"/>
      <c r="D98" s="8"/>
      <c r="E98" s="8"/>
      <c r="F98" s="8"/>
      <c r="G98" s="19"/>
      <c r="H98" s="19"/>
      <c r="I98" s="8"/>
      <c r="J98" s="350"/>
      <c r="K98" s="350"/>
      <c r="L98" s="8"/>
      <c r="M98" s="377"/>
      <c r="N98" s="377"/>
      <c r="O98" s="8"/>
      <c r="P98" s="19"/>
    </row>
    <row r="99" spans="1:16" ht="30" customHeight="1" x14ac:dyDescent="0.25">
      <c r="A99" s="14"/>
      <c r="B99" s="10"/>
      <c r="C99" s="8"/>
      <c r="D99" s="8"/>
      <c r="E99" s="8"/>
      <c r="F99" s="8"/>
      <c r="G99" s="19"/>
      <c r="H99" s="19"/>
      <c r="I99" s="8"/>
      <c r="J99" s="350"/>
      <c r="K99" s="350"/>
      <c r="L99" s="8"/>
      <c r="M99" s="377"/>
      <c r="N99" s="377"/>
      <c r="O99" s="8"/>
      <c r="P99" s="19"/>
    </row>
    <row r="100" spans="1:16" ht="30" customHeight="1" x14ac:dyDescent="0.25">
      <c r="A100" s="14"/>
      <c r="B100" s="10"/>
      <c r="C100" s="8"/>
      <c r="D100" s="8"/>
      <c r="E100" s="8"/>
      <c r="F100" s="8"/>
      <c r="G100" s="19"/>
      <c r="H100" s="19"/>
      <c r="I100" s="8"/>
      <c r="J100" s="350"/>
      <c r="K100" s="350"/>
      <c r="L100" s="8"/>
      <c r="M100" s="377"/>
      <c r="N100" s="377"/>
      <c r="O100" s="8"/>
      <c r="P100" s="19"/>
    </row>
    <row r="101" spans="1:16" ht="30" customHeight="1" x14ac:dyDescent="0.25">
      <c r="A101" s="14"/>
      <c r="B101" s="10"/>
      <c r="C101" s="8"/>
      <c r="D101" s="8"/>
      <c r="E101" s="8"/>
      <c r="F101" s="8"/>
      <c r="G101" s="19"/>
      <c r="H101" s="19"/>
      <c r="I101" s="8"/>
      <c r="J101" s="350"/>
      <c r="K101" s="350"/>
      <c r="L101" s="8"/>
      <c r="M101" s="377"/>
      <c r="N101" s="377"/>
      <c r="O101" s="8"/>
      <c r="P101" s="19"/>
    </row>
    <row r="102" spans="1:16" ht="30" customHeight="1" x14ac:dyDescent="0.25">
      <c r="A102" s="14"/>
      <c r="B102" s="13"/>
      <c r="C102" s="20"/>
      <c r="D102" s="20"/>
      <c r="E102" s="8"/>
      <c r="F102" s="8"/>
      <c r="G102" s="21"/>
      <c r="H102" s="21"/>
      <c r="I102" s="9"/>
      <c r="J102" s="350"/>
      <c r="K102" s="350"/>
      <c r="L102" s="8"/>
      <c r="M102" s="377"/>
      <c r="N102" s="377"/>
      <c r="O102" s="8"/>
      <c r="P102" s="19"/>
    </row>
    <row r="103" spans="1:16" ht="30" customHeight="1" x14ac:dyDescent="0.25">
      <c r="A103" s="14"/>
      <c r="B103" s="10"/>
      <c r="C103" s="8"/>
      <c r="D103" s="8"/>
      <c r="E103" s="8"/>
      <c r="F103" s="8"/>
      <c r="G103" s="19"/>
      <c r="H103" s="19"/>
      <c r="I103" s="8"/>
      <c r="J103" s="350"/>
      <c r="K103" s="350"/>
      <c r="L103" s="8"/>
      <c r="M103" s="377"/>
      <c r="N103" s="377"/>
      <c r="O103" s="8"/>
      <c r="P103" s="19"/>
    </row>
    <row r="104" spans="1:16" ht="30" customHeight="1" x14ac:dyDescent="0.25">
      <c r="A104" s="14"/>
      <c r="B104" s="10"/>
      <c r="C104" s="8"/>
      <c r="D104" s="8"/>
      <c r="E104" s="8"/>
      <c r="F104" s="8"/>
      <c r="G104" s="19"/>
      <c r="H104" s="19"/>
      <c r="I104" s="8"/>
      <c r="J104" s="350"/>
      <c r="K104" s="350"/>
      <c r="L104" s="8"/>
      <c r="M104" s="377"/>
      <c r="N104" s="377"/>
      <c r="O104" s="8"/>
      <c r="P104" s="19"/>
    </row>
    <row r="105" spans="1:16" ht="30" customHeight="1" x14ac:dyDescent="0.25">
      <c r="A105" s="14"/>
      <c r="B105" s="10"/>
      <c r="C105" s="8"/>
      <c r="D105" s="8"/>
      <c r="E105" s="8"/>
      <c r="F105" s="8"/>
      <c r="G105" s="19"/>
      <c r="H105" s="19"/>
      <c r="I105" s="8"/>
      <c r="J105" s="350"/>
      <c r="K105" s="350"/>
      <c r="L105" s="8"/>
      <c r="M105" s="377"/>
      <c r="N105" s="377"/>
      <c r="O105" s="8"/>
      <c r="P105" s="19"/>
    </row>
    <row r="106" spans="1:16" ht="30" customHeight="1" x14ac:dyDescent="0.25">
      <c r="A106" s="14"/>
      <c r="B106" s="10"/>
      <c r="C106" s="8"/>
      <c r="D106" s="8"/>
      <c r="E106" s="8"/>
      <c r="F106" s="8"/>
      <c r="G106" s="19"/>
      <c r="H106" s="19"/>
      <c r="I106" s="8"/>
      <c r="J106" s="350"/>
      <c r="K106" s="350"/>
      <c r="L106" s="8"/>
      <c r="M106" s="377"/>
      <c r="N106" s="377"/>
      <c r="O106" s="8"/>
      <c r="P106" s="19"/>
    </row>
    <row r="107" spans="1:16" ht="30" customHeight="1" x14ac:dyDescent="0.25">
      <c r="A107" s="14"/>
      <c r="B107" s="10"/>
      <c r="C107" s="8"/>
      <c r="D107" s="8"/>
      <c r="E107" s="8"/>
      <c r="F107" s="8"/>
      <c r="G107" s="19"/>
      <c r="H107" s="19"/>
      <c r="I107" s="8"/>
      <c r="J107" s="350"/>
      <c r="K107" s="350"/>
      <c r="L107" s="8"/>
      <c r="M107" s="377"/>
      <c r="N107" s="377"/>
      <c r="O107" s="8"/>
      <c r="P107" s="19"/>
    </row>
    <row r="108" spans="1:16" ht="30" customHeight="1" x14ac:dyDescent="0.25">
      <c r="A108" s="14"/>
      <c r="B108" s="10"/>
      <c r="C108" s="8"/>
      <c r="D108" s="8"/>
      <c r="E108" s="8"/>
      <c r="F108" s="8"/>
      <c r="G108" s="19"/>
      <c r="H108" s="19"/>
      <c r="I108" s="8"/>
      <c r="J108" s="350"/>
      <c r="K108" s="350"/>
      <c r="L108" s="8"/>
      <c r="M108" s="377"/>
      <c r="N108" s="377"/>
      <c r="O108" s="8"/>
      <c r="P108" s="19"/>
    </row>
    <row r="109" spans="1:16" ht="30" customHeight="1" x14ac:dyDescent="0.25">
      <c r="A109" s="14"/>
      <c r="B109" s="10"/>
      <c r="C109" s="8"/>
      <c r="D109" s="8"/>
      <c r="E109" s="8"/>
      <c r="F109" s="8"/>
      <c r="G109" s="19"/>
      <c r="H109" s="19"/>
      <c r="I109" s="8"/>
      <c r="J109" s="350"/>
      <c r="K109" s="350"/>
      <c r="L109" s="8"/>
      <c r="M109" s="377"/>
      <c r="N109" s="377"/>
      <c r="O109" s="8"/>
      <c r="P109" s="19"/>
    </row>
    <row r="110" spans="1:16" ht="30" customHeight="1" x14ac:dyDescent="0.25">
      <c r="A110" s="14"/>
      <c r="B110" s="10"/>
      <c r="C110" s="8"/>
      <c r="D110" s="8"/>
      <c r="E110" s="8"/>
      <c r="F110" s="8"/>
      <c r="G110" s="19"/>
      <c r="H110" s="19"/>
      <c r="I110" s="8"/>
      <c r="J110" s="350"/>
      <c r="K110" s="350"/>
      <c r="L110" s="8"/>
      <c r="M110" s="377"/>
      <c r="N110" s="377"/>
      <c r="O110" s="8"/>
      <c r="P110" s="19"/>
    </row>
    <row r="111" spans="1:16" ht="30" customHeight="1" x14ac:dyDescent="0.25">
      <c r="A111" s="14"/>
      <c r="B111" s="10"/>
      <c r="C111" s="8"/>
      <c r="D111" s="8"/>
      <c r="E111" s="8"/>
      <c r="F111" s="8"/>
      <c r="G111" s="19"/>
      <c r="H111" s="19"/>
      <c r="I111" s="8"/>
      <c r="J111" s="350"/>
      <c r="K111" s="350"/>
      <c r="L111" s="8"/>
      <c r="M111" s="377"/>
      <c r="N111" s="377"/>
      <c r="O111" s="8"/>
      <c r="P111" s="19"/>
    </row>
    <row r="112" spans="1:16" ht="30" customHeight="1" x14ac:dyDescent="0.25">
      <c r="A112" s="14"/>
      <c r="B112" s="10"/>
      <c r="C112" s="8"/>
      <c r="D112" s="8"/>
      <c r="E112" s="8"/>
      <c r="F112" s="8"/>
      <c r="G112" s="19"/>
      <c r="H112" s="19"/>
      <c r="I112" s="8"/>
      <c r="J112" s="350"/>
      <c r="K112" s="350"/>
      <c r="L112" s="8"/>
      <c r="M112" s="377"/>
      <c r="N112" s="377"/>
      <c r="O112" s="8"/>
      <c r="P112" s="19"/>
    </row>
    <row r="113" spans="1:16" ht="30" customHeight="1" x14ac:dyDescent="0.25">
      <c r="A113" s="14"/>
      <c r="B113" s="10"/>
      <c r="C113" s="8"/>
      <c r="D113" s="8"/>
      <c r="E113" s="8"/>
      <c r="F113" s="8"/>
      <c r="G113" s="19"/>
      <c r="H113" s="19"/>
      <c r="I113" s="8"/>
      <c r="J113" s="350"/>
      <c r="K113" s="350"/>
      <c r="L113" s="8"/>
      <c r="M113" s="377"/>
      <c r="N113" s="377"/>
      <c r="O113" s="8"/>
      <c r="P113" s="19"/>
    </row>
    <row r="114" spans="1:16" ht="30" customHeight="1" x14ac:dyDescent="0.25">
      <c r="A114" s="14"/>
      <c r="B114" s="10"/>
      <c r="C114" s="8"/>
      <c r="D114" s="8"/>
      <c r="E114" s="8"/>
      <c r="F114" s="8"/>
      <c r="G114" s="19"/>
      <c r="H114" s="19"/>
      <c r="I114" s="8"/>
      <c r="J114" s="350"/>
      <c r="K114" s="350"/>
      <c r="L114" s="8"/>
      <c r="M114" s="377"/>
      <c r="N114" s="377"/>
      <c r="O114" s="8"/>
      <c r="P114" s="19"/>
    </row>
    <row r="115" spans="1:16" ht="30" customHeight="1" x14ac:dyDescent="0.25">
      <c r="A115" s="14"/>
      <c r="B115" s="10"/>
      <c r="C115" s="8"/>
      <c r="D115" s="8"/>
      <c r="E115" s="8"/>
      <c r="F115" s="8"/>
      <c r="G115" s="19"/>
      <c r="H115" s="19"/>
      <c r="I115" s="8"/>
      <c r="J115" s="350"/>
      <c r="K115" s="350"/>
      <c r="L115" s="8"/>
      <c r="M115" s="377"/>
      <c r="N115" s="377"/>
      <c r="O115" s="8"/>
      <c r="P115" s="19"/>
    </row>
    <row r="116" spans="1:16" ht="30" customHeight="1" x14ac:dyDescent="0.25">
      <c r="A116" s="14"/>
      <c r="B116" s="10"/>
      <c r="C116" s="8"/>
      <c r="D116" s="8"/>
      <c r="E116" s="8"/>
      <c r="F116" s="8"/>
      <c r="G116" s="19"/>
      <c r="H116" s="19"/>
      <c r="I116" s="8"/>
      <c r="J116" s="350"/>
      <c r="K116" s="350"/>
      <c r="L116" s="8"/>
      <c r="M116" s="377"/>
      <c r="N116" s="377"/>
      <c r="O116" s="8"/>
      <c r="P116" s="19"/>
    </row>
    <row r="117" spans="1:16" ht="30" customHeight="1" x14ac:dyDescent="0.25">
      <c r="A117" s="14"/>
      <c r="B117" s="10"/>
      <c r="C117" s="8"/>
      <c r="D117" s="8"/>
      <c r="E117" s="8"/>
      <c r="F117" s="8"/>
      <c r="G117" s="19"/>
      <c r="H117" s="19"/>
      <c r="I117" s="8"/>
      <c r="J117" s="350"/>
      <c r="K117" s="350"/>
      <c r="L117" s="8"/>
      <c r="M117" s="355"/>
      <c r="N117" s="356"/>
      <c r="O117" s="8"/>
      <c r="P117" s="19"/>
    </row>
    <row r="118" spans="1:16" ht="30" customHeight="1" x14ac:dyDescent="0.25">
      <c r="A118" s="14"/>
      <c r="B118" s="10"/>
      <c r="C118" s="8"/>
      <c r="D118" s="8"/>
      <c r="E118" s="8"/>
      <c r="F118" s="8"/>
      <c r="G118" s="19"/>
      <c r="H118" s="19"/>
      <c r="I118" s="8"/>
      <c r="J118" s="350"/>
      <c r="K118" s="350"/>
      <c r="L118" s="8"/>
      <c r="M118" s="377"/>
      <c r="N118" s="377"/>
      <c r="O118" s="8"/>
      <c r="P118" s="19"/>
    </row>
    <row r="119" spans="1:16" ht="30" customHeight="1" x14ac:dyDescent="0.25">
      <c r="A119" s="14"/>
      <c r="B119" s="10"/>
      <c r="C119" s="8"/>
      <c r="D119" s="8"/>
      <c r="E119" s="8"/>
      <c r="F119" s="8"/>
      <c r="G119" s="19"/>
      <c r="H119" s="19"/>
      <c r="I119" s="8"/>
      <c r="J119" s="350"/>
      <c r="K119" s="350"/>
      <c r="L119" s="8"/>
      <c r="M119" s="377"/>
      <c r="N119" s="377"/>
      <c r="O119" s="8"/>
      <c r="P119" s="19"/>
    </row>
    <row r="120" spans="1:16" ht="30" customHeight="1" x14ac:dyDescent="0.25">
      <c r="A120" s="14"/>
      <c r="B120" s="10"/>
      <c r="C120" s="8"/>
      <c r="D120" s="8"/>
      <c r="E120" s="8"/>
      <c r="F120" s="8"/>
      <c r="G120" s="19"/>
      <c r="H120" s="19"/>
      <c r="I120" s="8"/>
      <c r="J120" s="350"/>
      <c r="K120" s="350"/>
      <c r="L120" s="8"/>
      <c r="M120" s="377"/>
      <c r="N120" s="377"/>
      <c r="O120" s="8"/>
      <c r="P120" s="19"/>
    </row>
    <row r="121" spans="1:16" ht="30" customHeight="1" x14ac:dyDescent="0.25">
      <c r="A121" s="14"/>
      <c r="B121" s="10"/>
      <c r="C121" s="8"/>
      <c r="D121" s="8"/>
      <c r="E121" s="8"/>
      <c r="F121" s="8"/>
      <c r="G121" s="19"/>
      <c r="H121" s="19"/>
      <c r="I121" s="8"/>
      <c r="J121" s="350"/>
      <c r="K121" s="350"/>
      <c r="L121" s="8"/>
      <c r="M121" s="377"/>
      <c r="N121" s="377"/>
      <c r="O121" s="8"/>
      <c r="P121" s="19"/>
    </row>
    <row r="122" spans="1:16" ht="30" customHeight="1" x14ac:dyDescent="0.25">
      <c r="A122" s="14"/>
      <c r="B122" s="10"/>
      <c r="C122" s="8"/>
      <c r="D122" s="8"/>
      <c r="E122" s="8"/>
      <c r="F122" s="8"/>
      <c r="G122" s="19"/>
      <c r="H122" s="19"/>
      <c r="I122" s="8"/>
      <c r="J122" s="350"/>
      <c r="K122" s="350"/>
      <c r="L122" s="8"/>
      <c r="M122" s="377"/>
      <c r="N122" s="377"/>
      <c r="O122" s="8"/>
      <c r="P122" s="19"/>
    </row>
    <row r="123" spans="1:16" ht="30" customHeight="1" x14ac:dyDescent="0.25">
      <c r="A123" s="14"/>
      <c r="B123" s="10"/>
      <c r="C123" s="8"/>
      <c r="D123" s="8"/>
      <c r="E123" s="8"/>
      <c r="F123" s="8"/>
      <c r="G123" s="19"/>
      <c r="H123" s="19"/>
      <c r="I123" s="8"/>
      <c r="J123" s="350"/>
      <c r="K123" s="350"/>
      <c r="L123" s="8"/>
      <c r="M123" s="377"/>
      <c r="N123" s="377"/>
      <c r="O123" s="8"/>
      <c r="P123" s="19"/>
    </row>
    <row r="124" spans="1:16" ht="30" customHeight="1" x14ac:dyDescent="0.25">
      <c r="A124" s="14"/>
      <c r="B124" s="10"/>
      <c r="C124" s="8"/>
      <c r="D124" s="8"/>
      <c r="E124" s="8"/>
      <c r="F124" s="8"/>
      <c r="G124" s="19"/>
      <c r="H124" s="19"/>
      <c r="I124" s="8"/>
      <c r="J124" s="350"/>
      <c r="K124" s="350"/>
      <c r="L124" s="8"/>
      <c r="M124" s="377"/>
      <c r="N124" s="377"/>
      <c r="O124" s="8"/>
      <c r="P124" s="19"/>
    </row>
    <row r="125" spans="1:16" ht="30" customHeight="1" x14ac:dyDescent="0.25">
      <c r="A125" s="14"/>
      <c r="B125" s="10"/>
      <c r="C125" s="8"/>
      <c r="D125" s="8"/>
      <c r="E125" s="8"/>
      <c r="F125" s="8"/>
      <c r="G125" s="19"/>
      <c r="H125" s="19"/>
      <c r="I125" s="8"/>
      <c r="J125" s="350"/>
      <c r="K125" s="350"/>
      <c r="L125" s="8"/>
      <c r="M125" s="377"/>
      <c r="N125" s="377"/>
      <c r="O125" s="8"/>
      <c r="P125" s="19"/>
    </row>
    <row r="126" spans="1:16" ht="30" customHeight="1" x14ac:dyDescent="0.25">
      <c r="A126" s="14"/>
      <c r="B126" s="10"/>
      <c r="C126" s="8"/>
      <c r="D126" s="8"/>
      <c r="E126" s="8"/>
      <c r="F126" s="8"/>
      <c r="G126" s="19"/>
      <c r="H126" s="19"/>
      <c r="I126" s="8"/>
      <c r="J126" s="350"/>
      <c r="K126" s="350"/>
      <c r="L126" s="8"/>
      <c r="M126" s="377"/>
      <c r="N126" s="377"/>
      <c r="O126" s="8"/>
      <c r="P126" s="19"/>
    </row>
    <row r="127" spans="1:16" ht="30" customHeight="1" x14ac:dyDescent="0.25">
      <c r="A127" s="14"/>
      <c r="B127" s="10"/>
      <c r="C127" s="8"/>
      <c r="D127" s="8"/>
      <c r="E127" s="8"/>
      <c r="F127" s="8"/>
      <c r="G127" s="19"/>
      <c r="H127" s="19"/>
      <c r="I127" s="8"/>
      <c r="J127" s="350"/>
      <c r="K127" s="350"/>
      <c r="L127" s="8"/>
      <c r="M127" s="377"/>
      <c r="N127" s="377"/>
      <c r="O127" s="8"/>
      <c r="P127" s="19"/>
    </row>
    <row r="128" spans="1:16" ht="30" customHeight="1" x14ac:dyDescent="0.25">
      <c r="A128" s="14"/>
      <c r="B128" s="10"/>
      <c r="C128" s="8"/>
      <c r="D128" s="8"/>
      <c r="E128" s="8"/>
      <c r="F128" s="8"/>
      <c r="G128" s="19"/>
      <c r="H128" s="19"/>
      <c r="I128" s="8"/>
      <c r="J128" s="350"/>
      <c r="K128" s="350"/>
      <c r="L128" s="8"/>
      <c r="M128" s="377"/>
      <c r="N128" s="377"/>
      <c r="O128" s="8"/>
      <c r="P128" s="19"/>
    </row>
    <row r="129" spans="1:16" ht="30" customHeight="1" x14ac:dyDescent="0.25">
      <c r="A129" s="14"/>
      <c r="B129" s="10"/>
      <c r="C129" s="8"/>
      <c r="D129" s="8"/>
      <c r="E129" s="8"/>
      <c r="F129" s="8"/>
      <c r="G129" s="19"/>
      <c r="H129" s="19"/>
      <c r="I129" s="8"/>
      <c r="J129" s="350"/>
      <c r="K129" s="350"/>
      <c r="L129" s="8"/>
      <c r="M129" s="377"/>
      <c r="N129" s="377"/>
      <c r="O129" s="8"/>
      <c r="P129" s="19"/>
    </row>
    <row r="130" spans="1:16" ht="30" customHeight="1" x14ac:dyDescent="0.25">
      <c r="A130" s="14"/>
      <c r="B130" s="10"/>
      <c r="C130" s="8"/>
      <c r="D130" s="8"/>
      <c r="E130" s="8"/>
      <c r="F130" s="8"/>
      <c r="G130" s="19"/>
      <c r="H130" s="19"/>
      <c r="I130" s="8"/>
      <c r="J130" s="350"/>
      <c r="K130" s="350"/>
      <c r="L130" s="8"/>
      <c r="M130" s="377"/>
      <c r="N130" s="377"/>
      <c r="O130" s="8"/>
      <c r="P130" s="19"/>
    </row>
    <row r="131" spans="1:16" ht="30" customHeight="1" x14ac:dyDescent="0.25">
      <c r="A131" s="14"/>
      <c r="B131" s="10"/>
      <c r="C131" s="8"/>
      <c r="D131" s="8"/>
      <c r="E131" s="8"/>
      <c r="F131" s="8"/>
      <c r="G131" s="19"/>
      <c r="H131" s="19"/>
      <c r="I131" s="8"/>
      <c r="J131" s="350"/>
      <c r="K131" s="350"/>
      <c r="L131" s="8"/>
      <c r="M131" s="377"/>
      <c r="N131" s="377"/>
      <c r="O131" s="8"/>
      <c r="P131" s="19"/>
    </row>
    <row r="132" spans="1:16" ht="30" customHeight="1" x14ac:dyDescent="0.25">
      <c r="A132" s="14"/>
      <c r="B132" s="10"/>
      <c r="C132" s="8"/>
      <c r="D132" s="8"/>
      <c r="E132" s="8"/>
      <c r="F132" s="8"/>
      <c r="G132" s="19"/>
      <c r="H132" s="19"/>
      <c r="I132" s="8"/>
      <c r="J132" s="350"/>
      <c r="K132" s="350"/>
      <c r="L132" s="8"/>
      <c r="M132" s="377"/>
      <c r="N132" s="377"/>
      <c r="O132" s="8"/>
      <c r="P132" s="19"/>
    </row>
    <row r="133" spans="1:16" ht="30" customHeight="1" x14ac:dyDescent="0.25">
      <c r="A133" s="14"/>
      <c r="B133" s="10"/>
      <c r="C133" s="8"/>
      <c r="D133" s="8"/>
      <c r="E133" s="8"/>
      <c r="F133" s="8"/>
      <c r="G133" s="19"/>
      <c r="H133" s="19"/>
      <c r="I133" s="8"/>
      <c r="J133" s="350"/>
      <c r="K133" s="350"/>
      <c r="L133" s="8"/>
      <c r="M133" s="377"/>
      <c r="N133" s="377"/>
      <c r="O133" s="8"/>
      <c r="P133" s="19"/>
    </row>
    <row r="134" spans="1:16" ht="30" customHeight="1" x14ac:dyDescent="0.25">
      <c r="A134" s="14"/>
      <c r="B134" s="10"/>
      <c r="C134" s="8"/>
      <c r="D134" s="8"/>
      <c r="E134" s="8"/>
      <c r="F134" s="8"/>
      <c r="G134" s="19"/>
      <c r="H134" s="19"/>
      <c r="I134" s="8"/>
      <c r="J134" s="350"/>
      <c r="K134" s="350"/>
      <c r="L134" s="8"/>
      <c r="M134" s="377"/>
      <c r="N134" s="377"/>
      <c r="O134" s="8"/>
      <c r="P134" s="19"/>
    </row>
    <row r="135" spans="1:16" ht="30" customHeight="1" x14ac:dyDescent="0.25">
      <c r="A135" s="14"/>
      <c r="B135" s="10"/>
      <c r="C135" s="8"/>
      <c r="D135" s="8"/>
      <c r="E135" s="8"/>
      <c r="F135" s="8"/>
      <c r="G135" s="19"/>
      <c r="H135" s="19"/>
      <c r="I135" s="8"/>
      <c r="J135" s="350"/>
      <c r="K135" s="350"/>
      <c r="L135" s="8"/>
      <c r="M135" s="377"/>
      <c r="N135" s="377"/>
      <c r="O135" s="8"/>
      <c r="P135" s="19"/>
    </row>
    <row r="136" spans="1:16" ht="30" customHeight="1" x14ac:dyDescent="0.25">
      <c r="A136" s="14"/>
      <c r="B136" s="10"/>
      <c r="C136" s="8"/>
      <c r="D136" s="8"/>
      <c r="E136" s="8"/>
      <c r="F136" s="8"/>
      <c r="G136" s="19"/>
      <c r="H136" s="19"/>
      <c r="I136" s="8"/>
      <c r="J136" s="350"/>
      <c r="K136" s="350"/>
      <c r="L136" s="8"/>
      <c r="M136" s="377"/>
      <c r="N136" s="377"/>
      <c r="O136" s="8"/>
      <c r="P136" s="19"/>
    </row>
    <row r="137" spans="1:16" ht="30" customHeight="1" x14ac:dyDescent="0.25">
      <c r="A137" s="14"/>
      <c r="B137" s="10"/>
      <c r="C137" s="8"/>
      <c r="D137" s="8"/>
      <c r="E137" s="8"/>
      <c r="F137" s="8"/>
      <c r="G137" s="19"/>
      <c r="H137" s="19"/>
      <c r="I137" s="8"/>
      <c r="J137" s="350"/>
      <c r="K137" s="350"/>
      <c r="L137" s="8"/>
      <c r="M137" s="377"/>
      <c r="N137" s="377"/>
      <c r="O137" s="8"/>
      <c r="P137" s="19"/>
    </row>
    <row r="138" spans="1:16" ht="30" customHeight="1" x14ac:dyDescent="0.25">
      <c r="A138" s="14"/>
      <c r="B138" s="10"/>
      <c r="C138" s="8"/>
      <c r="D138" s="8"/>
      <c r="E138" s="8"/>
      <c r="F138" s="8"/>
      <c r="G138" s="19"/>
      <c r="H138" s="19"/>
      <c r="I138" s="8"/>
      <c r="J138" s="350"/>
      <c r="K138" s="350"/>
      <c r="L138" s="8"/>
      <c r="M138" s="377"/>
      <c r="N138" s="377"/>
      <c r="O138" s="8"/>
      <c r="P138" s="19"/>
    </row>
    <row r="139" spans="1:16" ht="30" customHeight="1" x14ac:dyDescent="0.25">
      <c r="A139" s="14"/>
      <c r="B139" s="10"/>
      <c r="C139" s="8"/>
      <c r="D139" s="8"/>
      <c r="E139" s="8"/>
      <c r="F139" s="8"/>
      <c r="G139" s="32"/>
      <c r="H139" s="32"/>
      <c r="I139" s="8"/>
      <c r="J139" s="350"/>
      <c r="K139" s="350"/>
      <c r="L139" s="8"/>
      <c r="M139" s="377"/>
      <c r="N139" s="377"/>
      <c r="O139" s="8"/>
      <c r="P139" s="19"/>
    </row>
    <row r="140" spans="1:16" ht="30" customHeight="1" x14ac:dyDescent="0.25">
      <c r="A140" s="14"/>
      <c r="B140" s="10"/>
      <c r="C140" s="8"/>
      <c r="D140" s="8"/>
      <c r="E140" s="8"/>
      <c r="F140" s="8"/>
      <c r="G140" s="32"/>
      <c r="H140" s="32"/>
      <c r="I140" s="8"/>
      <c r="J140" s="350"/>
      <c r="K140" s="350"/>
      <c r="L140" s="8"/>
      <c r="M140" s="377"/>
      <c r="N140" s="377"/>
      <c r="O140" s="8"/>
      <c r="P140" s="19"/>
    </row>
    <row r="141" spans="1:16" ht="30" customHeight="1" x14ac:dyDescent="0.25">
      <c r="A141" s="14"/>
      <c r="B141" s="10"/>
      <c r="C141" s="8"/>
      <c r="D141" s="8"/>
      <c r="E141" s="8"/>
      <c r="F141" s="8"/>
      <c r="G141" s="32"/>
      <c r="H141" s="32"/>
      <c r="I141" s="8"/>
      <c r="J141" s="350"/>
      <c r="K141" s="350"/>
      <c r="L141" s="8"/>
      <c r="M141" s="377"/>
      <c r="N141" s="377"/>
      <c r="O141" s="8"/>
      <c r="P141" s="19"/>
    </row>
    <row r="142" spans="1:16" ht="30" customHeight="1" x14ac:dyDescent="0.25">
      <c r="A142" s="14"/>
      <c r="B142" s="10"/>
      <c r="C142" s="8"/>
      <c r="D142" s="8"/>
      <c r="E142" s="8"/>
      <c r="F142" s="8"/>
      <c r="G142" s="32"/>
      <c r="H142" s="32"/>
      <c r="I142" s="8"/>
      <c r="J142" s="350"/>
      <c r="K142" s="350"/>
      <c r="L142" s="8"/>
      <c r="M142" s="377"/>
      <c r="N142" s="377"/>
      <c r="O142" s="8"/>
      <c r="P142" s="19"/>
    </row>
    <row r="143" spans="1:16" ht="30" customHeight="1" x14ac:dyDescent="0.25">
      <c r="A143" s="14"/>
      <c r="B143" s="10"/>
      <c r="C143" s="8"/>
      <c r="D143" s="8"/>
      <c r="E143" s="8"/>
      <c r="F143" s="8"/>
      <c r="G143" s="32"/>
      <c r="H143" s="32"/>
      <c r="I143" s="8"/>
      <c r="J143" s="350"/>
      <c r="K143" s="350"/>
      <c r="L143" s="8"/>
      <c r="M143" s="377"/>
      <c r="N143" s="377"/>
      <c r="O143" s="8"/>
      <c r="P143" s="19"/>
    </row>
    <row r="144" spans="1:16" ht="30" customHeight="1" x14ac:dyDescent="0.25">
      <c r="A144" s="14"/>
      <c r="B144" s="10"/>
      <c r="C144" s="8"/>
      <c r="D144" s="8"/>
      <c r="E144" s="8"/>
      <c r="F144" s="8"/>
      <c r="G144" s="32"/>
      <c r="H144" s="32"/>
      <c r="I144" s="8"/>
      <c r="J144" s="350"/>
      <c r="K144" s="350"/>
      <c r="L144" s="8"/>
      <c r="M144" s="377"/>
      <c r="N144" s="377"/>
      <c r="O144" s="8"/>
      <c r="P144" s="19"/>
    </row>
    <row r="145" spans="1:16" ht="30" customHeight="1" x14ac:dyDescent="0.25">
      <c r="A145" s="14"/>
      <c r="B145" s="10"/>
      <c r="C145" s="8"/>
      <c r="D145" s="8"/>
      <c r="E145" s="8"/>
      <c r="F145" s="8"/>
      <c r="G145" s="19"/>
      <c r="H145" s="19"/>
      <c r="I145" s="8"/>
      <c r="J145" s="350"/>
      <c r="K145" s="350"/>
      <c r="L145" s="8"/>
      <c r="M145" s="377"/>
      <c r="N145" s="377"/>
      <c r="O145" s="8"/>
      <c r="P145" s="19"/>
    </row>
    <row r="146" spans="1:16" ht="30" customHeight="1" x14ac:dyDescent="0.25">
      <c r="A146" s="14"/>
      <c r="B146" s="10"/>
      <c r="C146" s="8"/>
      <c r="D146" s="8"/>
      <c r="E146" s="8"/>
      <c r="F146" s="8"/>
      <c r="G146" s="19"/>
      <c r="H146" s="19"/>
      <c r="I146" s="8"/>
      <c r="J146" s="350"/>
      <c r="K146" s="350"/>
      <c r="L146" s="8"/>
      <c r="M146" s="377"/>
      <c r="N146" s="377"/>
      <c r="O146" s="8"/>
      <c r="P146" s="19"/>
    </row>
    <row r="147" spans="1:16" ht="30" customHeight="1" x14ac:dyDescent="0.25">
      <c r="A147" s="14"/>
      <c r="B147" s="10"/>
      <c r="D147" s="8"/>
      <c r="E147" s="8"/>
      <c r="F147" s="8"/>
      <c r="G147" s="19"/>
      <c r="H147" s="19"/>
      <c r="I147" s="8"/>
      <c r="J147" s="350"/>
      <c r="K147" s="350"/>
      <c r="L147" s="8"/>
      <c r="M147" s="377"/>
      <c r="N147" s="377"/>
      <c r="O147" s="8"/>
      <c r="P147" s="19"/>
    </row>
    <row r="148" spans="1:16" ht="30" customHeight="1" x14ac:dyDescent="0.25">
      <c r="A148" s="14"/>
      <c r="B148" s="10"/>
      <c r="C148" s="8"/>
      <c r="D148" s="8"/>
      <c r="E148" s="8"/>
      <c r="F148" s="8"/>
      <c r="G148" s="19"/>
      <c r="H148" s="19"/>
      <c r="I148" s="8"/>
      <c r="J148" s="350"/>
      <c r="K148" s="350"/>
      <c r="L148" s="8"/>
      <c r="M148" s="377"/>
      <c r="N148" s="377"/>
      <c r="O148" s="8"/>
      <c r="P148" s="19"/>
    </row>
    <row r="149" spans="1:16" ht="30" customHeight="1" x14ac:dyDescent="0.25">
      <c r="A149" s="14"/>
      <c r="B149" s="10"/>
      <c r="C149" s="8"/>
      <c r="D149" s="8"/>
      <c r="E149" s="8"/>
      <c r="F149" s="8"/>
      <c r="G149" s="19"/>
      <c r="H149" s="19"/>
      <c r="I149" s="8"/>
      <c r="J149" s="350"/>
      <c r="K149" s="350"/>
      <c r="L149" s="8"/>
      <c r="M149" s="377"/>
      <c r="N149" s="377"/>
      <c r="O149" s="8"/>
      <c r="P149" s="19"/>
    </row>
    <row r="150" spans="1:16" ht="30" customHeight="1" x14ac:dyDescent="0.25">
      <c r="A150" s="14"/>
      <c r="B150" s="10"/>
      <c r="C150" s="8"/>
      <c r="D150" s="8"/>
      <c r="E150" s="8"/>
      <c r="F150" s="8"/>
      <c r="G150" s="19"/>
      <c r="H150" s="19"/>
      <c r="I150" s="8"/>
      <c r="J150" s="350"/>
      <c r="K150" s="350"/>
      <c r="L150" s="8"/>
      <c r="M150" s="377"/>
      <c r="N150" s="377"/>
      <c r="O150" s="8"/>
      <c r="P150" s="19"/>
    </row>
    <row r="151" spans="1:16" ht="30" customHeight="1" x14ac:dyDescent="0.25">
      <c r="A151" s="14"/>
      <c r="B151" s="10"/>
      <c r="C151" s="8"/>
      <c r="D151" s="8"/>
      <c r="E151" s="8"/>
      <c r="F151" s="8"/>
      <c r="G151" s="19"/>
      <c r="H151" s="19"/>
      <c r="I151" s="8"/>
      <c r="J151" s="350"/>
      <c r="K151" s="350"/>
      <c r="L151" s="8"/>
      <c r="M151" s="377"/>
      <c r="N151" s="377"/>
      <c r="O151" s="8"/>
      <c r="P151" s="19"/>
    </row>
    <row r="152" spans="1:16" ht="30" customHeight="1" x14ac:dyDescent="0.25">
      <c r="A152" s="14"/>
      <c r="B152" s="10"/>
      <c r="C152" s="8"/>
      <c r="D152" s="8"/>
      <c r="E152" s="8"/>
      <c r="F152" s="8"/>
      <c r="G152" s="19"/>
      <c r="H152" s="19"/>
      <c r="I152" s="8"/>
      <c r="J152" s="350"/>
      <c r="K152" s="350"/>
      <c r="L152" s="8"/>
      <c r="M152" s="377"/>
      <c r="N152" s="377"/>
      <c r="O152" s="8"/>
      <c r="P152" s="19"/>
    </row>
    <row r="153" spans="1:16" ht="30" customHeight="1" x14ac:dyDescent="0.25">
      <c r="A153" s="14"/>
      <c r="B153" s="10"/>
      <c r="C153" s="8"/>
      <c r="D153" s="8"/>
      <c r="E153" s="8"/>
      <c r="F153" s="8"/>
      <c r="G153" s="19"/>
      <c r="H153" s="19"/>
      <c r="I153" s="8"/>
      <c r="J153" s="350"/>
      <c r="K153" s="350"/>
      <c r="L153" s="8"/>
      <c r="M153" s="377"/>
      <c r="N153" s="377"/>
      <c r="O153" s="8"/>
      <c r="P153" s="19"/>
    </row>
    <row r="154" spans="1:16" ht="30" customHeight="1" x14ac:dyDescent="0.25">
      <c r="A154" s="14"/>
      <c r="B154" s="10"/>
      <c r="C154" s="8"/>
      <c r="D154" s="8"/>
      <c r="E154" s="8"/>
      <c r="F154" s="8"/>
      <c r="G154" s="19"/>
      <c r="H154" s="19"/>
      <c r="I154" s="8"/>
      <c r="J154" s="350"/>
      <c r="K154" s="350"/>
      <c r="L154" s="8"/>
      <c r="M154" s="377"/>
      <c r="N154" s="377"/>
      <c r="O154" s="8"/>
      <c r="P154" s="19"/>
    </row>
    <row r="155" spans="1:16" ht="30" customHeight="1" x14ac:dyDescent="0.25">
      <c r="A155" s="14"/>
      <c r="B155" s="10"/>
      <c r="C155" s="8"/>
      <c r="D155" s="8"/>
      <c r="E155" s="8"/>
      <c r="F155" s="8"/>
      <c r="G155" s="19"/>
      <c r="H155" s="19"/>
      <c r="I155" s="8"/>
      <c r="J155" s="350"/>
      <c r="K155" s="350"/>
      <c r="L155" s="8"/>
      <c r="M155" s="377"/>
      <c r="N155" s="377"/>
      <c r="O155" s="8"/>
      <c r="P155" s="19"/>
    </row>
    <row r="156" spans="1:16" ht="30" customHeight="1" x14ac:dyDescent="0.25">
      <c r="A156" s="14"/>
      <c r="B156" s="10"/>
      <c r="C156" s="8"/>
      <c r="D156" s="8"/>
      <c r="E156" s="8"/>
      <c r="F156" s="8"/>
      <c r="G156" s="19"/>
      <c r="H156" s="19"/>
      <c r="I156" s="8"/>
      <c r="J156" s="350"/>
      <c r="K156" s="350"/>
      <c r="L156" s="8"/>
      <c r="M156" s="377"/>
      <c r="N156" s="377"/>
      <c r="O156" s="8"/>
      <c r="P156" s="19"/>
    </row>
    <row r="157" spans="1:16" ht="30" customHeight="1" x14ac:dyDescent="0.25">
      <c r="A157" s="14"/>
      <c r="B157" s="10"/>
      <c r="C157" s="8"/>
      <c r="D157" s="8"/>
      <c r="E157" s="8"/>
      <c r="F157" s="8"/>
      <c r="G157" s="19"/>
      <c r="H157" s="19"/>
      <c r="I157" s="8"/>
      <c r="J157" s="350"/>
      <c r="K157" s="350"/>
      <c r="L157" s="8"/>
      <c r="M157" s="377"/>
      <c r="N157" s="377"/>
      <c r="O157" s="8"/>
      <c r="P157" s="19"/>
    </row>
    <row r="158" spans="1:16" ht="30" customHeight="1" x14ac:dyDescent="0.25">
      <c r="A158" s="14"/>
      <c r="B158" s="10"/>
      <c r="C158" s="8"/>
      <c r="D158" s="8"/>
      <c r="E158" s="8"/>
      <c r="F158" s="8"/>
      <c r="G158" s="19"/>
      <c r="H158" s="19"/>
      <c r="I158" s="8"/>
      <c r="J158" s="350"/>
      <c r="K158" s="350"/>
      <c r="L158" s="8"/>
      <c r="M158" s="377"/>
      <c r="N158" s="377"/>
      <c r="O158" s="8"/>
      <c r="P158" s="19"/>
    </row>
    <row r="159" spans="1:16" ht="30" customHeight="1" x14ac:dyDescent="0.25">
      <c r="A159" s="14"/>
      <c r="B159" s="10"/>
      <c r="C159" s="8"/>
      <c r="D159" s="8"/>
      <c r="E159" s="8"/>
      <c r="F159" s="8"/>
      <c r="G159" s="19"/>
      <c r="H159" s="19"/>
      <c r="I159" s="8"/>
      <c r="J159" s="350"/>
      <c r="K159" s="350"/>
      <c r="L159" s="8"/>
      <c r="M159" s="377"/>
      <c r="N159" s="377"/>
      <c r="O159" s="8"/>
      <c r="P159" s="19"/>
    </row>
    <row r="160" spans="1:16" ht="30" customHeight="1" x14ac:dyDescent="0.25">
      <c r="A160" s="14"/>
      <c r="B160" s="10"/>
      <c r="C160" s="8"/>
      <c r="D160" s="8"/>
      <c r="E160" s="8"/>
      <c r="F160" s="8"/>
      <c r="G160" s="19"/>
      <c r="H160" s="19"/>
      <c r="I160" s="8"/>
      <c r="J160" s="350"/>
      <c r="K160" s="350"/>
      <c r="L160" s="8"/>
      <c r="M160" s="377"/>
      <c r="N160" s="377"/>
      <c r="O160" s="8"/>
      <c r="P160" s="19"/>
    </row>
    <row r="161" spans="1:16" ht="30" customHeight="1" x14ac:dyDescent="0.25">
      <c r="A161" s="14"/>
      <c r="B161" s="10"/>
      <c r="C161" s="8"/>
      <c r="D161" s="8"/>
      <c r="E161" s="8"/>
      <c r="F161" s="8"/>
      <c r="G161" s="19"/>
      <c r="H161" s="19"/>
      <c r="I161" s="8"/>
      <c r="J161" s="350"/>
      <c r="K161" s="350"/>
      <c r="L161" s="8"/>
      <c r="M161" s="377"/>
      <c r="N161" s="377"/>
      <c r="O161" s="8"/>
      <c r="P161" s="19"/>
    </row>
    <row r="162" spans="1:16" ht="30" customHeight="1" x14ac:dyDescent="0.25">
      <c r="A162" s="14"/>
      <c r="B162" s="10"/>
      <c r="C162" s="8"/>
      <c r="D162" s="8"/>
      <c r="E162" s="8"/>
      <c r="F162" s="8"/>
      <c r="G162" s="19"/>
      <c r="H162" s="19"/>
      <c r="I162" s="8"/>
      <c r="J162" s="350"/>
      <c r="K162" s="350"/>
      <c r="L162" s="8"/>
      <c r="M162" s="377"/>
      <c r="N162" s="377"/>
      <c r="O162" s="8"/>
      <c r="P162" s="19"/>
    </row>
    <row r="163" spans="1:16" ht="30" customHeight="1" x14ac:dyDescent="0.25">
      <c r="A163" s="14"/>
      <c r="B163" s="10"/>
      <c r="C163" s="8"/>
      <c r="D163" s="8"/>
      <c r="E163" s="8"/>
      <c r="F163" s="8"/>
      <c r="G163" s="19"/>
      <c r="H163" s="19"/>
      <c r="I163" s="8"/>
      <c r="J163" s="350"/>
      <c r="K163" s="350"/>
      <c r="L163" s="8"/>
      <c r="M163" s="377"/>
      <c r="N163" s="377"/>
      <c r="O163" s="8"/>
      <c r="P163" s="19"/>
    </row>
    <row r="164" spans="1:16" ht="30" customHeight="1" x14ac:dyDescent="0.25">
      <c r="A164" s="14"/>
      <c r="B164" s="10"/>
      <c r="C164" s="8"/>
      <c r="D164" s="8"/>
      <c r="E164" s="8"/>
      <c r="F164" s="8"/>
      <c r="G164" s="19"/>
      <c r="H164" s="19"/>
      <c r="I164" s="8"/>
      <c r="J164" s="350"/>
      <c r="K164" s="350"/>
      <c r="L164" s="8"/>
      <c r="M164" s="377"/>
      <c r="N164" s="377"/>
      <c r="O164" s="8"/>
      <c r="P164" s="19"/>
    </row>
    <row r="165" spans="1:16" ht="30" customHeight="1" x14ac:dyDescent="0.25">
      <c r="A165" s="14"/>
      <c r="B165" s="10"/>
      <c r="C165" s="8"/>
      <c r="D165" s="8"/>
      <c r="E165" s="8"/>
      <c r="F165" s="8"/>
      <c r="G165" s="19"/>
      <c r="H165" s="19"/>
      <c r="I165" s="8"/>
      <c r="J165" s="350"/>
      <c r="K165" s="350"/>
      <c r="L165" s="8"/>
      <c r="M165" s="377"/>
      <c r="N165" s="377"/>
      <c r="O165" s="8"/>
      <c r="P165" s="19"/>
    </row>
    <row r="166" spans="1:16" ht="30" customHeight="1" x14ac:dyDescent="0.25">
      <c r="A166" s="14"/>
      <c r="B166" s="10"/>
      <c r="C166" s="8"/>
      <c r="D166" s="8"/>
      <c r="E166" s="8"/>
      <c r="F166" s="8"/>
      <c r="G166" s="19"/>
      <c r="H166" s="19"/>
      <c r="I166" s="8"/>
      <c r="J166" s="350"/>
      <c r="K166" s="350"/>
      <c r="L166" s="8"/>
      <c r="M166" s="377"/>
      <c r="N166" s="377"/>
      <c r="O166" s="8"/>
      <c r="P166" s="19"/>
    </row>
    <row r="167" spans="1:16" ht="30" customHeight="1" x14ac:dyDescent="0.25">
      <c r="A167" s="14"/>
      <c r="B167" s="10"/>
      <c r="C167" s="8"/>
      <c r="D167" s="8"/>
      <c r="E167" s="8"/>
      <c r="F167" s="8"/>
      <c r="G167" s="19"/>
      <c r="H167" s="19"/>
      <c r="I167" s="8"/>
      <c r="J167" s="350"/>
      <c r="K167" s="350"/>
      <c r="L167" s="8"/>
      <c r="M167" s="377"/>
      <c r="N167" s="377"/>
      <c r="O167" s="8"/>
      <c r="P167" s="19"/>
    </row>
    <row r="168" spans="1:16" ht="30" customHeight="1" x14ac:dyDescent="0.25">
      <c r="A168" s="14"/>
      <c r="B168" s="10"/>
      <c r="C168" s="8"/>
      <c r="D168" s="8"/>
      <c r="E168" s="8"/>
      <c r="F168" s="8"/>
      <c r="G168" s="19"/>
      <c r="H168" s="19"/>
      <c r="I168" s="8"/>
      <c r="J168" s="350"/>
      <c r="K168" s="350"/>
      <c r="L168" s="8"/>
      <c r="M168" s="377"/>
      <c r="N168" s="377"/>
      <c r="O168" s="8"/>
      <c r="P168" s="19"/>
    </row>
    <row r="169" spans="1:16" ht="30" customHeight="1" x14ac:dyDescent="0.25">
      <c r="A169" s="14"/>
      <c r="B169" s="10"/>
      <c r="C169" s="8"/>
      <c r="D169" s="8"/>
      <c r="E169" s="8"/>
      <c r="F169" s="8"/>
      <c r="G169" s="19"/>
      <c r="H169" s="19"/>
      <c r="I169" s="8"/>
      <c r="J169" s="350"/>
      <c r="K169" s="350"/>
      <c r="L169" s="8"/>
      <c r="M169" s="377"/>
      <c r="N169" s="377"/>
      <c r="O169" s="8"/>
      <c r="P169" s="19"/>
    </row>
    <row r="170" spans="1:16" ht="30" customHeight="1" x14ac:dyDescent="0.25">
      <c r="A170" s="14"/>
      <c r="B170" s="10"/>
      <c r="C170" s="8"/>
      <c r="D170" s="8"/>
      <c r="E170" s="8"/>
      <c r="F170" s="8"/>
      <c r="G170" s="19"/>
      <c r="H170" s="19"/>
      <c r="I170" s="8"/>
      <c r="J170" s="350"/>
      <c r="K170" s="350"/>
      <c r="L170" s="8"/>
      <c r="M170" s="377"/>
      <c r="N170" s="377"/>
      <c r="O170" s="8"/>
      <c r="P170" s="19"/>
    </row>
    <row r="171" spans="1:16" ht="30" customHeight="1" x14ac:dyDescent="0.25">
      <c r="A171" s="14"/>
      <c r="B171" s="10"/>
      <c r="C171" s="8"/>
      <c r="D171" s="8"/>
      <c r="E171" s="8"/>
      <c r="F171" s="8"/>
      <c r="G171" s="19"/>
      <c r="H171" s="19"/>
      <c r="I171" s="8"/>
      <c r="J171" s="350"/>
      <c r="K171" s="350"/>
      <c r="L171" s="8"/>
      <c r="M171" s="377"/>
      <c r="N171" s="377"/>
      <c r="O171" s="8"/>
      <c r="P171" s="19"/>
    </row>
    <row r="172" spans="1:16" ht="30" customHeight="1" x14ac:dyDescent="0.25">
      <c r="A172" s="14"/>
      <c r="B172" s="10"/>
      <c r="C172" s="8"/>
      <c r="D172" s="8"/>
      <c r="E172" s="8"/>
      <c r="F172" s="8"/>
      <c r="G172" s="19"/>
      <c r="H172" s="19"/>
      <c r="I172" s="8"/>
      <c r="J172" s="350"/>
      <c r="K172" s="350"/>
      <c r="L172" s="8"/>
      <c r="M172" s="377"/>
      <c r="N172" s="377"/>
      <c r="O172" s="8"/>
      <c r="P172" s="19"/>
    </row>
    <row r="173" spans="1:16" ht="30" customHeight="1" x14ac:dyDescent="0.25">
      <c r="A173" s="14"/>
      <c r="B173" s="10"/>
      <c r="C173" s="8"/>
      <c r="D173" s="8"/>
      <c r="E173" s="8"/>
      <c r="F173" s="8"/>
      <c r="G173" s="19"/>
      <c r="H173" s="19"/>
      <c r="I173" s="8"/>
      <c r="J173" s="350"/>
      <c r="K173" s="350"/>
      <c r="L173" s="8"/>
      <c r="M173" s="377"/>
      <c r="N173" s="377"/>
      <c r="O173" s="8"/>
      <c r="P173" s="19"/>
    </row>
    <row r="174" spans="1:16" ht="30" customHeight="1" x14ac:dyDescent="0.25">
      <c r="A174" s="14"/>
      <c r="B174" s="10"/>
      <c r="C174" s="8"/>
      <c r="D174" s="8"/>
      <c r="E174" s="8"/>
      <c r="F174" s="8"/>
      <c r="G174" s="19"/>
      <c r="H174" s="19"/>
      <c r="I174" s="8"/>
      <c r="J174" s="350"/>
      <c r="K174" s="350"/>
      <c r="L174" s="8"/>
      <c r="M174" s="377"/>
      <c r="N174" s="377"/>
      <c r="O174" s="8"/>
      <c r="P174" s="19"/>
    </row>
    <row r="175" spans="1:16" ht="30" customHeight="1" x14ac:dyDescent="0.25">
      <c r="A175" s="14"/>
      <c r="B175" s="10"/>
      <c r="C175" s="8"/>
      <c r="D175" s="8"/>
      <c r="E175" s="8"/>
      <c r="F175" s="8"/>
      <c r="G175" s="19"/>
      <c r="H175" s="19"/>
      <c r="I175" s="8"/>
      <c r="J175" s="350"/>
      <c r="K175" s="350"/>
      <c r="L175" s="8"/>
      <c r="M175" s="355"/>
      <c r="N175" s="356"/>
      <c r="O175" s="8"/>
      <c r="P175" s="19"/>
    </row>
    <row r="176" spans="1:16" ht="30" customHeight="1" x14ac:dyDescent="0.25">
      <c r="A176" s="14"/>
      <c r="B176" s="10"/>
      <c r="C176" s="8"/>
      <c r="D176" s="8"/>
      <c r="E176" s="8"/>
      <c r="F176" s="8"/>
      <c r="G176" s="19"/>
      <c r="H176" s="19"/>
      <c r="I176" s="8"/>
      <c r="J176" s="350"/>
      <c r="K176" s="350"/>
      <c r="L176" s="8"/>
      <c r="M176" s="377"/>
      <c r="N176" s="377"/>
      <c r="O176" s="8"/>
      <c r="P176" s="19"/>
    </row>
    <row r="177" spans="1:16" ht="30" customHeight="1" x14ac:dyDescent="0.25">
      <c r="A177" s="14"/>
      <c r="B177" s="10"/>
      <c r="C177" s="8"/>
      <c r="D177" s="8"/>
      <c r="E177" s="8"/>
      <c r="F177" s="8"/>
      <c r="G177" s="19"/>
      <c r="H177" s="19"/>
      <c r="I177" s="8"/>
      <c r="J177" s="350"/>
      <c r="K177" s="350"/>
      <c r="L177" s="8"/>
      <c r="M177" s="377"/>
      <c r="N177" s="377"/>
      <c r="O177" s="8"/>
      <c r="P177" s="19"/>
    </row>
    <row r="178" spans="1:16" ht="30" customHeight="1" x14ac:dyDescent="0.25">
      <c r="A178" s="14"/>
      <c r="B178" s="10"/>
      <c r="C178" s="8"/>
      <c r="D178" s="8"/>
      <c r="E178" s="8"/>
      <c r="F178" s="8"/>
      <c r="G178" s="19"/>
      <c r="H178" s="19"/>
      <c r="I178" s="8"/>
      <c r="J178" s="350"/>
      <c r="K178" s="350"/>
      <c r="L178" s="25"/>
      <c r="M178" s="407"/>
      <c r="N178" s="407"/>
      <c r="O178" s="8"/>
      <c r="P178" s="19"/>
    </row>
    <row r="179" spans="1:16" ht="30" customHeight="1" x14ac:dyDescent="0.25">
      <c r="A179" s="14"/>
      <c r="B179" s="10"/>
      <c r="C179" s="8"/>
      <c r="D179" s="8"/>
      <c r="E179" s="8"/>
      <c r="F179" s="8"/>
      <c r="G179" s="19"/>
      <c r="H179" s="19"/>
      <c r="I179" s="8"/>
      <c r="J179" s="350"/>
      <c r="K179" s="361"/>
      <c r="L179" s="355"/>
      <c r="M179" s="378"/>
      <c r="N179" s="35"/>
      <c r="P179" s="19"/>
    </row>
    <row r="180" spans="1:16" ht="30" customHeight="1" x14ac:dyDescent="0.25">
      <c r="A180" s="14"/>
      <c r="B180" s="10"/>
      <c r="C180" s="8"/>
      <c r="D180" s="8"/>
      <c r="E180" s="8"/>
      <c r="F180" s="8"/>
      <c r="G180" s="19"/>
      <c r="H180" s="19"/>
      <c r="I180" s="8"/>
      <c r="J180" s="350"/>
      <c r="K180" s="350"/>
      <c r="L180" s="27"/>
      <c r="M180" s="376"/>
      <c r="N180" s="376"/>
      <c r="O180" s="8"/>
      <c r="P180" s="19"/>
    </row>
    <row r="181" spans="1:16" ht="30" customHeight="1" x14ac:dyDescent="0.25">
      <c r="A181" s="14"/>
      <c r="B181" s="10"/>
      <c r="C181" s="8"/>
      <c r="D181" s="8"/>
      <c r="E181" s="8"/>
      <c r="F181" s="8"/>
      <c r="G181" s="19"/>
      <c r="H181" s="19"/>
      <c r="I181" s="8"/>
      <c r="J181" s="350"/>
      <c r="K181" s="350"/>
      <c r="L181" s="8"/>
      <c r="M181" s="377"/>
      <c r="N181" s="377"/>
      <c r="O181" s="8"/>
      <c r="P181" s="19"/>
    </row>
    <row r="182" spans="1:16" ht="30" customHeight="1" x14ac:dyDescent="0.25">
      <c r="A182" s="14"/>
      <c r="B182" s="10"/>
      <c r="C182" s="8"/>
      <c r="D182" s="8"/>
      <c r="E182" s="8"/>
      <c r="F182" s="8"/>
      <c r="G182" s="19"/>
      <c r="H182" s="19"/>
      <c r="I182" s="8"/>
      <c r="J182" s="350"/>
      <c r="K182" s="350"/>
      <c r="L182" s="8"/>
      <c r="M182" s="377"/>
      <c r="N182" s="377"/>
      <c r="O182" s="8"/>
      <c r="P182" s="19"/>
    </row>
    <row r="183" spans="1:16" ht="30" customHeight="1" x14ac:dyDescent="0.25">
      <c r="A183" s="14"/>
      <c r="B183" s="10"/>
      <c r="C183" s="8"/>
      <c r="D183" s="8"/>
      <c r="E183" s="8"/>
      <c r="F183" s="8"/>
      <c r="G183" s="19"/>
      <c r="H183" s="19"/>
      <c r="I183" s="8"/>
      <c r="J183" s="350"/>
      <c r="K183" s="350"/>
      <c r="L183" s="8"/>
      <c r="M183" s="377"/>
      <c r="N183" s="377"/>
      <c r="O183" s="8"/>
      <c r="P183" s="19"/>
    </row>
    <row r="184" spans="1:16" ht="30" customHeight="1" x14ac:dyDescent="0.25">
      <c r="A184" s="14"/>
      <c r="B184" s="10"/>
      <c r="C184" s="8"/>
      <c r="D184" s="8"/>
      <c r="E184" s="8"/>
      <c r="F184" s="8"/>
      <c r="G184" s="19"/>
      <c r="H184" s="19"/>
      <c r="I184" s="8"/>
      <c r="J184" s="350"/>
      <c r="K184" s="350"/>
      <c r="L184" s="8"/>
      <c r="M184" s="355"/>
      <c r="N184" s="356"/>
      <c r="O184" s="8"/>
      <c r="P184" s="19"/>
    </row>
    <row r="185" spans="1:16" ht="30" customHeight="1" x14ac:dyDescent="0.25">
      <c r="A185" s="14"/>
      <c r="B185" s="10"/>
      <c r="C185" s="8"/>
      <c r="D185" s="8"/>
      <c r="E185" s="8"/>
      <c r="F185" s="8"/>
      <c r="G185" s="19"/>
      <c r="H185" s="19"/>
      <c r="I185" s="8"/>
      <c r="J185" s="350"/>
      <c r="K185" s="350"/>
      <c r="L185" s="8"/>
      <c r="M185" s="377"/>
      <c r="N185" s="377"/>
      <c r="O185" s="8"/>
      <c r="P185" s="19"/>
    </row>
    <row r="186" spans="1:16" ht="30" customHeight="1" x14ac:dyDescent="0.25">
      <c r="A186" s="14"/>
      <c r="B186" s="10"/>
      <c r="C186" s="8"/>
      <c r="D186" s="8"/>
      <c r="E186" s="8"/>
      <c r="F186" s="8"/>
      <c r="G186" s="19"/>
      <c r="H186" s="19"/>
      <c r="I186" s="8"/>
      <c r="J186" s="350"/>
      <c r="K186" s="350"/>
      <c r="L186" s="8"/>
      <c r="M186" s="377"/>
      <c r="N186" s="377"/>
      <c r="O186" s="8"/>
      <c r="P186" s="19"/>
    </row>
    <row r="187" spans="1:16" ht="30" customHeight="1" x14ac:dyDescent="0.25">
      <c r="A187" s="14"/>
      <c r="B187" s="10"/>
      <c r="C187" s="8"/>
      <c r="D187" s="8"/>
      <c r="E187" s="8"/>
      <c r="F187" s="8"/>
      <c r="G187" s="19"/>
      <c r="H187" s="19"/>
      <c r="I187" s="8"/>
      <c r="J187" s="350"/>
      <c r="K187" s="350"/>
      <c r="L187" s="8"/>
      <c r="M187" s="377"/>
      <c r="N187" s="377"/>
      <c r="O187" s="8"/>
      <c r="P187" s="19"/>
    </row>
    <row r="188" spans="1:16" ht="30" customHeight="1" x14ac:dyDescent="0.25">
      <c r="A188" s="14"/>
      <c r="B188" s="10"/>
      <c r="C188" s="8"/>
      <c r="D188" s="8"/>
      <c r="E188" s="8"/>
      <c r="F188" s="8"/>
      <c r="G188" s="19"/>
      <c r="H188" s="19"/>
      <c r="I188" s="8"/>
      <c r="J188" s="350"/>
      <c r="K188" s="350"/>
      <c r="L188" s="8"/>
      <c r="M188" s="377"/>
      <c r="N188" s="377"/>
      <c r="O188" s="8"/>
      <c r="P188" s="19"/>
    </row>
    <row r="189" spans="1:16" ht="30" customHeight="1" x14ac:dyDescent="0.25">
      <c r="A189" s="14"/>
      <c r="B189" s="10"/>
      <c r="C189" s="8"/>
      <c r="D189" s="8"/>
      <c r="E189" s="8"/>
      <c r="F189" s="8"/>
      <c r="G189" s="19"/>
      <c r="H189" s="19"/>
      <c r="I189" s="8"/>
      <c r="J189" s="350"/>
      <c r="K189" s="350"/>
      <c r="L189" s="8"/>
      <c r="M189" s="377"/>
      <c r="N189" s="377"/>
      <c r="O189" s="8"/>
      <c r="P189" s="19"/>
    </row>
    <row r="190" spans="1:16" ht="30" customHeight="1" x14ac:dyDescent="0.25">
      <c r="A190" s="14"/>
      <c r="B190" s="10"/>
      <c r="C190" s="8"/>
      <c r="D190" s="8"/>
      <c r="E190" s="8"/>
      <c r="F190" s="8"/>
      <c r="G190" s="19"/>
      <c r="H190" s="19"/>
      <c r="I190" s="8"/>
      <c r="J190" s="350"/>
      <c r="K190" s="350"/>
      <c r="L190" s="8"/>
      <c r="M190" s="377"/>
      <c r="N190" s="377"/>
      <c r="O190" s="8"/>
      <c r="P190" s="19"/>
    </row>
    <row r="191" spans="1:16" ht="30" customHeight="1" x14ac:dyDescent="0.25">
      <c r="A191" s="14"/>
      <c r="B191" s="10"/>
      <c r="C191" s="8"/>
      <c r="D191" s="8"/>
      <c r="E191" s="8"/>
      <c r="F191" s="8"/>
      <c r="G191" s="19"/>
      <c r="H191" s="19"/>
      <c r="I191" s="8"/>
      <c r="J191" s="350"/>
      <c r="K191" s="350"/>
      <c r="L191" s="8"/>
      <c r="M191" s="377"/>
      <c r="N191" s="377"/>
      <c r="O191" s="8"/>
      <c r="P191" s="19"/>
    </row>
    <row r="192" spans="1:16" ht="30" customHeight="1" x14ac:dyDescent="0.25">
      <c r="A192" s="14"/>
      <c r="B192" s="10"/>
      <c r="C192" s="8"/>
      <c r="D192" s="8"/>
      <c r="E192" s="8"/>
      <c r="F192" s="8"/>
      <c r="G192" s="19"/>
      <c r="H192" s="19"/>
      <c r="I192" s="8"/>
      <c r="J192" s="350"/>
      <c r="K192" s="350"/>
      <c r="L192" s="8"/>
      <c r="M192" s="377"/>
      <c r="N192" s="377"/>
      <c r="O192" s="8"/>
      <c r="P192" s="19"/>
    </row>
    <row r="193" spans="1:16" ht="30" customHeight="1" x14ac:dyDescent="0.25">
      <c r="A193" s="14"/>
      <c r="B193" s="10"/>
      <c r="C193" s="8"/>
      <c r="D193" s="8"/>
      <c r="E193" s="8"/>
      <c r="F193" s="8"/>
      <c r="G193" s="19"/>
      <c r="H193" s="19"/>
      <c r="I193" s="8"/>
      <c r="J193" s="350"/>
      <c r="K193" s="350"/>
      <c r="L193" s="8"/>
      <c r="M193" s="377"/>
      <c r="N193" s="377"/>
      <c r="O193" s="8"/>
      <c r="P193" s="19"/>
    </row>
    <row r="194" spans="1:16" ht="30" customHeight="1" x14ac:dyDescent="0.25">
      <c r="A194" s="14"/>
      <c r="B194" s="10"/>
      <c r="C194" s="8"/>
      <c r="D194" s="8"/>
      <c r="E194" s="8"/>
      <c r="F194" s="8"/>
      <c r="G194" s="19"/>
      <c r="H194" s="19"/>
      <c r="I194" s="8"/>
      <c r="J194" s="350"/>
      <c r="K194" s="350"/>
      <c r="L194" s="8"/>
      <c r="M194" s="377"/>
      <c r="N194" s="377"/>
      <c r="O194" s="8"/>
      <c r="P194" s="19"/>
    </row>
    <row r="195" spans="1:16" ht="30" customHeight="1" x14ac:dyDescent="0.25">
      <c r="A195" s="14"/>
      <c r="B195" s="10"/>
      <c r="C195" s="8"/>
      <c r="D195" s="8"/>
      <c r="E195" s="8"/>
      <c r="F195" s="8"/>
      <c r="G195" s="19"/>
      <c r="H195" s="19"/>
      <c r="I195" s="8"/>
      <c r="J195" s="350"/>
      <c r="K195" s="350"/>
      <c r="L195" s="8"/>
      <c r="M195" s="377"/>
      <c r="N195" s="377"/>
      <c r="O195" s="8"/>
      <c r="P195" s="19"/>
    </row>
    <row r="196" spans="1:16" ht="30" customHeight="1" x14ac:dyDescent="0.25">
      <c r="A196" s="14"/>
      <c r="B196" s="10"/>
      <c r="C196" s="8"/>
      <c r="D196" s="8"/>
      <c r="E196" s="8"/>
      <c r="F196" s="8"/>
      <c r="G196" s="19"/>
      <c r="H196" s="19"/>
      <c r="I196" s="8"/>
      <c r="J196" s="350"/>
      <c r="K196" s="350"/>
      <c r="L196" s="8"/>
      <c r="M196" s="377"/>
      <c r="N196" s="377"/>
      <c r="O196" s="8"/>
      <c r="P196" s="19"/>
    </row>
    <row r="197" spans="1:16" ht="30" customHeight="1" x14ac:dyDescent="0.25">
      <c r="A197" s="14"/>
      <c r="B197" s="10"/>
      <c r="C197" s="8"/>
      <c r="D197" s="8"/>
      <c r="E197" s="8"/>
      <c r="F197" s="8"/>
      <c r="G197" s="19"/>
      <c r="H197" s="19"/>
      <c r="I197" s="8"/>
      <c r="J197" s="350"/>
      <c r="K197" s="350"/>
      <c r="L197" s="8"/>
      <c r="M197" s="377"/>
      <c r="N197" s="377"/>
      <c r="O197" s="8"/>
      <c r="P197" s="19"/>
    </row>
    <row r="198" spans="1:16" ht="30" customHeight="1" x14ac:dyDescent="0.25">
      <c r="A198" s="14"/>
      <c r="B198" s="10"/>
      <c r="C198" s="8"/>
      <c r="D198" s="8"/>
      <c r="E198" s="8"/>
      <c r="F198" s="8"/>
      <c r="G198" s="19"/>
      <c r="H198" s="19"/>
      <c r="I198" s="8"/>
      <c r="J198" s="350"/>
      <c r="K198" s="350"/>
      <c r="L198" s="8"/>
      <c r="M198" s="377"/>
      <c r="N198" s="377"/>
      <c r="O198" s="8"/>
      <c r="P198" s="19"/>
    </row>
    <row r="199" spans="1:16" ht="30" customHeight="1" x14ac:dyDescent="0.25">
      <c r="A199" s="14"/>
      <c r="B199" s="10"/>
      <c r="C199" s="8"/>
      <c r="D199" s="8"/>
      <c r="E199" s="8"/>
      <c r="F199" s="8"/>
      <c r="G199" s="19"/>
      <c r="H199" s="19"/>
      <c r="I199" s="8"/>
      <c r="J199" s="350"/>
      <c r="K199" s="350"/>
      <c r="L199" s="8"/>
      <c r="M199" s="377"/>
      <c r="N199" s="377"/>
      <c r="O199" s="8"/>
      <c r="P199" s="19"/>
    </row>
    <row r="200" spans="1:16" ht="30" customHeight="1" x14ac:dyDescent="0.25">
      <c r="A200" s="14"/>
      <c r="B200" s="10"/>
      <c r="C200" s="8"/>
      <c r="D200" s="8"/>
      <c r="E200" s="8"/>
      <c r="F200" s="8"/>
      <c r="G200" s="19"/>
      <c r="H200" s="19"/>
      <c r="I200" s="8"/>
      <c r="J200" s="350"/>
      <c r="K200" s="350"/>
      <c r="L200" s="8"/>
      <c r="M200" s="377"/>
      <c r="N200" s="377"/>
      <c r="O200" s="8"/>
      <c r="P200" s="19"/>
    </row>
    <row r="201" spans="1:16" ht="30" customHeight="1" x14ac:dyDescent="0.25">
      <c r="A201" s="14"/>
      <c r="B201" s="10"/>
      <c r="C201" s="8"/>
      <c r="D201" s="8"/>
      <c r="E201" s="8"/>
      <c r="F201" s="8"/>
      <c r="G201" s="19"/>
      <c r="H201" s="19"/>
      <c r="I201" s="8"/>
      <c r="J201" s="350"/>
      <c r="K201" s="350"/>
      <c r="L201" s="8"/>
      <c r="M201" s="377"/>
      <c r="N201" s="377"/>
      <c r="O201" s="8"/>
      <c r="P201" s="19"/>
    </row>
    <row r="202" spans="1:16" ht="30" customHeight="1" x14ac:dyDescent="0.25">
      <c r="A202" s="14"/>
      <c r="B202" s="10"/>
      <c r="C202" s="8"/>
      <c r="D202" s="8"/>
      <c r="E202" s="8"/>
      <c r="F202" s="8"/>
      <c r="G202" s="19"/>
      <c r="H202" s="19"/>
      <c r="I202" s="8"/>
      <c r="J202" s="350"/>
      <c r="K202" s="350"/>
      <c r="L202" s="8"/>
      <c r="M202" s="377"/>
      <c r="N202" s="377"/>
      <c r="O202" s="8"/>
      <c r="P202" s="19"/>
    </row>
    <row r="203" spans="1:16" ht="30" customHeight="1" x14ac:dyDescent="0.25">
      <c r="A203" s="14"/>
      <c r="B203" s="10"/>
      <c r="C203" s="8"/>
      <c r="D203" s="8"/>
      <c r="E203" s="8"/>
      <c r="F203" s="8"/>
      <c r="G203" s="19"/>
      <c r="H203" s="19"/>
      <c r="I203" s="8"/>
      <c r="J203" s="350"/>
      <c r="K203" s="350"/>
      <c r="L203" s="8"/>
      <c r="M203" s="377"/>
      <c r="N203" s="377"/>
      <c r="O203" s="8"/>
      <c r="P203" s="19"/>
    </row>
    <row r="204" spans="1:16" ht="30" customHeight="1" x14ac:dyDescent="0.25">
      <c r="A204" s="14"/>
      <c r="B204" s="10"/>
      <c r="C204" s="8"/>
      <c r="D204" s="8"/>
      <c r="E204" s="8"/>
      <c r="F204" s="8"/>
      <c r="G204" s="19"/>
      <c r="H204" s="19"/>
      <c r="I204" s="8"/>
      <c r="J204" s="350"/>
      <c r="K204" s="350"/>
      <c r="L204" s="8"/>
      <c r="M204" s="377"/>
      <c r="N204" s="377"/>
      <c r="O204" s="8"/>
      <c r="P204" s="19"/>
    </row>
    <row r="205" spans="1:16" ht="30" customHeight="1" x14ac:dyDescent="0.25">
      <c r="A205" s="14"/>
      <c r="B205" s="10"/>
      <c r="C205" s="8"/>
      <c r="D205" s="8"/>
      <c r="E205" s="8"/>
      <c r="F205" s="8"/>
      <c r="G205" s="19"/>
      <c r="H205" s="19"/>
      <c r="I205" s="8"/>
      <c r="J205" s="350"/>
      <c r="K205" s="350"/>
      <c r="L205" s="8"/>
      <c r="M205" s="377"/>
      <c r="N205" s="377"/>
      <c r="O205" s="8"/>
      <c r="P205" s="19"/>
    </row>
    <row r="206" spans="1:16" ht="30" customHeight="1" x14ac:dyDescent="0.25">
      <c r="A206" s="14"/>
      <c r="B206" s="10"/>
      <c r="C206" s="8"/>
      <c r="D206" s="8"/>
      <c r="E206" s="8"/>
      <c r="F206" s="8"/>
      <c r="G206" s="19"/>
      <c r="H206" s="19"/>
      <c r="I206" s="8"/>
      <c r="J206" s="350"/>
      <c r="K206" s="350"/>
      <c r="L206" s="8"/>
      <c r="M206" s="377"/>
      <c r="N206" s="377"/>
      <c r="O206" s="8"/>
      <c r="P206" s="19"/>
    </row>
    <row r="207" spans="1:16" ht="30" customHeight="1" x14ac:dyDescent="0.25">
      <c r="A207" s="14"/>
      <c r="B207" s="10"/>
      <c r="C207" s="8"/>
      <c r="D207" s="8"/>
      <c r="E207" s="8"/>
      <c r="F207" s="8"/>
      <c r="G207" s="19"/>
      <c r="H207" s="19"/>
      <c r="I207" s="8"/>
      <c r="J207" s="350"/>
      <c r="K207" s="350"/>
      <c r="L207" s="8"/>
      <c r="M207" s="377"/>
      <c r="N207" s="377"/>
      <c r="O207" s="8"/>
      <c r="P207" s="19"/>
    </row>
    <row r="208" spans="1:16" ht="30" customHeight="1" x14ac:dyDescent="0.25">
      <c r="A208" s="14"/>
      <c r="B208" s="10"/>
      <c r="C208" s="8"/>
      <c r="D208" s="8"/>
      <c r="E208" s="8"/>
      <c r="F208" s="8"/>
      <c r="G208" s="19"/>
      <c r="H208" s="19"/>
      <c r="I208" s="8"/>
      <c r="J208" s="350"/>
      <c r="K208" s="350"/>
      <c r="L208" s="8"/>
      <c r="M208" s="377"/>
      <c r="N208" s="377"/>
      <c r="O208" s="8"/>
      <c r="P208" s="19"/>
    </row>
    <row r="209" spans="1:16" ht="30" customHeight="1" x14ac:dyDescent="0.25">
      <c r="A209" s="14"/>
      <c r="B209" s="10"/>
      <c r="C209" s="8"/>
      <c r="D209" s="8"/>
      <c r="E209" s="8"/>
      <c r="F209" s="8"/>
      <c r="G209" s="19"/>
      <c r="H209" s="19"/>
      <c r="I209" s="8"/>
      <c r="J209" s="350"/>
      <c r="K209" s="350"/>
      <c r="L209" s="8"/>
      <c r="M209" s="377"/>
      <c r="N209" s="377"/>
      <c r="O209" s="8"/>
      <c r="P209" s="19"/>
    </row>
    <row r="210" spans="1:16" ht="30" customHeight="1" x14ac:dyDescent="0.25">
      <c r="A210" s="14"/>
      <c r="B210" s="10"/>
      <c r="C210" s="8"/>
      <c r="D210" s="8"/>
      <c r="E210" s="8"/>
      <c r="F210" s="8"/>
      <c r="G210" s="19"/>
      <c r="H210" s="19"/>
      <c r="I210" s="8"/>
      <c r="J210" s="350"/>
      <c r="K210" s="350"/>
      <c r="L210" s="8"/>
      <c r="M210" s="355"/>
      <c r="N210" s="356"/>
      <c r="O210" s="8"/>
      <c r="P210" s="19"/>
    </row>
    <row r="211" spans="1:16" ht="30" customHeight="1" x14ac:dyDescent="0.25">
      <c r="A211" s="14"/>
      <c r="B211" s="10"/>
      <c r="C211" s="8"/>
      <c r="D211" s="8"/>
      <c r="E211" s="8"/>
      <c r="F211" s="8"/>
      <c r="G211" s="19"/>
      <c r="H211" s="19"/>
      <c r="I211" s="8"/>
      <c r="J211" s="350"/>
      <c r="K211" s="350"/>
      <c r="L211" s="8"/>
      <c r="M211" s="355"/>
      <c r="N211" s="356"/>
      <c r="O211" s="8"/>
      <c r="P211" s="19"/>
    </row>
    <row r="212" spans="1:16" ht="30" customHeight="1" x14ac:dyDescent="0.25">
      <c r="A212" s="14"/>
      <c r="B212" s="10"/>
      <c r="C212" s="8"/>
      <c r="D212" s="8"/>
      <c r="E212" s="8"/>
      <c r="F212" s="8"/>
      <c r="G212" s="19"/>
      <c r="H212" s="19"/>
      <c r="I212" s="8"/>
      <c r="J212" s="350"/>
      <c r="K212" s="350"/>
      <c r="L212" s="8"/>
      <c r="M212" s="355"/>
      <c r="N212" s="356"/>
      <c r="O212" s="8"/>
      <c r="P212" s="19"/>
    </row>
    <row r="213" spans="1:16" ht="30" customHeight="1" x14ac:dyDescent="0.25">
      <c r="A213" s="14"/>
      <c r="B213" s="10"/>
      <c r="C213" s="8"/>
      <c r="D213" s="8"/>
      <c r="E213" s="8"/>
      <c r="F213" s="8"/>
      <c r="G213" s="19"/>
      <c r="H213" s="19"/>
      <c r="I213" s="8"/>
      <c r="J213" s="350"/>
      <c r="K213" s="350"/>
      <c r="L213" s="8"/>
      <c r="M213" s="355"/>
      <c r="N213" s="356"/>
      <c r="O213" s="8"/>
      <c r="P213" s="19"/>
    </row>
    <row r="214" spans="1:16" ht="30" customHeight="1" x14ac:dyDescent="0.25">
      <c r="A214" s="14"/>
      <c r="B214" s="10"/>
      <c r="C214" s="8"/>
      <c r="D214" s="8"/>
      <c r="E214" s="8"/>
      <c r="F214" s="8"/>
      <c r="G214" s="19"/>
      <c r="H214" s="19"/>
      <c r="I214" s="8"/>
      <c r="J214" s="350"/>
      <c r="K214" s="350"/>
      <c r="L214" s="8"/>
      <c r="M214" s="355"/>
      <c r="N214" s="356"/>
      <c r="O214" s="8"/>
      <c r="P214" s="19"/>
    </row>
    <row r="215" spans="1:16" ht="30" customHeight="1" x14ac:dyDescent="0.25">
      <c r="A215" s="14"/>
      <c r="B215" s="10"/>
      <c r="C215" s="8"/>
      <c r="D215" s="8"/>
      <c r="E215" s="8"/>
      <c r="F215" s="8"/>
      <c r="G215" s="19"/>
      <c r="H215" s="19"/>
      <c r="I215" s="8"/>
      <c r="J215" s="350"/>
      <c r="K215" s="350"/>
      <c r="L215" s="8"/>
      <c r="M215" s="355"/>
      <c r="N215" s="356"/>
      <c r="O215" s="8"/>
      <c r="P215" s="19"/>
    </row>
    <row r="216" spans="1:16" ht="30" customHeight="1" x14ac:dyDescent="0.25">
      <c r="A216" s="14"/>
      <c r="B216" s="10"/>
      <c r="C216" s="8"/>
      <c r="D216" s="8"/>
      <c r="E216" s="8"/>
      <c r="F216" s="8"/>
      <c r="G216" s="19"/>
      <c r="H216" s="19"/>
      <c r="I216" s="8"/>
      <c r="J216" s="350"/>
      <c r="K216" s="350"/>
      <c r="L216" s="8"/>
      <c r="M216" s="377"/>
      <c r="N216" s="377"/>
      <c r="O216" s="8"/>
      <c r="P216" s="19"/>
    </row>
    <row r="217" spans="1:16" ht="30" customHeight="1" x14ac:dyDescent="0.25">
      <c r="A217" s="14"/>
      <c r="B217" s="10"/>
      <c r="C217" s="8"/>
      <c r="D217" s="8"/>
      <c r="E217" s="8"/>
      <c r="F217" s="8"/>
      <c r="G217" s="19"/>
      <c r="H217" s="19"/>
      <c r="I217" s="8"/>
      <c r="J217" s="350"/>
      <c r="K217" s="350"/>
      <c r="L217" s="8"/>
      <c r="M217" s="377"/>
      <c r="N217" s="377"/>
      <c r="O217" s="8"/>
      <c r="P217" s="19"/>
    </row>
    <row r="218" spans="1:16" ht="30" customHeight="1" x14ac:dyDescent="0.25">
      <c r="A218" s="14"/>
      <c r="B218" s="10"/>
      <c r="C218" s="8"/>
      <c r="D218" s="8"/>
      <c r="E218" s="8"/>
      <c r="F218" s="8"/>
      <c r="G218" s="19"/>
      <c r="H218" s="19"/>
      <c r="I218" s="8"/>
      <c r="J218" s="350"/>
      <c r="K218" s="350"/>
      <c r="L218" s="8"/>
      <c r="M218" s="355"/>
      <c r="N218" s="356"/>
      <c r="O218" s="8"/>
      <c r="P218" s="19"/>
    </row>
    <row r="219" spans="1:16" ht="30" customHeight="1" x14ac:dyDescent="0.25">
      <c r="A219" s="14"/>
      <c r="B219" s="10"/>
      <c r="C219" s="8"/>
      <c r="D219" s="8"/>
      <c r="E219" s="8"/>
      <c r="F219" s="8"/>
      <c r="G219" s="19"/>
      <c r="H219" s="19"/>
      <c r="I219" s="8"/>
      <c r="J219" s="350"/>
      <c r="K219" s="350"/>
      <c r="L219" s="8"/>
      <c r="M219" s="355"/>
      <c r="N219" s="356"/>
      <c r="O219" s="8"/>
      <c r="P219" s="19"/>
    </row>
    <row r="220" spans="1:16" ht="30" customHeight="1" x14ac:dyDescent="0.25">
      <c r="A220" s="14"/>
      <c r="C220" s="8"/>
      <c r="D220" s="8"/>
      <c r="F220" s="8"/>
      <c r="G220" s="19"/>
      <c r="H220" s="41"/>
      <c r="J220" s="350"/>
      <c r="K220" s="350"/>
      <c r="L220" s="8"/>
      <c r="M220" s="355"/>
      <c r="N220" s="356"/>
      <c r="O220" s="8"/>
      <c r="P220" s="19"/>
    </row>
    <row r="221" spans="1:16" ht="30" customHeight="1" x14ac:dyDescent="0.25">
      <c r="A221" s="14"/>
      <c r="B221" s="10"/>
      <c r="C221" s="8"/>
      <c r="D221" s="8"/>
      <c r="E221" s="8"/>
      <c r="F221" s="8"/>
      <c r="G221" s="19"/>
      <c r="H221" s="19"/>
      <c r="I221" s="8"/>
      <c r="J221" s="350"/>
      <c r="K221" s="350"/>
      <c r="L221" s="8"/>
      <c r="M221" s="355"/>
      <c r="N221" s="356"/>
      <c r="O221" s="8"/>
      <c r="P221" s="19"/>
    </row>
    <row r="222" spans="1:16" ht="30" customHeight="1" x14ac:dyDescent="0.25">
      <c r="A222" s="14"/>
      <c r="B222" s="10"/>
      <c r="C222" s="8"/>
      <c r="D222" s="8"/>
      <c r="E222" s="8"/>
      <c r="F222" s="8"/>
      <c r="G222" s="19"/>
      <c r="H222" s="19"/>
      <c r="I222" s="8"/>
      <c r="J222" s="350"/>
      <c r="K222" s="350"/>
      <c r="L222" s="8"/>
      <c r="M222" s="377"/>
      <c r="N222" s="377"/>
      <c r="O222" s="8"/>
      <c r="P222" s="19"/>
    </row>
    <row r="223" spans="1:16" ht="30" customHeight="1" x14ac:dyDescent="0.25">
      <c r="A223" s="14"/>
      <c r="B223" s="10"/>
      <c r="C223" s="8"/>
      <c r="D223" s="8"/>
      <c r="E223" s="8"/>
      <c r="F223" s="8"/>
      <c r="G223" s="19"/>
      <c r="H223" s="19"/>
      <c r="I223" s="8"/>
      <c r="J223" s="350"/>
      <c r="K223" s="350"/>
      <c r="L223" s="8"/>
      <c r="M223" s="355"/>
      <c r="N223" s="356"/>
      <c r="O223" s="8"/>
      <c r="P223" s="19"/>
    </row>
    <row r="224" spans="1:16" ht="30" customHeight="1" x14ac:dyDescent="0.25">
      <c r="A224" s="14"/>
      <c r="B224" s="10"/>
      <c r="C224" s="8"/>
      <c r="D224" s="8"/>
      <c r="E224" s="8"/>
      <c r="F224" s="8"/>
      <c r="G224" s="18"/>
      <c r="H224" s="18"/>
      <c r="I224" s="8"/>
      <c r="J224" s="350"/>
      <c r="K224" s="350"/>
      <c r="L224" s="8"/>
      <c r="M224" s="355"/>
      <c r="N224" s="356"/>
      <c r="O224" s="8"/>
      <c r="P224" s="19"/>
    </row>
    <row r="225" spans="1:16" ht="30" customHeight="1" x14ac:dyDescent="0.25">
      <c r="A225" s="14"/>
      <c r="B225" s="10"/>
      <c r="C225" s="8"/>
      <c r="D225" s="8"/>
      <c r="E225" s="8"/>
      <c r="F225" s="8"/>
      <c r="G225" s="18"/>
      <c r="H225" s="18"/>
      <c r="I225" s="8"/>
      <c r="J225" s="350"/>
      <c r="K225" s="350"/>
      <c r="L225" s="8"/>
      <c r="M225" s="355"/>
      <c r="N225" s="356"/>
      <c r="O225" s="8"/>
      <c r="P225" s="19"/>
    </row>
    <row r="226" spans="1:16" ht="30" customHeight="1" x14ac:dyDescent="0.25">
      <c r="A226" s="14"/>
      <c r="B226" s="13"/>
      <c r="C226" s="20"/>
      <c r="D226" s="20"/>
      <c r="E226" s="8"/>
      <c r="F226" s="8"/>
      <c r="G226" s="21"/>
      <c r="H226" s="21"/>
      <c r="I226" s="9"/>
      <c r="J226" s="350"/>
      <c r="K226" s="350"/>
      <c r="L226" s="8"/>
      <c r="M226" s="355"/>
      <c r="N226" s="356"/>
      <c r="O226" s="8"/>
      <c r="P226" s="19"/>
    </row>
    <row r="227" spans="1:16" ht="30" customHeight="1" x14ac:dyDescent="0.25">
      <c r="A227" s="14"/>
      <c r="B227" s="10"/>
      <c r="C227" s="8"/>
      <c r="D227" s="8"/>
      <c r="E227" s="8"/>
      <c r="F227" s="8"/>
      <c r="G227" s="19"/>
      <c r="H227" s="19"/>
      <c r="I227" s="8"/>
      <c r="J227" s="350"/>
      <c r="K227" s="350"/>
      <c r="L227" s="8"/>
      <c r="M227" s="355"/>
      <c r="N227" s="356"/>
      <c r="O227" s="8"/>
      <c r="P227" s="19"/>
    </row>
    <row r="228" spans="1:16" ht="30" customHeight="1" x14ac:dyDescent="0.25">
      <c r="A228" s="14"/>
      <c r="B228" s="12"/>
      <c r="C228" s="9"/>
      <c r="D228" s="9"/>
      <c r="E228" s="11"/>
      <c r="F228" s="9"/>
      <c r="G228" s="18"/>
      <c r="H228" s="18"/>
      <c r="I228" s="9"/>
      <c r="J228" s="350"/>
      <c r="K228" s="350"/>
      <c r="L228" s="8"/>
      <c r="M228" s="355"/>
      <c r="N228" s="356"/>
      <c r="O228" s="8"/>
      <c r="P228" s="18"/>
    </row>
    <row r="229" spans="1:16" ht="30" customHeight="1" x14ac:dyDescent="0.25">
      <c r="A229" s="14"/>
      <c r="B229" s="10"/>
      <c r="C229" s="8"/>
      <c r="D229" s="8"/>
      <c r="E229" s="8"/>
      <c r="F229" s="8"/>
      <c r="G229" s="19"/>
      <c r="H229" s="19"/>
      <c r="I229" s="8"/>
      <c r="J229" s="350"/>
      <c r="K229" s="350"/>
      <c r="L229" s="8"/>
      <c r="M229" s="355"/>
      <c r="N229" s="356"/>
      <c r="O229" s="8"/>
      <c r="P229" s="19"/>
    </row>
    <row r="230" spans="1:16" ht="30" customHeight="1" x14ac:dyDescent="0.25">
      <c r="A230" s="14"/>
      <c r="B230" s="10"/>
      <c r="C230" s="8"/>
      <c r="D230" s="8"/>
      <c r="E230" s="8"/>
      <c r="F230" s="8"/>
      <c r="G230" s="19"/>
      <c r="H230" s="19"/>
      <c r="I230" s="8"/>
      <c r="J230" s="350"/>
      <c r="K230" s="350"/>
      <c r="L230" s="8"/>
      <c r="M230" s="355"/>
      <c r="N230" s="356"/>
      <c r="O230" s="8"/>
      <c r="P230" s="19"/>
    </row>
    <row r="231" spans="1:16" ht="30" customHeight="1" x14ac:dyDescent="0.25">
      <c r="A231" s="14"/>
      <c r="B231" s="10"/>
      <c r="C231" s="8"/>
      <c r="D231" s="8"/>
      <c r="E231" s="8"/>
      <c r="F231" s="8"/>
      <c r="G231" s="19"/>
      <c r="H231" s="19"/>
      <c r="I231" s="8"/>
      <c r="J231" s="350"/>
      <c r="K231" s="350"/>
      <c r="L231" s="8"/>
      <c r="M231" s="355"/>
      <c r="N231" s="356"/>
      <c r="O231" s="8"/>
      <c r="P231" s="19"/>
    </row>
    <row r="232" spans="1:16" ht="30" customHeight="1" x14ac:dyDescent="0.25">
      <c r="A232" s="14"/>
      <c r="B232" s="10"/>
      <c r="C232" s="8"/>
      <c r="D232" s="8"/>
      <c r="E232" s="8"/>
      <c r="F232" s="8"/>
      <c r="G232" s="19"/>
      <c r="H232" s="19"/>
      <c r="I232" s="8"/>
      <c r="J232" s="350"/>
      <c r="K232" s="350"/>
      <c r="L232" s="8"/>
      <c r="M232" s="355"/>
      <c r="N232" s="356"/>
      <c r="O232" s="8"/>
      <c r="P232" s="19"/>
    </row>
    <row r="233" spans="1:16" ht="30" customHeight="1" x14ac:dyDescent="0.25">
      <c r="A233" s="14"/>
      <c r="B233" s="10"/>
      <c r="C233" s="8"/>
      <c r="D233" s="8"/>
      <c r="E233" s="8"/>
      <c r="F233" s="8"/>
      <c r="G233" s="19"/>
      <c r="H233" s="19"/>
      <c r="I233" s="8"/>
      <c r="J233" s="350"/>
      <c r="K233" s="350"/>
      <c r="L233" s="8"/>
      <c r="M233" s="355"/>
      <c r="N233" s="356"/>
      <c r="O233" s="8"/>
      <c r="P233" s="19"/>
    </row>
    <row r="234" spans="1:16" ht="28.5" customHeight="1" x14ac:dyDescent="0.25">
      <c r="A234" s="14"/>
      <c r="B234" s="10"/>
      <c r="C234" s="8"/>
      <c r="D234" s="8"/>
      <c r="E234" s="8"/>
      <c r="F234" s="8"/>
      <c r="G234" s="19"/>
      <c r="H234" s="19"/>
      <c r="I234" s="8"/>
      <c r="J234" s="350"/>
      <c r="K234" s="350"/>
      <c r="L234" s="8"/>
      <c r="M234" s="355"/>
      <c r="N234" s="356"/>
      <c r="O234" s="8"/>
      <c r="P234" s="19"/>
    </row>
    <row r="235" spans="1:16" ht="28.5" customHeight="1" x14ac:dyDescent="0.25">
      <c r="A235" s="9"/>
      <c r="B235" s="10"/>
      <c r="C235" s="8"/>
      <c r="D235" s="8"/>
      <c r="E235" s="9"/>
      <c r="F235" s="8"/>
      <c r="G235" s="19"/>
      <c r="H235" s="19"/>
      <c r="I235" s="8"/>
      <c r="J235" s="361"/>
      <c r="K235" s="362"/>
      <c r="L235" s="8"/>
      <c r="M235" s="355"/>
      <c r="N235" s="356"/>
      <c r="O235" s="8"/>
      <c r="P235" s="19"/>
    </row>
  </sheetData>
  <autoFilter ref="A2:AG45" xr:uid="{00000000-0009-0000-0000-000002000000}">
    <filterColumn colId="9" showButton="0"/>
    <filterColumn colId="10" showButton="0"/>
    <filterColumn colId="12" showButton="0"/>
  </autoFilter>
  <mergeCells count="469">
    <mergeCell ref="B1:P1"/>
    <mergeCell ref="J2:L2"/>
    <mergeCell ref="M2:N2"/>
    <mergeCell ref="M3:N3"/>
    <mergeCell ref="M4:N4"/>
    <mergeCell ref="M8:N8"/>
    <mergeCell ref="J3:K3"/>
    <mergeCell ref="J4:K4"/>
    <mergeCell ref="J5:K5"/>
    <mergeCell ref="J6:K6"/>
    <mergeCell ref="M9:N9"/>
    <mergeCell ref="M10:N10"/>
    <mergeCell ref="M5:N5"/>
    <mergeCell ref="M6:N6"/>
    <mergeCell ref="M7:N7"/>
    <mergeCell ref="M11:N11"/>
    <mergeCell ref="M12:N12"/>
    <mergeCell ref="J13:K13"/>
    <mergeCell ref="M13:N13"/>
    <mergeCell ref="J11:K11"/>
    <mergeCell ref="J12:K12"/>
    <mergeCell ref="J7:K7"/>
    <mergeCell ref="J8:K8"/>
    <mergeCell ref="J9:K9"/>
    <mergeCell ref="J10:K10"/>
    <mergeCell ref="M14:N14"/>
    <mergeCell ref="M15:N15"/>
    <mergeCell ref="M16:N16"/>
    <mergeCell ref="J14:K14"/>
    <mergeCell ref="J15:K15"/>
    <mergeCell ref="J16:K16"/>
    <mergeCell ref="M17:N17"/>
    <mergeCell ref="M18:N18"/>
    <mergeCell ref="M19:N19"/>
    <mergeCell ref="J17:K17"/>
    <mergeCell ref="J18:K18"/>
    <mergeCell ref="J19:K19"/>
    <mergeCell ref="M20:N20"/>
    <mergeCell ref="J21:K21"/>
    <mergeCell ref="M21:N21"/>
    <mergeCell ref="J22:K22"/>
    <mergeCell ref="M22:N22"/>
    <mergeCell ref="J20:K20"/>
    <mergeCell ref="J23:K23"/>
    <mergeCell ref="J24:K24"/>
    <mergeCell ref="M24:N24"/>
    <mergeCell ref="J25:K25"/>
    <mergeCell ref="M25:N25"/>
    <mergeCell ref="M23:N23"/>
    <mergeCell ref="J26:K26"/>
    <mergeCell ref="M26:N26"/>
    <mergeCell ref="J30:K30"/>
    <mergeCell ref="M30:N30"/>
    <mergeCell ref="J31:K31"/>
    <mergeCell ref="M31:N31"/>
    <mergeCell ref="J27:K27"/>
    <mergeCell ref="M27:N27"/>
    <mergeCell ref="J28:K28"/>
    <mergeCell ref="L28:N28"/>
    <mergeCell ref="J29:K29"/>
    <mergeCell ref="M29:N29"/>
    <mergeCell ref="J32:K32"/>
    <mergeCell ref="M32:N32"/>
    <mergeCell ref="J33:K33"/>
    <mergeCell ref="M33:N33"/>
    <mergeCell ref="J34:K34"/>
    <mergeCell ref="M34:N34"/>
    <mergeCell ref="J35:K35"/>
    <mergeCell ref="M35:N35"/>
    <mergeCell ref="J36:K36"/>
    <mergeCell ref="M36:N36"/>
    <mergeCell ref="J37:K37"/>
    <mergeCell ref="M37:N37"/>
    <mergeCell ref="J38:K38"/>
    <mergeCell ref="M38:N38"/>
    <mergeCell ref="J39:K39"/>
    <mergeCell ref="M39:N39"/>
    <mergeCell ref="J40:K40"/>
    <mergeCell ref="M40:N40"/>
    <mergeCell ref="J44:K44"/>
    <mergeCell ref="M44:N44"/>
    <mergeCell ref="J45:K45"/>
    <mergeCell ref="M45:N45"/>
    <mergeCell ref="J41:K41"/>
    <mergeCell ref="M41:N41"/>
    <mergeCell ref="J42:K42"/>
    <mergeCell ref="M42:N42"/>
    <mergeCell ref="J43:K43"/>
    <mergeCell ref="M43:N43"/>
    <mergeCell ref="J46:K46"/>
    <mergeCell ref="M46:N46"/>
    <mergeCell ref="J47:K47"/>
    <mergeCell ref="M47:N47"/>
    <mergeCell ref="J48:K48"/>
    <mergeCell ref="M48:N48"/>
    <mergeCell ref="J49:K49"/>
    <mergeCell ref="M49:N49"/>
    <mergeCell ref="J50:K50"/>
    <mergeCell ref="M50:N50"/>
    <mergeCell ref="J51:K51"/>
    <mergeCell ref="M51:N51"/>
    <mergeCell ref="J52:K52"/>
    <mergeCell ref="M52:N52"/>
    <mergeCell ref="J53:K53"/>
    <mergeCell ref="M53:N53"/>
    <mergeCell ref="J54:K54"/>
    <mergeCell ref="M54:N54"/>
    <mergeCell ref="J55:K55"/>
    <mergeCell ref="M55:N55"/>
    <mergeCell ref="J56:K56"/>
    <mergeCell ref="M56:N56"/>
    <mergeCell ref="J57:K57"/>
    <mergeCell ref="M57:N57"/>
    <mergeCell ref="J58:K58"/>
    <mergeCell ref="M58:N58"/>
    <mergeCell ref="J59:K59"/>
    <mergeCell ref="M59:N59"/>
    <mergeCell ref="J60:K60"/>
    <mergeCell ref="M60:N60"/>
    <mergeCell ref="J61:K61"/>
    <mergeCell ref="M61:N61"/>
    <mergeCell ref="J62:K62"/>
    <mergeCell ref="M62:N62"/>
    <mergeCell ref="J63:K63"/>
    <mergeCell ref="M63:N63"/>
    <mergeCell ref="J64:K64"/>
    <mergeCell ref="M64:N64"/>
    <mergeCell ref="J65:K65"/>
    <mergeCell ref="M65:N65"/>
    <mergeCell ref="J66:K66"/>
    <mergeCell ref="M66:N66"/>
    <mergeCell ref="J67:K67"/>
    <mergeCell ref="M67:N67"/>
    <mergeCell ref="J68:K68"/>
    <mergeCell ref="M68:N68"/>
    <mergeCell ref="J69:K69"/>
    <mergeCell ref="M69:N69"/>
    <mergeCell ref="J70:K70"/>
    <mergeCell ref="M70:N70"/>
    <mergeCell ref="J71:K71"/>
    <mergeCell ref="M71:N71"/>
    <mergeCell ref="J72:K72"/>
    <mergeCell ref="M72:N72"/>
    <mergeCell ref="J73:K73"/>
    <mergeCell ref="M73:N73"/>
    <mergeCell ref="J74:K74"/>
    <mergeCell ref="M74:N74"/>
    <mergeCell ref="J75:K75"/>
    <mergeCell ref="M75:N75"/>
    <mergeCell ref="J76:K76"/>
    <mergeCell ref="M76:N76"/>
    <mergeCell ref="J77:K77"/>
    <mergeCell ref="M77:N77"/>
    <mergeCell ref="J78:K78"/>
    <mergeCell ref="M78:N78"/>
    <mergeCell ref="J79:K79"/>
    <mergeCell ref="M79:N79"/>
    <mergeCell ref="J80:K80"/>
    <mergeCell ref="M80:N80"/>
    <mergeCell ref="J81:K81"/>
    <mergeCell ref="M81:N81"/>
    <mergeCell ref="J82:K82"/>
    <mergeCell ref="M82:N82"/>
    <mergeCell ref="J83:K83"/>
    <mergeCell ref="M83:N83"/>
    <mergeCell ref="J84:K84"/>
    <mergeCell ref="M84:N84"/>
    <mergeCell ref="J85:K85"/>
    <mergeCell ref="M85:N85"/>
    <mergeCell ref="J86:K86"/>
    <mergeCell ref="M86:N86"/>
    <mergeCell ref="J87:K87"/>
    <mergeCell ref="M87:N87"/>
    <mergeCell ref="J88:K88"/>
    <mergeCell ref="M88:N88"/>
    <mergeCell ref="J89:K89"/>
    <mergeCell ref="M89:N89"/>
    <mergeCell ref="J90:K90"/>
    <mergeCell ref="M90:N90"/>
    <mergeCell ref="J91:K91"/>
    <mergeCell ref="M91:N91"/>
    <mergeCell ref="J92:K92"/>
    <mergeCell ref="M92:N92"/>
    <mergeCell ref="J93:K93"/>
    <mergeCell ref="M93:N93"/>
    <mergeCell ref="J94:K94"/>
    <mergeCell ref="M94:N94"/>
    <mergeCell ref="J95:K95"/>
    <mergeCell ref="M95:N95"/>
    <mergeCell ref="J96:K96"/>
    <mergeCell ref="M96:N96"/>
    <mergeCell ref="J97:K97"/>
    <mergeCell ref="M97:N97"/>
    <mergeCell ref="J98:K98"/>
    <mergeCell ref="M98:N98"/>
    <mergeCell ref="J99:K99"/>
    <mergeCell ref="M99:N99"/>
    <mergeCell ref="J100:K100"/>
    <mergeCell ref="M100:N100"/>
    <mergeCell ref="J101:K101"/>
    <mergeCell ref="M101:N101"/>
    <mergeCell ref="J102:K102"/>
    <mergeCell ref="M102:N102"/>
    <mergeCell ref="J103:K103"/>
    <mergeCell ref="M103:N103"/>
    <mergeCell ref="J104:K104"/>
    <mergeCell ref="M104:N104"/>
    <mergeCell ref="J105:K105"/>
    <mergeCell ref="M105:N105"/>
    <mergeCell ref="J106:K106"/>
    <mergeCell ref="M106:N106"/>
    <mergeCell ref="J107:K107"/>
    <mergeCell ref="M107:N107"/>
    <mergeCell ref="J108:K108"/>
    <mergeCell ref="M108:N108"/>
    <mergeCell ref="J109:K109"/>
    <mergeCell ref="M109:N109"/>
    <mergeCell ref="J110:K110"/>
    <mergeCell ref="M110:N110"/>
    <mergeCell ref="J111:K111"/>
    <mergeCell ref="M111:N111"/>
    <mergeCell ref="J112:K112"/>
    <mergeCell ref="M112:N112"/>
    <mergeCell ref="J113:K113"/>
    <mergeCell ref="M113:N113"/>
    <mergeCell ref="J114:K114"/>
    <mergeCell ref="M114:N114"/>
    <mergeCell ref="J115:K115"/>
    <mergeCell ref="M115:N115"/>
    <mergeCell ref="J116:K116"/>
    <mergeCell ref="M116:N116"/>
    <mergeCell ref="J117:K117"/>
    <mergeCell ref="M117:N117"/>
    <mergeCell ref="J118:K118"/>
    <mergeCell ref="M118:N118"/>
    <mergeCell ref="J119:K119"/>
    <mergeCell ref="M119:N119"/>
    <mergeCell ref="J120:K120"/>
    <mergeCell ref="M120:N120"/>
    <mergeCell ref="J121:K121"/>
    <mergeCell ref="M121:N121"/>
    <mergeCell ref="J122:K122"/>
    <mergeCell ref="M122:N122"/>
    <mergeCell ref="J123:K123"/>
    <mergeCell ref="M123:N123"/>
    <mergeCell ref="J124:K124"/>
    <mergeCell ref="M124:N124"/>
    <mergeCell ref="J125:K125"/>
    <mergeCell ref="M125:N125"/>
    <mergeCell ref="J126:K126"/>
    <mergeCell ref="M126:N126"/>
    <mergeCell ref="J127:K127"/>
    <mergeCell ref="M127:N127"/>
    <mergeCell ref="J128:K128"/>
    <mergeCell ref="M128:N128"/>
    <mergeCell ref="J129:K129"/>
    <mergeCell ref="M129:N129"/>
    <mergeCell ref="J130:K130"/>
    <mergeCell ref="M130:N130"/>
    <mergeCell ref="J131:K131"/>
    <mergeCell ref="M131:N131"/>
    <mergeCell ref="J132:K132"/>
    <mergeCell ref="M132:N132"/>
    <mergeCell ref="J133:K133"/>
    <mergeCell ref="M133:N133"/>
    <mergeCell ref="J134:K134"/>
    <mergeCell ref="M134:N134"/>
    <mergeCell ref="J135:K135"/>
    <mergeCell ref="M135:N135"/>
    <mergeCell ref="J136:K136"/>
    <mergeCell ref="M136:N136"/>
    <mergeCell ref="J137:K137"/>
    <mergeCell ref="M137:N137"/>
    <mergeCell ref="J138:K138"/>
    <mergeCell ref="M138:N138"/>
    <mergeCell ref="J139:K139"/>
    <mergeCell ref="M139:N139"/>
    <mergeCell ref="J140:K140"/>
    <mergeCell ref="M140:N140"/>
    <mergeCell ref="J141:K141"/>
    <mergeCell ref="M141:N141"/>
    <mergeCell ref="J142:K142"/>
    <mergeCell ref="M142:N142"/>
    <mergeCell ref="J143:K143"/>
    <mergeCell ref="M143:N143"/>
    <mergeCell ref="J144:K144"/>
    <mergeCell ref="M144:N144"/>
    <mergeCell ref="J145:K145"/>
    <mergeCell ref="M145:N145"/>
    <mergeCell ref="J146:K146"/>
    <mergeCell ref="M146:N146"/>
    <mergeCell ref="J147:K147"/>
    <mergeCell ref="M147:N147"/>
    <mergeCell ref="J148:K148"/>
    <mergeCell ref="M148:N148"/>
    <mergeCell ref="J149:K149"/>
    <mergeCell ref="M149:N149"/>
    <mergeCell ref="J150:K150"/>
    <mergeCell ref="M150:N150"/>
    <mergeCell ref="J151:K151"/>
    <mergeCell ref="M151:N151"/>
    <mergeCell ref="J152:K152"/>
    <mergeCell ref="M152:N152"/>
    <mergeCell ref="J153:K153"/>
    <mergeCell ref="M153:N153"/>
    <mergeCell ref="J154:K154"/>
    <mergeCell ref="M154:N154"/>
    <mergeCell ref="J155:K155"/>
    <mergeCell ref="M155:N155"/>
    <mergeCell ref="J156:K156"/>
    <mergeCell ref="M156:N156"/>
    <mergeCell ref="J157:K157"/>
    <mergeCell ref="M157:N157"/>
    <mergeCell ref="J158:K158"/>
    <mergeCell ref="M158:N158"/>
    <mergeCell ref="J159:K159"/>
    <mergeCell ref="M159:N159"/>
    <mergeCell ref="J160:K160"/>
    <mergeCell ref="M160:N160"/>
    <mergeCell ref="J161:K161"/>
    <mergeCell ref="M161:N161"/>
    <mergeCell ref="J162:K162"/>
    <mergeCell ref="M162:N162"/>
    <mergeCell ref="J163:K163"/>
    <mergeCell ref="M163:N163"/>
    <mergeCell ref="J164:K164"/>
    <mergeCell ref="M164:N164"/>
    <mergeCell ref="J165:K165"/>
    <mergeCell ref="M165:N165"/>
    <mergeCell ref="J166:K166"/>
    <mergeCell ref="M166:N166"/>
    <mergeCell ref="J167:K167"/>
    <mergeCell ref="M167:N167"/>
    <mergeCell ref="J168:K168"/>
    <mergeCell ref="M168:N168"/>
    <mergeCell ref="J169:K169"/>
    <mergeCell ref="M169:N169"/>
    <mergeCell ref="J170:K170"/>
    <mergeCell ref="M170:N170"/>
    <mergeCell ref="J171:K171"/>
    <mergeCell ref="M171:N171"/>
    <mergeCell ref="J172:K172"/>
    <mergeCell ref="M172:N172"/>
    <mergeCell ref="J173:K173"/>
    <mergeCell ref="M173:N173"/>
    <mergeCell ref="J174:K174"/>
    <mergeCell ref="M174:N174"/>
    <mergeCell ref="J175:K175"/>
    <mergeCell ref="M175:N175"/>
    <mergeCell ref="J176:K176"/>
    <mergeCell ref="M176:N176"/>
    <mergeCell ref="J177:K177"/>
    <mergeCell ref="M177:N177"/>
    <mergeCell ref="J178:K178"/>
    <mergeCell ref="M178:N178"/>
    <mergeCell ref="J179:K179"/>
    <mergeCell ref="L179:M179"/>
    <mergeCell ref="J180:K180"/>
    <mergeCell ref="M180:N180"/>
    <mergeCell ref="J181:K181"/>
    <mergeCell ref="M181:N181"/>
    <mergeCell ref="J182:K182"/>
    <mergeCell ref="M182:N182"/>
    <mergeCell ref="J183:K183"/>
    <mergeCell ref="M183:N183"/>
    <mergeCell ref="J184:K184"/>
    <mergeCell ref="M184:N184"/>
    <mergeCell ref="J185:K185"/>
    <mergeCell ref="M185:N185"/>
    <mergeCell ref="J186:K186"/>
    <mergeCell ref="M186:N186"/>
    <mergeCell ref="J187:K187"/>
    <mergeCell ref="M187:N187"/>
    <mergeCell ref="J188:K188"/>
    <mergeCell ref="M188:N188"/>
    <mergeCell ref="J189:K189"/>
    <mergeCell ref="M189:N189"/>
    <mergeCell ref="J190:K190"/>
    <mergeCell ref="M190:N190"/>
    <mergeCell ref="J191:K191"/>
    <mergeCell ref="M191:N191"/>
    <mergeCell ref="J192:K192"/>
    <mergeCell ref="M192:N192"/>
    <mergeCell ref="J193:K193"/>
    <mergeCell ref="M193:N193"/>
    <mergeCell ref="J194:K194"/>
    <mergeCell ref="M194:N194"/>
    <mergeCell ref="J195:K195"/>
    <mergeCell ref="M195:N195"/>
    <mergeCell ref="J196:K196"/>
    <mergeCell ref="M196:N196"/>
    <mergeCell ref="J197:K197"/>
    <mergeCell ref="M197:N197"/>
    <mergeCell ref="J198:K198"/>
    <mergeCell ref="M198:N198"/>
    <mergeCell ref="J199:K199"/>
    <mergeCell ref="M199:N199"/>
    <mergeCell ref="J200:K200"/>
    <mergeCell ref="M200:N200"/>
    <mergeCell ref="J201:K201"/>
    <mergeCell ref="M201:N201"/>
    <mergeCell ref="J202:K202"/>
    <mergeCell ref="M202:N202"/>
    <mergeCell ref="J203:K203"/>
    <mergeCell ref="M203:N203"/>
    <mergeCell ref="J204:K204"/>
    <mergeCell ref="M204:N204"/>
    <mergeCell ref="J205:K205"/>
    <mergeCell ref="M205:N205"/>
    <mergeCell ref="J206:K206"/>
    <mergeCell ref="M206:N206"/>
    <mergeCell ref="J207:K207"/>
    <mergeCell ref="M207:N207"/>
    <mergeCell ref="J208:K208"/>
    <mergeCell ref="M208:N208"/>
    <mergeCell ref="J209:K209"/>
    <mergeCell ref="M209:N209"/>
    <mergeCell ref="J210:K210"/>
    <mergeCell ref="M210:N210"/>
    <mergeCell ref="J211:K211"/>
    <mergeCell ref="M211:N211"/>
    <mergeCell ref="J212:K212"/>
    <mergeCell ref="M212:N212"/>
    <mergeCell ref="J213:K213"/>
    <mergeCell ref="M213:N213"/>
    <mergeCell ref="J214:K214"/>
    <mergeCell ref="M214:N214"/>
    <mergeCell ref="J215:K215"/>
    <mergeCell ref="M215:N215"/>
    <mergeCell ref="J216:K216"/>
    <mergeCell ref="M216:N216"/>
    <mergeCell ref="J217:K217"/>
    <mergeCell ref="M217:N217"/>
    <mergeCell ref="J218:K218"/>
    <mergeCell ref="M218:N218"/>
    <mergeCell ref="J219:K219"/>
    <mergeCell ref="M219:N219"/>
    <mergeCell ref="J220:K220"/>
    <mergeCell ref="M220:N220"/>
    <mergeCell ref="J221:K221"/>
    <mergeCell ref="M221:N221"/>
    <mergeCell ref="J222:K222"/>
    <mergeCell ref="M222:N222"/>
    <mergeCell ref="J223:K223"/>
    <mergeCell ref="M223:N223"/>
    <mergeCell ref="J224:K224"/>
    <mergeCell ref="M224:N224"/>
    <mergeCell ref="J229:K229"/>
    <mergeCell ref="M229:N229"/>
    <mergeCell ref="J230:K230"/>
    <mergeCell ref="M230:N230"/>
    <mergeCell ref="J225:K225"/>
    <mergeCell ref="M225:N225"/>
    <mergeCell ref="J226:K226"/>
    <mergeCell ref="M226:N226"/>
    <mergeCell ref="J227:K227"/>
    <mergeCell ref="M227:N227"/>
    <mergeCell ref="J234:K234"/>
    <mergeCell ref="M234:N234"/>
    <mergeCell ref="J233:K233"/>
    <mergeCell ref="M233:N233"/>
    <mergeCell ref="J228:K228"/>
    <mergeCell ref="M228:N228"/>
    <mergeCell ref="J235:K235"/>
    <mergeCell ref="M235:N235"/>
    <mergeCell ref="J231:K231"/>
    <mergeCell ref="M231:N231"/>
    <mergeCell ref="J232:K232"/>
    <mergeCell ref="M232:N232"/>
  </mergeCells>
  <phoneticPr fontId="14" type="noConversion"/>
  <pageMargins left="0" right="0" top="0.43307086614173229" bottom="0" header="0.19685039370078741" footer="0.11811023622047245"/>
  <pageSetup paperSize="9" scale="79" orientation="landscape" horizontalDpi="300" verticalDpi="300" r:id="rId1"/>
  <headerFooter>
    <oddHeader>&amp;CJ Life 會員 (暫停-無相)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89"/>
  <sheetViews>
    <sheetView workbookViewId="0">
      <pane xSplit="4" ySplit="1" topLeftCell="E882" activePane="bottomRight" state="frozen"/>
      <selection pane="topRight" activeCell="E1" sqref="E1"/>
      <selection pane="bottomLeft" activeCell="A3" sqref="A3"/>
      <selection pane="bottomRight" activeCell="H884" sqref="H884"/>
    </sheetView>
  </sheetViews>
  <sheetFormatPr defaultColWidth="8.75" defaultRowHeight="20.100000000000001" customHeight="1" x14ac:dyDescent="0.25"/>
  <cols>
    <col min="1" max="1" width="10" style="228" bestFit="1" customWidth="1"/>
    <col min="2" max="2" width="10" style="1" bestFit="1" customWidth="1"/>
    <col min="3" max="3" width="11.125" style="3" customWidth="1"/>
    <col min="4" max="4" width="13.5" style="2" customWidth="1"/>
    <col min="5" max="5" width="12.25" style="2" customWidth="1"/>
    <col min="6" max="6" width="5.5" style="2" customWidth="1"/>
    <col min="7" max="7" width="5.375" style="2" customWidth="1"/>
    <col min="8" max="8" width="39" style="41" customWidth="1"/>
    <col min="9" max="9" width="10" style="2" customWidth="1"/>
    <col min="10" max="10" width="6.75" style="2" customWidth="1"/>
    <col min="11" max="11" width="11.875" style="2" customWidth="1"/>
    <col min="12" max="12" width="9.875" style="70" customWidth="1"/>
    <col min="13" max="13" width="9.875" style="2" customWidth="1"/>
    <col min="14" max="14" width="11.5" style="2" customWidth="1"/>
    <col min="15" max="15" width="16.5" style="2" customWidth="1"/>
    <col min="16" max="16" width="36.125" style="70" customWidth="1"/>
    <col min="17" max="18" width="13.5" style="115" customWidth="1"/>
  </cols>
  <sheetData>
    <row r="1" spans="1:18" s="1" customFormat="1" ht="20.100000000000001" customHeight="1" x14ac:dyDescent="0.25">
      <c r="A1" s="228" t="s">
        <v>9112</v>
      </c>
      <c r="B1" s="1" t="s">
        <v>9113</v>
      </c>
      <c r="C1" s="3" t="s">
        <v>0</v>
      </c>
      <c r="D1" s="2" t="s">
        <v>1</v>
      </c>
      <c r="E1" s="2" t="s">
        <v>10</v>
      </c>
      <c r="F1" s="2" t="s">
        <v>2</v>
      </c>
      <c r="G1" s="2" t="s">
        <v>3</v>
      </c>
      <c r="H1" s="41" t="s">
        <v>4</v>
      </c>
      <c r="I1" s="2" t="s">
        <v>2986</v>
      </c>
      <c r="J1" s="8" t="s">
        <v>6780</v>
      </c>
      <c r="K1" s="2" t="s">
        <v>5</v>
      </c>
      <c r="L1" s="70" t="s">
        <v>9</v>
      </c>
      <c r="M1" s="70" t="s">
        <v>1398</v>
      </c>
      <c r="N1" s="2" t="s">
        <v>9013</v>
      </c>
      <c r="O1" s="2" t="s">
        <v>8</v>
      </c>
      <c r="P1" s="2" t="s">
        <v>6</v>
      </c>
      <c r="Q1" s="115" t="s">
        <v>9019</v>
      </c>
      <c r="R1" s="115" t="s">
        <v>9066</v>
      </c>
    </row>
    <row r="2" spans="1:18" ht="20.100000000000001" customHeight="1" x14ac:dyDescent="0.25">
      <c r="A2" s="145" t="s">
        <v>8975</v>
      </c>
      <c r="B2" s="145" t="s">
        <v>3507</v>
      </c>
      <c r="C2" s="159">
        <v>41143</v>
      </c>
      <c r="D2" s="145" t="s">
        <v>44</v>
      </c>
      <c r="E2" s="2" t="s">
        <v>12</v>
      </c>
      <c r="F2" s="145">
        <v>51</v>
      </c>
      <c r="G2" s="145" t="s">
        <v>36</v>
      </c>
      <c r="H2" s="101" t="s">
        <v>219</v>
      </c>
      <c r="I2" s="143" t="s">
        <v>2987</v>
      </c>
      <c r="J2" s="143"/>
      <c r="K2" s="145" t="s">
        <v>45</v>
      </c>
      <c r="L2" s="142">
        <v>3</v>
      </c>
      <c r="M2" s="142" t="s">
        <v>916</v>
      </c>
      <c r="N2" s="145" t="s">
        <v>1525</v>
      </c>
      <c r="O2" s="145" t="s">
        <v>6127</v>
      </c>
      <c r="P2" s="101" t="s">
        <v>363</v>
      </c>
      <c r="Q2" s="115">
        <v>36526</v>
      </c>
      <c r="R2" s="115" t="s">
        <v>9020</v>
      </c>
    </row>
    <row r="3" spans="1:18" ht="20.100000000000001" customHeight="1" x14ac:dyDescent="0.25">
      <c r="A3" s="2" t="s">
        <v>8511</v>
      </c>
      <c r="B3" s="2" t="s">
        <v>3508</v>
      </c>
      <c r="C3" s="3">
        <v>41143</v>
      </c>
      <c r="D3" s="2" t="s">
        <v>5174</v>
      </c>
      <c r="E3" s="2" t="s">
        <v>12</v>
      </c>
      <c r="F3" s="2">
        <v>80</v>
      </c>
      <c r="G3" s="2" t="s">
        <v>36</v>
      </c>
      <c r="H3" s="72" t="s">
        <v>138</v>
      </c>
      <c r="I3" s="1" t="s">
        <v>4980</v>
      </c>
      <c r="J3" s="1"/>
      <c r="K3" s="2" t="s">
        <v>46</v>
      </c>
      <c r="L3" s="70">
        <v>2</v>
      </c>
      <c r="M3" s="140" t="s">
        <v>914</v>
      </c>
      <c r="N3" s="2" t="s">
        <v>1525</v>
      </c>
      <c r="O3" s="2" t="s">
        <v>47</v>
      </c>
      <c r="P3" s="41" t="s">
        <v>35</v>
      </c>
      <c r="R3" s="115" t="s">
        <v>9067</v>
      </c>
    </row>
    <row r="4" spans="1:18" ht="20.100000000000001" customHeight="1" x14ac:dyDescent="0.25">
      <c r="A4" s="2" t="s">
        <v>8512</v>
      </c>
      <c r="B4" s="2" t="s">
        <v>3510</v>
      </c>
      <c r="C4" s="3">
        <v>41151</v>
      </c>
      <c r="D4" s="2" t="s">
        <v>9224</v>
      </c>
      <c r="E4" s="2" t="s">
        <v>12</v>
      </c>
      <c r="F4" s="2">
        <v>74</v>
      </c>
      <c r="G4" s="2" t="s">
        <v>51</v>
      </c>
      <c r="H4" s="41" t="s">
        <v>2556</v>
      </c>
      <c r="I4" s="1" t="s">
        <v>2988</v>
      </c>
      <c r="J4" s="1"/>
      <c r="K4" s="2">
        <v>69190370</v>
      </c>
      <c r="L4" s="70">
        <v>1</v>
      </c>
      <c r="M4" s="140" t="s">
        <v>914</v>
      </c>
      <c r="N4" s="2" t="s">
        <v>1525</v>
      </c>
      <c r="O4" s="2" t="s">
        <v>890</v>
      </c>
      <c r="P4" s="41" t="s">
        <v>52</v>
      </c>
      <c r="R4" s="115" t="s">
        <v>9067</v>
      </c>
    </row>
    <row r="5" spans="1:18" ht="20.100000000000001" customHeight="1" x14ac:dyDescent="0.25">
      <c r="A5" s="2" t="s">
        <v>8513</v>
      </c>
      <c r="B5" s="2" t="s">
        <v>8059</v>
      </c>
      <c r="C5" s="3">
        <v>41151</v>
      </c>
      <c r="D5" s="2" t="s">
        <v>2900</v>
      </c>
      <c r="E5" s="2" t="s">
        <v>12</v>
      </c>
      <c r="F5" s="2" t="s">
        <v>50</v>
      </c>
      <c r="G5" s="2" t="s">
        <v>36</v>
      </c>
      <c r="H5" s="41" t="s">
        <v>2023</v>
      </c>
      <c r="I5" s="1" t="s">
        <v>2987</v>
      </c>
      <c r="J5" s="1"/>
      <c r="K5" s="2" t="s">
        <v>2024</v>
      </c>
      <c r="L5" s="70">
        <v>5</v>
      </c>
      <c r="M5" s="140" t="s">
        <v>914</v>
      </c>
      <c r="N5" s="141"/>
      <c r="O5" s="2" t="s">
        <v>53</v>
      </c>
      <c r="P5" s="41" t="s">
        <v>2934</v>
      </c>
      <c r="Q5" s="115">
        <v>43341</v>
      </c>
      <c r="R5" s="115" t="s">
        <v>9020</v>
      </c>
    </row>
    <row r="6" spans="1:18" ht="20.100000000000001" customHeight="1" x14ac:dyDescent="0.25">
      <c r="A6" s="2" t="s">
        <v>8514</v>
      </c>
      <c r="B6" s="2" t="s">
        <v>8060</v>
      </c>
      <c r="C6" s="3">
        <v>41878</v>
      </c>
      <c r="D6" s="2" t="s">
        <v>683</v>
      </c>
      <c r="E6" s="2" t="s">
        <v>12</v>
      </c>
      <c r="F6" s="2">
        <v>40</v>
      </c>
      <c r="G6" s="2" t="s">
        <v>36</v>
      </c>
      <c r="H6" s="41" t="s">
        <v>684</v>
      </c>
      <c r="I6" s="1" t="s">
        <v>2987</v>
      </c>
      <c r="J6" s="1"/>
      <c r="K6" s="2">
        <v>91990158</v>
      </c>
      <c r="L6">
        <v>4</v>
      </c>
      <c r="M6" s="140" t="s">
        <v>914</v>
      </c>
      <c r="N6" s="2" t="s">
        <v>1541</v>
      </c>
      <c r="O6" s="2" t="s">
        <v>132</v>
      </c>
      <c r="P6" s="41" t="s">
        <v>685</v>
      </c>
      <c r="Q6" s="115">
        <v>43619</v>
      </c>
      <c r="R6" s="115" t="s">
        <v>9020</v>
      </c>
    </row>
    <row r="7" spans="1:18" ht="20.100000000000001" customHeight="1" x14ac:dyDescent="0.25">
      <c r="A7" s="2" t="s">
        <v>8515</v>
      </c>
      <c r="B7" s="2" t="s">
        <v>8061</v>
      </c>
      <c r="C7" s="3">
        <v>41158</v>
      </c>
      <c r="D7" s="2" t="s">
        <v>9014</v>
      </c>
      <c r="E7" s="2" t="s">
        <v>9135</v>
      </c>
      <c r="F7" s="2">
        <v>53</v>
      </c>
      <c r="G7" s="2" t="s">
        <v>36</v>
      </c>
      <c r="H7" s="72" t="s">
        <v>1909</v>
      </c>
      <c r="I7" s="2" t="s">
        <v>2993</v>
      </c>
      <c r="K7" s="2" t="s">
        <v>1910</v>
      </c>
      <c r="L7" s="70">
        <v>5</v>
      </c>
      <c r="M7" s="70" t="s">
        <v>50</v>
      </c>
      <c r="O7" s="2" t="s">
        <v>2416</v>
      </c>
      <c r="P7" s="41" t="s">
        <v>2417</v>
      </c>
      <c r="Q7" s="115">
        <v>43341</v>
      </c>
      <c r="R7" s="115" t="s">
        <v>9020</v>
      </c>
    </row>
    <row r="8" spans="1:18" ht="20.100000000000001" customHeight="1" x14ac:dyDescent="0.25">
      <c r="A8" s="2" t="s">
        <v>4217</v>
      </c>
      <c r="B8" s="2" t="s">
        <v>3513</v>
      </c>
      <c r="C8" s="3">
        <v>41158</v>
      </c>
      <c r="D8" s="2" t="s">
        <v>9018</v>
      </c>
      <c r="E8" s="2" t="s">
        <v>12</v>
      </c>
      <c r="F8" s="2">
        <v>40</v>
      </c>
      <c r="G8" s="2" t="s">
        <v>36</v>
      </c>
      <c r="H8" s="169" t="s">
        <v>7265</v>
      </c>
      <c r="I8" s="1" t="s">
        <v>2987</v>
      </c>
      <c r="J8" s="1"/>
      <c r="K8" s="2" t="s">
        <v>118</v>
      </c>
      <c r="L8" s="70">
        <v>6</v>
      </c>
      <c r="M8" s="70" t="s">
        <v>916</v>
      </c>
      <c r="N8" s="2" t="s">
        <v>1544</v>
      </c>
      <c r="O8" s="2" t="s">
        <v>890</v>
      </c>
      <c r="P8" s="41" t="s">
        <v>2519</v>
      </c>
      <c r="Q8" s="115">
        <v>44895</v>
      </c>
      <c r="R8" s="115" t="s">
        <v>9020</v>
      </c>
    </row>
    <row r="9" spans="1:18" ht="20.100000000000001" customHeight="1" x14ac:dyDescent="0.25">
      <c r="A9" s="2" t="s">
        <v>8516</v>
      </c>
      <c r="B9" s="2" t="s">
        <v>8062</v>
      </c>
      <c r="C9" s="3">
        <v>41179</v>
      </c>
      <c r="D9" s="2" t="s">
        <v>1772</v>
      </c>
      <c r="E9" s="2" t="s">
        <v>12</v>
      </c>
      <c r="F9" s="2">
        <v>39</v>
      </c>
      <c r="G9" s="2" t="s">
        <v>36</v>
      </c>
      <c r="H9" s="41" t="s">
        <v>1773</v>
      </c>
      <c r="I9" s="1" t="s">
        <v>2987</v>
      </c>
      <c r="J9" s="1"/>
      <c r="K9" s="2" t="s">
        <v>1774</v>
      </c>
      <c r="L9" s="70">
        <v>4</v>
      </c>
      <c r="M9" s="140" t="s">
        <v>914</v>
      </c>
      <c r="N9" s="141"/>
      <c r="O9" s="2" t="s">
        <v>53</v>
      </c>
      <c r="P9" s="41" t="s">
        <v>66</v>
      </c>
      <c r="Q9" s="115">
        <v>43341</v>
      </c>
      <c r="R9" s="115" t="s">
        <v>9020</v>
      </c>
    </row>
    <row r="10" spans="1:18" ht="20.100000000000001" customHeight="1" x14ac:dyDescent="0.25">
      <c r="A10" s="2" t="s">
        <v>8517</v>
      </c>
      <c r="B10" s="2" t="s">
        <v>8063</v>
      </c>
      <c r="C10" s="3">
        <v>41199</v>
      </c>
      <c r="D10" s="2" t="s">
        <v>140</v>
      </c>
      <c r="E10" s="2" t="s">
        <v>12</v>
      </c>
      <c r="F10" s="2">
        <v>40</v>
      </c>
      <c r="G10" s="2" t="s">
        <v>36</v>
      </c>
      <c r="H10" s="101" t="s">
        <v>3045</v>
      </c>
      <c r="I10" s="143" t="s">
        <v>2987</v>
      </c>
      <c r="J10" s="143"/>
      <c r="K10" s="2" t="s">
        <v>143</v>
      </c>
      <c r="L10" s="70">
        <v>3</v>
      </c>
      <c r="M10" s="144"/>
      <c r="N10" s="2" t="s">
        <v>1540</v>
      </c>
      <c r="O10" s="2" t="s">
        <v>132</v>
      </c>
      <c r="P10" s="41" t="s">
        <v>68</v>
      </c>
      <c r="Q10" s="115">
        <v>43616</v>
      </c>
      <c r="R10" s="115" t="s">
        <v>9020</v>
      </c>
    </row>
    <row r="11" spans="1:18" ht="20.100000000000001" customHeight="1" x14ac:dyDescent="0.25">
      <c r="A11" s="2" t="s">
        <v>8518</v>
      </c>
      <c r="B11" s="2" t="s">
        <v>8064</v>
      </c>
      <c r="C11" s="3">
        <v>41207</v>
      </c>
      <c r="D11" s="2" t="s">
        <v>1794</v>
      </c>
      <c r="E11" s="2" t="s">
        <v>12</v>
      </c>
      <c r="F11" s="2">
        <v>49</v>
      </c>
      <c r="G11" s="2" t="s">
        <v>36</v>
      </c>
      <c r="H11" s="41" t="s">
        <v>1795</v>
      </c>
      <c r="I11" s="1" t="s">
        <v>2987</v>
      </c>
      <c r="J11" s="1"/>
      <c r="K11" s="2" t="s">
        <v>1796</v>
      </c>
      <c r="L11" s="70">
        <v>4</v>
      </c>
      <c r="M11" s="140" t="s">
        <v>914</v>
      </c>
      <c r="N11" s="141"/>
      <c r="O11" s="2" t="s">
        <v>53</v>
      </c>
      <c r="P11" s="41" t="s">
        <v>2382</v>
      </c>
      <c r="Q11" s="115">
        <v>43341</v>
      </c>
      <c r="R11" s="115" t="s">
        <v>9020</v>
      </c>
    </row>
    <row r="12" spans="1:18" ht="20.100000000000001" customHeight="1" x14ac:dyDescent="0.25">
      <c r="A12" s="2" t="s">
        <v>9144</v>
      </c>
      <c r="B12" s="2" t="s">
        <v>8065</v>
      </c>
      <c r="C12" s="3">
        <v>41213</v>
      </c>
      <c r="D12" s="2" t="s">
        <v>1797</v>
      </c>
      <c r="E12" s="2" t="s">
        <v>12</v>
      </c>
      <c r="F12" s="2">
        <v>42</v>
      </c>
      <c r="G12" s="2" t="s">
        <v>36</v>
      </c>
      <c r="H12" s="72" t="s">
        <v>1800</v>
      </c>
      <c r="I12" s="1" t="s">
        <v>2987</v>
      </c>
      <c r="J12" s="1"/>
      <c r="K12" s="2" t="s">
        <v>1801</v>
      </c>
      <c r="L12" s="70">
        <v>4</v>
      </c>
      <c r="M12" s="140" t="s">
        <v>914</v>
      </c>
      <c r="N12" s="2" t="s">
        <v>1525</v>
      </c>
      <c r="O12" s="2" t="s">
        <v>53</v>
      </c>
      <c r="P12" s="41" t="s">
        <v>2383</v>
      </c>
      <c r="Q12" s="115">
        <v>43341</v>
      </c>
      <c r="R12" s="115" t="s">
        <v>9020</v>
      </c>
    </row>
    <row r="13" spans="1:18" ht="20.100000000000001" customHeight="1" x14ac:dyDescent="0.25">
      <c r="A13" s="2" t="s">
        <v>8519</v>
      </c>
      <c r="B13" s="2" t="s">
        <v>8066</v>
      </c>
      <c r="C13" s="3">
        <v>41865</v>
      </c>
      <c r="D13" s="2" t="s">
        <v>1792</v>
      </c>
      <c r="E13" s="2" t="s">
        <v>12</v>
      </c>
      <c r="F13" s="2">
        <v>37</v>
      </c>
      <c r="G13" s="2" t="s">
        <v>36</v>
      </c>
      <c r="H13" s="41" t="s">
        <v>1793</v>
      </c>
      <c r="I13" s="1" t="s">
        <v>2987</v>
      </c>
      <c r="J13" s="1"/>
      <c r="K13" s="2">
        <v>62569818</v>
      </c>
      <c r="L13">
        <v>4</v>
      </c>
      <c r="M13" s="142" t="s">
        <v>915</v>
      </c>
      <c r="N13" s="145" t="s">
        <v>2899</v>
      </c>
      <c r="O13" s="2" t="s">
        <v>132</v>
      </c>
      <c r="P13" s="41" t="s">
        <v>2381</v>
      </c>
      <c r="Q13" s="115">
        <v>43341</v>
      </c>
      <c r="R13" s="115" t="s">
        <v>9020</v>
      </c>
    </row>
    <row r="14" spans="1:18" ht="20.100000000000001" customHeight="1" x14ac:dyDescent="0.25">
      <c r="A14" s="2" t="s">
        <v>8520</v>
      </c>
      <c r="B14" s="2" t="s">
        <v>8067</v>
      </c>
      <c r="C14" s="3">
        <v>41243</v>
      </c>
      <c r="D14" s="2" t="s">
        <v>74</v>
      </c>
      <c r="E14" s="2" t="s">
        <v>12</v>
      </c>
      <c r="F14"/>
      <c r="G14" s="2" t="s">
        <v>36</v>
      </c>
      <c r="H14" s="101" t="s">
        <v>145</v>
      </c>
      <c r="I14" s="1" t="s">
        <v>2987</v>
      </c>
      <c r="J14" s="1"/>
      <c r="K14" s="1" t="s">
        <v>75</v>
      </c>
      <c r="L14" s="70">
        <v>5</v>
      </c>
      <c r="M14" s="70" t="s">
        <v>916</v>
      </c>
      <c r="N14" s="146" t="s">
        <v>1525</v>
      </c>
      <c r="O14" s="2" t="s">
        <v>132</v>
      </c>
      <c r="P14" s="41" t="s">
        <v>76</v>
      </c>
      <c r="Q14" s="115">
        <v>43341</v>
      </c>
      <c r="R14" s="115" t="s">
        <v>9020</v>
      </c>
    </row>
    <row r="15" spans="1:18" ht="20.100000000000001" customHeight="1" x14ac:dyDescent="0.25">
      <c r="A15" s="145" t="s">
        <v>8520</v>
      </c>
      <c r="B15" s="145" t="s">
        <v>8067</v>
      </c>
      <c r="C15" s="159">
        <v>43300</v>
      </c>
      <c r="D15" s="145" t="s">
        <v>74</v>
      </c>
      <c r="E15" s="2" t="s">
        <v>12</v>
      </c>
      <c r="F15" s="145">
        <v>47</v>
      </c>
      <c r="G15" s="145" t="s">
        <v>36</v>
      </c>
      <c r="H15" s="101" t="s">
        <v>3445</v>
      </c>
      <c r="I15" s="145" t="s">
        <v>2988</v>
      </c>
      <c r="J15" s="145"/>
      <c r="K15" s="145">
        <v>95129142</v>
      </c>
      <c r="L15" s="46">
        <v>2</v>
      </c>
      <c r="M15" s="142" t="s">
        <v>947</v>
      </c>
      <c r="N15" s="145" t="s">
        <v>1525</v>
      </c>
      <c r="O15" s="145" t="s">
        <v>890</v>
      </c>
      <c r="P15" s="101" t="s">
        <v>2961</v>
      </c>
      <c r="Q15" s="115">
        <v>43341</v>
      </c>
      <c r="R15" s="115" t="s">
        <v>9020</v>
      </c>
    </row>
    <row r="16" spans="1:18" ht="20.100000000000001" customHeight="1" x14ac:dyDescent="0.25">
      <c r="A16" s="2" t="s">
        <v>8521</v>
      </c>
      <c r="B16" s="2" t="s">
        <v>8068</v>
      </c>
      <c r="C16" s="3">
        <v>41244</v>
      </c>
      <c r="D16" s="2" t="s">
        <v>150</v>
      </c>
      <c r="E16" s="2" t="s">
        <v>12</v>
      </c>
      <c r="F16"/>
      <c r="G16" s="2" t="s">
        <v>36</v>
      </c>
      <c r="H16" s="41" t="s">
        <v>151</v>
      </c>
      <c r="I16" s="2" t="s">
        <v>2993</v>
      </c>
      <c r="K16" s="2" t="s">
        <v>152</v>
      </c>
      <c r="L16">
        <v>4</v>
      </c>
      <c r="M16" s="144"/>
      <c r="N16" s="147"/>
      <c r="O16" s="2" t="s">
        <v>132</v>
      </c>
      <c r="P16" s="72" t="s">
        <v>153</v>
      </c>
      <c r="Q16" s="115">
        <v>43341</v>
      </c>
      <c r="R16" s="115" t="s">
        <v>9020</v>
      </c>
    </row>
    <row r="17" spans="1:18" ht="20.100000000000001" customHeight="1" x14ac:dyDescent="0.25">
      <c r="A17" s="2" t="s">
        <v>8522</v>
      </c>
      <c r="B17" s="2" t="s">
        <v>8069</v>
      </c>
      <c r="C17" s="3">
        <v>41248</v>
      </c>
      <c r="D17" s="2" t="s">
        <v>79</v>
      </c>
      <c r="E17" s="2" t="s">
        <v>12</v>
      </c>
      <c r="F17"/>
      <c r="G17" s="2" t="s">
        <v>36</v>
      </c>
      <c r="H17" s="41" t="s">
        <v>80</v>
      </c>
      <c r="I17" s="2" t="s">
        <v>2993</v>
      </c>
      <c r="K17" s="2" t="s">
        <v>81</v>
      </c>
      <c r="L17" s="70">
        <v>4</v>
      </c>
      <c r="M17" s="70" t="s">
        <v>916</v>
      </c>
      <c r="N17" s="2" t="s">
        <v>1525</v>
      </c>
      <c r="O17" s="1" t="s">
        <v>1573</v>
      </c>
      <c r="P17" s="72" t="s">
        <v>82</v>
      </c>
      <c r="Q17" s="115">
        <v>43606</v>
      </c>
      <c r="R17" s="115" t="s">
        <v>9020</v>
      </c>
    </row>
    <row r="18" spans="1:18" ht="20.100000000000001" customHeight="1" x14ac:dyDescent="0.25">
      <c r="A18" s="1" t="s">
        <v>8523</v>
      </c>
      <c r="B18" s="1" t="s">
        <v>8070</v>
      </c>
      <c r="C18" s="3">
        <v>41250</v>
      </c>
      <c r="D18" s="1" t="s">
        <v>83</v>
      </c>
      <c r="E18" s="2" t="s">
        <v>12</v>
      </c>
      <c r="F18" s="1">
        <v>47</v>
      </c>
      <c r="G18" s="2" t="s">
        <v>36</v>
      </c>
      <c r="H18" s="72" t="s">
        <v>84</v>
      </c>
      <c r="I18" s="1" t="s">
        <v>2988</v>
      </c>
      <c r="J18" s="1"/>
      <c r="K18" s="1" t="s">
        <v>85</v>
      </c>
      <c r="L18" s="70">
        <v>5</v>
      </c>
      <c r="M18" s="70" t="s">
        <v>916</v>
      </c>
      <c r="N18" s="2" t="s">
        <v>1525</v>
      </c>
      <c r="O18" s="2" t="s">
        <v>132</v>
      </c>
      <c r="P18" s="72" t="s">
        <v>2533</v>
      </c>
      <c r="Q18" s="115">
        <v>45194</v>
      </c>
      <c r="R18" s="115" t="s">
        <v>9114</v>
      </c>
    </row>
    <row r="19" spans="1:18" ht="20.100000000000001" customHeight="1" x14ac:dyDescent="0.25">
      <c r="A19" s="1" t="s">
        <v>4229</v>
      </c>
      <c r="B19" s="1" t="s">
        <v>3525</v>
      </c>
      <c r="C19" s="148">
        <v>41389</v>
      </c>
      <c r="D19" s="1" t="s">
        <v>87</v>
      </c>
      <c r="E19" s="2" t="s">
        <v>12</v>
      </c>
      <c r="F19" s="1">
        <v>45</v>
      </c>
      <c r="G19" s="1" t="s">
        <v>89</v>
      </c>
      <c r="H19" s="72" t="s">
        <v>4707</v>
      </c>
      <c r="I19" s="1" t="s">
        <v>2995</v>
      </c>
      <c r="J19" s="1"/>
      <c r="K19" s="1" t="s">
        <v>90</v>
      </c>
      <c r="L19" s="70">
        <v>4</v>
      </c>
      <c r="M19" s="149" t="s">
        <v>947</v>
      </c>
      <c r="N19" s="2" t="s">
        <v>1525</v>
      </c>
      <c r="O19" s="150" t="s">
        <v>6131</v>
      </c>
      <c r="P19" s="72" t="s">
        <v>206</v>
      </c>
      <c r="Q19" s="115">
        <v>44365</v>
      </c>
      <c r="R19" s="115" t="s">
        <v>9020</v>
      </c>
    </row>
    <row r="20" spans="1:18" ht="20.100000000000001" customHeight="1" x14ac:dyDescent="0.25">
      <c r="A20" s="1" t="s">
        <v>8524</v>
      </c>
      <c r="B20" s="1" t="s">
        <v>8071</v>
      </c>
      <c r="C20" s="148">
        <v>41507</v>
      </c>
      <c r="D20" s="1" t="s">
        <v>2025</v>
      </c>
      <c r="E20" s="2" t="s">
        <v>12</v>
      </c>
      <c r="F20" s="1">
        <v>51</v>
      </c>
      <c r="G20" s="1" t="s">
        <v>121</v>
      </c>
      <c r="H20" s="72" t="s">
        <v>2028</v>
      </c>
      <c r="I20" s="2" t="s">
        <v>2993</v>
      </c>
      <c r="K20" s="1" t="s">
        <v>2029</v>
      </c>
      <c r="L20" s="70">
        <v>4</v>
      </c>
      <c r="M20" s="149" t="s">
        <v>947</v>
      </c>
      <c r="N20" s="141"/>
      <c r="O20" s="151" t="s">
        <v>20</v>
      </c>
      <c r="P20" s="72" t="s">
        <v>2459</v>
      </c>
      <c r="Q20" s="115">
        <v>43341</v>
      </c>
      <c r="R20" s="115" t="s">
        <v>9020</v>
      </c>
    </row>
    <row r="21" spans="1:18" ht="20.100000000000001" customHeight="1" x14ac:dyDescent="0.25">
      <c r="A21" s="1" t="s">
        <v>8525</v>
      </c>
      <c r="B21" s="1" t="s">
        <v>8072</v>
      </c>
      <c r="C21" s="148">
        <v>41524</v>
      </c>
      <c r="D21" s="1" t="s">
        <v>2017</v>
      </c>
      <c r="E21" s="2" t="s">
        <v>12</v>
      </c>
      <c r="F21" s="2">
        <v>43</v>
      </c>
      <c r="G21" s="1" t="s">
        <v>93</v>
      </c>
      <c r="H21" s="72" t="s">
        <v>2020</v>
      </c>
      <c r="I21" s="2" t="s">
        <v>2993</v>
      </c>
      <c r="K21" s="1" t="s">
        <v>2021</v>
      </c>
      <c r="L21" s="70">
        <v>4</v>
      </c>
      <c r="M21" s="149" t="s">
        <v>947</v>
      </c>
      <c r="N21" s="145" t="s">
        <v>2899</v>
      </c>
      <c r="O21" s="151" t="s">
        <v>20</v>
      </c>
      <c r="P21" s="41" t="s">
        <v>2458</v>
      </c>
      <c r="Q21" s="115">
        <v>43341</v>
      </c>
      <c r="R21" s="115" t="s">
        <v>9020</v>
      </c>
    </row>
    <row r="22" spans="1:18" ht="20.100000000000001" customHeight="1" x14ac:dyDescent="0.25">
      <c r="A22" s="2" t="s">
        <v>8526</v>
      </c>
      <c r="B22" s="2" t="s">
        <v>8073</v>
      </c>
      <c r="C22" s="3">
        <v>41877</v>
      </c>
      <c r="D22" s="2" t="s">
        <v>1120</v>
      </c>
      <c r="E22" s="2" t="s">
        <v>12</v>
      </c>
      <c r="F22" s="2">
        <v>37</v>
      </c>
      <c r="G22" s="2" t="s">
        <v>36</v>
      </c>
      <c r="H22" s="101" t="s">
        <v>4020</v>
      </c>
      <c r="I22" s="1" t="s">
        <v>2987</v>
      </c>
      <c r="J22" s="1"/>
      <c r="K22" s="2">
        <v>94078571</v>
      </c>
      <c r="L22">
        <v>4</v>
      </c>
      <c r="M22" s="149" t="s">
        <v>947</v>
      </c>
      <c r="N22" s="2" t="s">
        <v>1525</v>
      </c>
      <c r="O22" s="2" t="s">
        <v>132</v>
      </c>
      <c r="P22" s="41" t="s">
        <v>682</v>
      </c>
      <c r="Q22" s="115">
        <v>43626</v>
      </c>
      <c r="R22" s="115" t="s">
        <v>9020</v>
      </c>
    </row>
    <row r="23" spans="1:18" ht="20.100000000000001" customHeight="1" x14ac:dyDescent="0.25">
      <c r="A23" s="1" t="s">
        <v>8527</v>
      </c>
      <c r="B23" s="1" t="s">
        <v>8074</v>
      </c>
      <c r="C23" s="148">
        <v>41536</v>
      </c>
      <c r="D23" s="1" t="s">
        <v>111</v>
      </c>
      <c r="E23" s="2" t="s">
        <v>12</v>
      </c>
      <c r="F23" s="2">
        <v>42</v>
      </c>
      <c r="G23" s="1" t="s">
        <v>93</v>
      </c>
      <c r="H23" s="72" t="s">
        <v>101</v>
      </c>
      <c r="I23" s="2" t="s">
        <v>2993</v>
      </c>
      <c r="K23" s="1" t="s">
        <v>105</v>
      </c>
      <c r="L23" s="70">
        <v>2</v>
      </c>
      <c r="M23" s="149" t="s">
        <v>947</v>
      </c>
      <c r="N23" s="2" t="s">
        <v>1525</v>
      </c>
      <c r="O23" s="151" t="s">
        <v>20</v>
      </c>
      <c r="P23" s="41" t="s">
        <v>204</v>
      </c>
      <c r="Q23" s="115">
        <v>43622</v>
      </c>
      <c r="R23" s="115" t="s">
        <v>9020</v>
      </c>
    </row>
    <row r="24" spans="1:18" ht="20.100000000000001" customHeight="1" x14ac:dyDescent="0.25">
      <c r="A24" s="1" t="s">
        <v>8528</v>
      </c>
      <c r="B24" s="1" t="s">
        <v>8075</v>
      </c>
      <c r="C24" s="120">
        <v>41544</v>
      </c>
      <c r="D24" s="1" t="s">
        <v>2014</v>
      </c>
      <c r="E24" s="2" t="s">
        <v>12</v>
      </c>
      <c r="F24" s="2">
        <v>38</v>
      </c>
      <c r="G24" s="1" t="s">
        <v>36</v>
      </c>
      <c r="H24" s="72" t="s">
        <v>2015</v>
      </c>
      <c r="I24" s="1" t="s">
        <v>2987</v>
      </c>
      <c r="J24" s="1"/>
      <c r="K24" s="1" t="s">
        <v>2016</v>
      </c>
      <c r="L24" s="70">
        <v>5</v>
      </c>
      <c r="M24" s="149" t="s">
        <v>947</v>
      </c>
      <c r="N24" s="145" t="s">
        <v>2938</v>
      </c>
      <c r="O24" s="151" t="s">
        <v>20</v>
      </c>
      <c r="P24" s="41" t="s">
        <v>2457</v>
      </c>
      <c r="Q24" s="115">
        <v>43341</v>
      </c>
      <c r="R24" s="115" t="s">
        <v>9020</v>
      </c>
    </row>
    <row r="25" spans="1:18" ht="20.100000000000001" customHeight="1" x14ac:dyDescent="0.25">
      <c r="A25" s="1" t="s">
        <v>9065</v>
      </c>
      <c r="B25" s="1" t="s">
        <v>9062</v>
      </c>
      <c r="C25" s="3">
        <v>41710</v>
      </c>
      <c r="D25" s="2" t="s">
        <v>9058</v>
      </c>
      <c r="E25" s="2" t="s">
        <v>12</v>
      </c>
      <c r="F25" s="2">
        <v>42</v>
      </c>
      <c r="G25" s="2" t="s">
        <v>36</v>
      </c>
      <c r="H25" s="41" t="s">
        <v>642</v>
      </c>
      <c r="I25" s="1" t="s">
        <v>2987</v>
      </c>
      <c r="J25" s="1"/>
      <c r="K25" s="2">
        <v>93305251</v>
      </c>
      <c r="L25">
        <v>4</v>
      </c>
      <c r="M25"/>
      <c r="O25" s="2" t="s">
        <v>132</v>
      </c>
      <c r="P25" s="41" t="s">
        <v>644</v>
      </c>
      <c r="Q25" s="115">
        <v>43341</v>
      </c>
      <c r="R25" s="115" t="s">
        <v>9020</v>
      </c>
    </row>
    <row r="26" spans="1:18" ht="20.100000000000001" customHeight="1" x14ac:dyDescent="0.25">
      <c r="A26" s="1" t="s">
        <v>8991</v>
      </c>
      <c r="B26" s="1" t="s">
        <v>8492</v>
      </c>
      <c r="C26" s="120">
        <v>41564</v>
      </c>
      <c r="D26" s="1" t="s">
        <v>130</v>
      </c>
      <c r="E26" s="2" t="s">
        <v>9135</v>
      </c>
      <c r="F26" s="2">
        <v>57</v>
      </c>
      <c r="G26" s="1" t="s">
        <v>127</v>
      </c>
      <c r="H26" s="169" t="s">
        <v>5488</v>
      </c>
      <c r="I26" s="2" t="s">
        <v>2993</v>
      </c>
      <c r="K26" s="1" t="s">
        <v>131</v>
      </c>
      <c r="L26" s="70">
        <v>2</v>
      </c>
      <c r="M26" s="149" t="s">
        <v>947</v>
      </c>
      <c r="N26" s="2" t="s">
        <v>1525</v>
      </c>
      <c r="O26" s="151" t="s">
        <v>132</v>
      </c>
      <c r="P26" s="41" t="s">
        <v>205</v>
      </c>
      <c r="Q26" s="115">
        <v>44841</v>
      </c>
      <c r="R26" s="115" t="s">
        <v>9020</v>
      </c>
    </row>
    <row r="27" spans="1:18" ht="20.100000000000001" customHeight="1" x14ac:dyDescent="0.25">
      <c r="A27" s="1" t="s">
        <v>8529</v>
      </c>
      <c r="B27" s="1" t="s">
        <v>8076</v>
      </c>
      <c r="C27" s="120">
        <v>41564</v>
      </c>
      <c r="D27" s="1" t="s">
        <v>1847</v>
      </c>
      <c r="E27" s="2" t="s">
        <v>9136</v>
      </c>
      <c r="F27" s="2">
        <v>39</v>
      </c>
      <c r="G27" s="1" t="s">
        <v>127</v>
      </c>
      <c r="H27" s="72" t="s">
        <v>1850</v>
      </c>
      <c r="I27" s="2" t="s">
        <v>2993</v>
      </c>
      <c r="K27" s="1" t="s">
        <v>1851</v>
      </c>
      <c r="L27" s="70">
        <v>2</v>
      </c>
      <c r="M27" s="149" t="s">
        <v>947</v>
      </c>
      <c r="N27" s="145" t="s">
        <v>2899</v>
      </c>
      <c r="O27" s="1" t="s">
        <v>2400</v>
      </c>
      <c r="P27" s="41" t="s">
        <v>2401</v>
      </c>
      <c r="Q27" s="115">
        <v>43341</v>
      </c>
      <c r="R27" s="115" t="s">
        <v>9020</v>
      </c>
    </row>
    <row r="28" spans="1:18" ht="20.100000000000001" customHeight="1" x14ac:dyDescent="0.25">
      <c r="A28" s="1" t="s">
        <v>8530</v>
      </c>
      <c r="B28" s="1" t="s">
        <v>8077</v>
      </c>
      <c r="C28" s="120">
        <v>41564</v>
      </c>
      <c r="D28" s="1" t="s">
        <v>2011</v>
      </c>
      <c r="E28" s="2" t="s">
        <v>9136</v>
      </c>
      <c r="F28" s="2">
        <v>46</v>
      </c>
      <c r="G28" s="1" t="s">
        <v>127</v>
      </c>
      <c r="H28" s="72" t="s">
        <v>2012</v>
      </c>
      <c r="I28" s="2" t="s">
        <v>2993</v>
      </c>
      <c r="K28" s="1" t="s">
        <v>2013</v>
      </c>
      <c r="L28" s="70">
        <v>2</v>
      </c>
      <c r="M28" s="149" t="s">
        <v>947</v>
      </c>
      <c r="N28" s="141"/>
      <c r="O28" s="1" t="s">
        <v>2400</v>
      </c>
      <c r="P28" s="41" t="s">
        <v>2455</v>
      </c>
      <c r="Q28" s="115">
        <v>43341</v>
      </c>
      <c r="R28" s="115" t="s">
        <v>9020</v>
      </c>
    </row>
    <row r="29" spans="1:18" ht="20.100000000000001" customHeight="1" x14ac:dyDescent="0.25">
      <c r="A29" s="1" t="s">
        <v>8531</v>
      </c>
      <c r="B29" s="1" t="s">
        <v>8078</v>
      </c>
      <c r="C29" s="120">
        <v>41565</v>
      </c>
      <c r="D29" s="1" t="s">
        <v>795</v>
      </c>
      <c r="E29" s="2" t="s">
        <v>12</v>
      </c>
      <c r="F29" s="2">
        <v>49</v>
      </c>
      <c r="G29" s="1" t="s">
        <v>135</v>
      </c>
      <c r="H29" s="72" t="s">
        <v>136</v>
      </c>
      <c r="I29" s="2" t="s">
        <v>2993</v>
      </c>
      <c r="K29" s="1" t="s">
        <v>137</v>
      </c>
      <c r="L29" s="70">
        <v>3</v>
      </c>
      <c r="M29" s="70" t="s">
        <v>916</v>
      </c>
      <c r="N29" s="2" t="s">
        <v>1542</v>
      </c>
      <c r="O29" s="151" t="s">
        <v>132</v>
      </c>
      <c r="P29" s="41" t="s">
        <v>203</v>
      </c>
      <c r="Q29" s="115">
        <v>43341</v>
      </c>
      <c r="R29" s="115" t="s">
        <v>9020</v>
      </c>
    </row>
    <row r="30" spans="1:18" ht="20.100000000000001" customHeight="1" x14ac:dyDescent="0.25">
      <c r="A30" s="1" t="s">
        <v>8532</v>
      </c>
      <c r="B30" s="1" t="s">
        <v>8079</v>
      </c>
      <c r="C30" s="148">
        <v>41341</v>
      </c>
      <c r="D30" s="1" t="s">
        <v>159</v>
      </c>
      <c r="E30" s="2" t="s">
        <v>12</v>
      </c>
      <c r="F30" s="1">
        <v>46</v>
      </c>
      <c r="G30" s="156" t="s">
        <v>161</v>
      </c>
      <c r="H30" s="155" t="s">
        <v>1432</v>
      </c>
      <c r="I30" s="1" t="s">
        <v>2987</v>
      </c>
      <c r="J30" s="1"/>
      <c r="K30" s="156" t="s">
        <v>162</v>
      </c>
      <c r="L30" s="70">
        <v>5</v>
      </c>
      <c r="M30" s="149" t="s">
        <v>947</v>
      </c>
      <c r="N30" s="2" t="s">
        <v>1525</v>
      </c>
      <c r="O30" s="151" t="s">
        <v>132</v>
      </c>
      <c r="P30" s="72" t="s">
        <v>165</v>
      </c>
      <c r="Q30" s="115">
        <v>43341</v>
      </c>
      <c r="R30" s="115" t="s">
        <v>9020</v>
      </c>
    </row>
    <row r="31" spans="1:18" ht="20.100000000000001" customHeight="1" x14ac:dyDescent="0.25">
      <c r="A31" s="1" t="s">
        <v>8533</v>
      </c>
      <c r="B31" s="1" t="s">
        <v>8080</v>
      </c>
      <c r="C31" s="120">
        <v>41572</v>
      </c>
      <c r="D31" s="1" t="s">
        <v>163</v>
      </c>
      <c r="E31" s="2" t="s">
        <v>12</v>
      </c>
      <c r="F31" s="2">
        <v>37</v>
      </c>
      <c r="G31" s="156" t="s">
        <v>161</v>
      </c>
      <c r="H31" s="72" t="s">
        <v>164</v>
      </c>
      <c r="I31" s="2" t="s">
        <v>2993</v>
      </c>
      <c r="K31" s="1">
        <v>95468047</v>
      </c>
      <c r="L31">
        <v>3</v>
      </c>
      <c r="M31" s="70" t="s">
        <v>945</v>
      </c>
      <c r="O31" s="151" t="s">
        <v>132</v>
      </c>
      <c r="P31" s="72" t="s">
        <v>166</v>
      </c>
      <c r="Q31" s="115">
        <v>43614</v>
      </c>
      <c r="R31" s="115" t="s">
        <v>9020</v>
      </c>
    </row>
    <row r="32" spans="1:18" ht="20.100000000000001" customHeight="1" x14ac:dyDescent="0.25">
      <c r="A32" s="1" t="s">
        <v>8534</v>
      </c>
      <c r="B32" s="1" t="s">
        <v>8081</v>
      </c>
      <c r="C32" s="120">
        <v>41577</v>
      </c>
      <c r="D32" s="1" t="s">
        <v>167</v>
      </c>
      <c r="E32" s="2" t="s">
        <v>12</v>
      </c>
      <c r="F32" s="2">
        <v>46</v>
      </c>
      <c r="G32" s="156" t="s">
        <v>161</v>
      </c>
      <c r="H32" s="74" t="s">
        <v>3994</v>
      </c>
      <c r="I32" s="2" t="s">
        <v>2987</v>
      </c>
      <c r="K32" s="1" t="s">
        <v>168</v>
      </c>
      <c r="L32">
        <v>3</v>
      </c>
      <c r="M32" s="70" t="s">
        <v>916</v>
      </c>
      <c r="N32" s="2" t="s">
        <v>1525</v>
      </c>
      <c r="O32" s="151" t="s">
        <v>6128</v>
      </c>
      <c r="P32" s="72" t="s">
        <v>169</v>
      </c>
      <c r="Q32" s="115">
        <v>44393</v>
      </c>
      <c r="R32" s="115" t="s">
        <v>9020</v>
      </c>
    </row>
    <row r="33" spans="1:19" ht="20.100000000000001" customHeight="1" x14ac:dyDescent="0.25">
      <c r="A33" s="2" t="s">
        <v>8535</v>
      </c>
      <c r="B33" s="2" t="s">
        <v>3530</v>
      </c>
      <c r="C33" s="3">
        <v>41877</v>
      </c>
      <c r="D33" s="2" t="s">
        <v>681</v>
      </c>
      <c r="E33" s="2" t="s">
        <v>12</v>
      </c>
      <c r="F33" s="2">
        <v>45</v>
      </c>
      <c r="G33" s="2" t="s">
        <v>36</v>
      </c>
      <c r="H33" s="101" t="s">
        <v>5353</v>
      </c>
      <c r="I33" s="1" t="s">
        <v>2987</v>
      </c>
      <c r="J33" s="1"/>
      <c r="K33" s="2">
        <v>98190928</v>
      </c>
      <c r="L33">
        <v>5</v>
      </c>
      <c r="M33" s="142" t="s">
        <v>915</v>
      </c>
      <c r="N33" s="2" t="s">
        <v>1525</v>
      </c>
      <c r="O33" s="151" t="s">
        <v>132</v>
      </c>
      <c r="P33" s="41" t="s">
        <v>697</v>
      </c>
      <c r="Q33" s="115">
        <v>44286</v>
      </c>
      <c r="R33" s="115" t="s">
        <v>9020</v>
      </c>
    </row>
    <row r="34" spans="1:19" s="46" customFormat="1" ht="20.100000000000001" customHeight="1" x14ac:dyDescent="0.25">
      <c r="A34" s="2" t="s">
        <v>8536</v>
      </c>
      <c r="B34" s="2" t="s">
        <v>8082</v>
      </c>
      <c r="C34" s="3">
        <v>41592</v>
      </c>
      <c r="D34" s="2" t="s">
        <v>1802</v>
      </c>
      <c r="E34" s="2" t="s">
        <v>12</v>
      </c>
      <c r="F34" s="2">
        <v>33</v>
      </c>
      <c r="G34" s="2" t="s">
        <v>36</v>
      </c>
      <c r="H34" s="41" t="s">
        <v>1803</v>
      </c>
      <c r="I34" s="2" t="s">
        <v>2993</v>
      </c>
      <c r="J34" s="2"/>
      <c r="K34" s="2" t="s">
        <v>1804</v>
      </c>
      <c r="L34">
        <v>3</v>
      </c>
      <c r="M34" s="70" t="s">
        <v>50</v>
      </c>
      <c r="N34" s="2"/>
      <c r="O34" s="2"/>
      <c r="P34" s="41" t="s">
        <v>2384</v>
      </c>
      <c r="Q34" s="115">
        <v>43341</v>
      </c>
      <c r="R34" s="115" t="s">
        <v>9020</v>
      </c>
      <c r="S34"/>
    </row>
    <row r="35" spans="1:19" ht="20.100000000000001" customHeight="1" x14ac:dyDescent="0.25">
      <c r="A35" s="2" t="s">
        <v>8537</v>
      </c>
      <c r="B35" s="2" t="s">
        <v>8083</v>
      </c>
      <c r="C35" s="3">
        <v>41593</v>
      </c>
      <c r="D35" s="2" t="s">
        <v>180</v>
      </c>
      <c r="E35" s="2" t="s">
        <v>12</v>
      </c>
      <c r="F35" s="2">
        <v>40</v>
      </c>
      <c r="G35" s="2" t="s">
        <v>36</v>
      </c>
      <c r="H35" s="41" t="s">
        <v>182</v>
      </c>
      <c r="I35" s="2" t="s">
        <v>2993</v>
      </c>
      <c r="K35" s="2" t="s">
        <v>181</v>
      </c>
      <c r="L35">
        <v>3</v>
      </c>
      <c r="M35" s="142" t="s">
        <v>915</v>
      </c>
      <c r="N35" s="2" t="s">
        <v>1165</v>
      </c>
      <c r="O35" s="151" t="s">
        <v>132</v>
      </c>
      <c r="P35" s="41" t="s">
        <v>187</v>
      </c>
      <c r="Q35" s="115">
        <v>43622</v>
      </c>
      <c r="R35" s="115" t="s">
        <v>9020</v>
      </c>
    </row>
    <row r="36" spans="1:19" ht="20.100000000000001" customHeight="1" x14ac:dyDescent="0.25">
      <c r="A36" s="2" t="s">
        <v>8538</v>
      </c>
      <c r="B36" s="2" t="s">
        <v>8084</v>
      </c>
      <c r="C36" s="3">
        <v>41599</v>
      </c>
      <c r="D36" s="2" t="s">
        <v>1805</v>
      </c>
      <c r="E36" s="2" t="s">
        <v>9136</v>
      </c>
      <c r="F36" s="2">
        <v>50</v>
      </c>
      <c r="G36" s="2" t="s">
        <v>36</v>
      </c>
      <c r="H36" s="41" t="s">
        <v>1806</v>
      </c>
      <c r="I36" s="2" t="s">
        <v>2993</v>
      </c>
      <c r="K36" s="2" t="s">
        <v>1807</v>
      </c>
      <c r="L36">
        <v>3</v>
      </c>
      <c r="M36" s="70" t="s">
        <v>916</v>
      </c>
      <c r="N36" s="145" t="s">
        <v>1581</v>
      </c>
      <c r="O36" s="2" t="s">
        <v>32</v>
      </c>
      <c r="P36" s="41" t="s">
        <v>2386</v>
      </c>
      <c r="Q36" s="115">
        <v>43341</v>
      </c>
      <c r="R36" s="115" t="s">
        <v>9020</v>
      </c>
    </row>
    <row r="37" spans="1:19" s="46" customFormat="1" ht="20.100000000000001" customHeight="1" x14ac:dyDescent="0.25">
      <c r="A37" s="2" t="s">
        <v>8539</v>
      </c>
      <c r="B37" s="2" t="s">
        <v>8085</v>
      </c>
      <c r="C37" s="3">
        <v>41600</v>
      </c>
      <c r="D37" s="2" t="s">
        <v>1808</v>
      </c>
      <c r="E37" s="2" t="s">
        <v>9136</v>
      </c>
      <c r="F37" s="2">
        <v>42</v>
      </c>
      <c r="G37" s="2" t="s">
        <v>36</v>
      </c>
      <c r="H37" s="41" t="s">
        <v>1809</v>
      </c>
      <c r="I37" s="1" t="s">
        <v>2987</v>
      </c>
      <c r="J37" s="1"/>
      <c r="K37" s="2" t="s">
        <v>1810</v>
      </c>
      <c r="L37">
        <v>3</v>
      </c>
      <c r="M37" s="142" t="s">
        <v>915</v>
      </c>
      <c r="N37" s="101"/>
      <c r="O37" s="2" t="s">
        <v>32</v>
      </c>
      <c r="P37" s="41" t="s">
        <v>2387</v>
      </c>
      <c r="Q37" s="115">
        <v>43341</v>
      </c>
      <c r="R37" s="115" t="s">
        <v>9020</v>
      </c>
      <c r="S37"/>
    </row>
    <row r="38" spans="1:19" ht="20.100000000000001" customHeight="1" x14ac:dyDescent="0.25">
      <c r="A38" s="2" t="s">
        <v>8540</v>
      </c>
      <c r="B38" s="2" t="s">
        <v>8086</v>
      </c>
      <c r="C38" s="3">
        <v>41606</v>
      </c>
      <c r="D38" s="2" t="s">
        <v>207</v>
      </c>
      <c r="E38" s="2" t="s">
        <v>9135</v>
      </c>
      <c r="F38" s="2">
        <v>38</v>
      </c>
      <c r="G38" s="2" t="s">
        <v>36</v>
      </c>
      <c r="H38" s="41" t="s">
        <v>208</v>
      </c>
      <c r="I38" s="2" t="s">
        <v>2993</v>
      </c>
      <c r="K38" s="2" t="s">
        <v>209</v>
      </c>
      <c r="L38">
        <v>3</v>
      </c>
      <c r="M38" s="70" t="s">
        <v>916</v>
      </c>
      <c r="N38" s="2" t="s">
        <v>1525</v>
      </c>
      <c r="O38" s="2" t="s">
        <v>890</v>
      </c>
      <c r="P38" s="41" t="s">
        <v>210</v>
      </c>
      <c r="Q38" s="115">
        <v>43341</v>
      </c>
      <c r="R38" s="115" t="s">
        <v>9020</v>
      </c>
    </row>
    <row r="39" spans="1:19" ht="20.100000000000001" customHeight="1" x14ac:dyDescent="0.25">
      <c r="A39" s="2" t="s">
        <v>8541</v>
      </c>
      <c r="B39" s="2" t="s">
        <v>8087</v>
      </c>
      <c r="C39" s="3">
        <v>41614</v>
      </c>
      <c r="D39" s="2" t="s">
        <v>1811</v>
      </c>
      <c r="E39" s="2" t="s">
        <v>9135</v>
      </c>
      <c r="F39" s="2">
        <v>38</v>
      </c>
      <c r="G39" s="2" t="s">
        <v>36</v>
      </c>
      <c r="H39" s="41" t="s">
        <v>1812</v>
      </c>
      <c r="I39" s="1" t="s">
        <v>2987</v>
      </c>
      <c r="J39" s="1"/>
      <c r="K39" s="2" t="s">
        <v>1813</v>
      </c>
      <c r="L39">
        <v>2</v>
      </c>
      <c r="M39" s="157" t="s">
        <v>947</v>
      </c>
      <c r="N39" s="158"/>
      <c r="O39" s="2" t="s">
        <v>47</v>
      </c>
      <c r="P39" s="41" t="s">
        <v>211</v>
      </c>
      <c r="Q39" s="115">
        <v>43341</v>
      </c>
      <c r="R39" s="115" t="s">
        <v>9020</v>
      </c>
    </row>
    <row r="40" spans="1:19" ht="20.100000000000001" customHeight="1" x14ac:dyDescent="0.25">
      <c r="A40" s="2" t="s">
        <v>8542</v>
      </c>
      <c r="B40" s="2" t="s">
        <v>8088</v>
      </c>
      <c r="C40" s="3">
        <v>41859</v>
      </c>
      <c r="D40" s="2" t="s">
        <v>2009</v>
      </c>
      <c r="E40" s="2" t="s">
        <v>12</v>
      </c>
      <c r="F40" s="2">
        <v>34</v>
      </c>
      <c r="G40" s="2" t="s">
        <v>36</v>
      </c>
      <c r="H40" s="41" t="s">
        <v>2010</v>
      </c>
      <c r="I40" s="1" t="s">
        <v>2987</v>
      </c>
      <c r="J40" s="1"/>
      <c r="K40" s="2">
        <v>53938683</v>
      </c>
      <c r="L40">
        <v>6</v>
      </c>
      <c r="M40" s="142" t="s">
        <v>915</v>
      </c>
      <c r="N40" s="145" t="s">
        <v>1403</v>
      </c>
      <c r="O40" s="2" t="s">
        <v>224</v>
      </c>
      <c r="P40" s="41" t="s">
        <v>2454</v>
      </c>
      <c r="Q40" s="115">
        <v>43341</v>
      </c>
      <c r="R40" s="115" t="s">
        <v>9020</v>
      </c>
    </row>
    <row r="41" spans="1:19" s="46" customFormat="1" ht="20.100000000000001" customHeight="1" x14ac:dyDescent="0.25">
      <c r="A41" s="2" t="s">
        <v>8543</v>
      </c>
      <c r="B41" s="2" t="s">
        <v>8089</v>
      </c>
      <c r="C41" s="3">
        <v>41619</v>
      </c>
      <c r="D41" s="2" t="s">
        <v>1814</v>
      </c>
      <c r="E41" s="2" t="s">
        <v>12</v>
      </c>
      <c r="F41" s="2">
        <v>38</v>
      </c>
      <c r="G41" s="2" t="s">
        <v>36</v>
      </c>
      <c r="H41" s="41" t="s">
        <v>1815</v>
      </c>
      <c r="I41" s="2" t="s">
        <v>2993</v>
      </c>
      <c r="J41" s="2"/>
      <c r="K41" s="2" t="s">
        <v>1816</v>
      </c>
      <c r="L41">
        <v>3</v>
      </c>
      <c r="M41" s="149" t="s">
        <v>947</v>
      </c>
      <c r="N41" s="145" t="s">
        <v>1582</v>
      </c>
      <c r="O41" s="2" t="s">
        <v>132</v>
      </c>
      <c r="P41" s="41" t="s">
        <v>217</v>
      </c>
      <c r="Q41" s="115">
        <v>43341</v>
      </c>
      <c r="R41" s="115" t="s">
        <v>9020</v>
      </c>
      <c r="S41"/>
    </row>
    <row r="42" spans="1:19" ht="20.100000000000001" customHeight="1" x14ac:dyDescent="0.25">
      <c r="A42" s="2" t="s">
        <v>8544</v>
      </c>
      <c r="B42" s="2" t="s">
        <v>8090</v>
      </c>
      <c r="C42" s="3">
        <v>41636</v>
      </c>
      <c r="D42" s="2" t="s">
        <v>220</v>
      </c>
      <c r="E42" s="2">
        <v>0</v>
      </c>
      <c r="F42" s="2">
        <v>38</v>
      </c>
      <c r="G42" s="2" t="s">
        <v>36</v>
      </c>
      <c r="H42" s="41" t="s">
        <v>222</v>
      </c>
      <c r="I42" s="1" t="s">
        <v>2987</v>
      </c>
      <c r="J42" s="1"/>
      <c r="K42" s="2" t="s">
        <v>223</v>
      </c>
      <c r="L42">
        <v>3</v>
      </c>
      <c r="M42" s="157" t="s">
        <v>947</v>
      </c>
      <c r="N42" s="158"/>
      <c r="O42" s="2" t="s">
        <v>224</v>
      </c>
      <c r="P42" s="41" t="s">
        <v>225</v>
      </c>
      <c r="Q42" s="115">
        <v>43341</v>
      </c>
      <c r="R42" s="115" t="s">
        <v>9020</v>
      </c>
    </row>
    <row r="43" spans="1:19" ht="20.100000000000001" customHeight="1" x14ac:dyDescent="0.25">
      <c r="A43" s="1" t="s">
        <v>8545</v>
      </c>
      <c r="B43" s="1" t="s">
        <v>8091</v>
      </c>
      <c r="C43" s="148">
        <v>41646</v>
      </c>
      <c r="D43" s="1" t="s">
        <v>242</v>
      </c>
      <c r="E43" s="2" t="s">
        <v>12</v>
      </c>
      <c r="F43" s="2">
        <v>41</v>
      </c>
      <c r="G43" s="2" t="s">
        <v>36</v>
      </c>
      <c r="H43" s="72" t="s">
        <v>243</v>
      </c>
      <c r="I43" s="2" t="s">
        <v>2993</v>
      </c>
      <c r="K43" s="1" t="s">
        <v>244</v>
      </c>
      <c r="L43">
        <v>4</v>
      </c>
      <c r="M43" s="142" t="s">
        <v>915</v>
      </c>
      <c r="N43" s="145" t="s">
        <v>1582</v>
      </c>
      <c r="O43" s="2" t="s">
        <v>224</v>
      </c>
      <c r="P43" s="41" t="s">
        <v>245</v>
      </c>
      <c r="Q43" s="115">
        <v>43613</v>
      </c>
      <c r="R43" s="115" t="s">
        <v>9020</v>
      </c>
    </row>
    <row r="44" spans="1:19" ht="20.100000000000001" customHeight="1" x14ac:dyDescent="0.25">
      <c r="A44" s="2" t="s">
        <v>8547</v>
      </c>
      <c r="B44" s="2" t="s">
        <v>8093</v>
      </c>
      <c r="C44" s="3">
        <v>41653</v>
      </c>
      <c r="D44" s="2" t="s">
        <v>1852</v>
      </c>
      <c r="E44" s="2" t="s">
        <v>12</v>
      </c>
      <c r="F44" s="2">
        <v>30</v>
      </c>
      <c r="G44" s="2" t="s">
        <v>36</v>
      </c>
      <c r="H44" s="41" t="s">
        <v>1853</v>
      </c>
      <c r="I44" s="2" t="s">
        <v>2993</v>
      </c>
      <c r="K44" s="2" t="s">
        <v>1854</v>
      </c>
      <c r="L44">
        <v>4</v>
      </c>
      <c r="M44" s="70" t="s">
        <v>50</v>
      </c>
      <c r="O44" s="2" t="s">
        <v>132</v>
      </c>
      <c r="P44" s="41" t="s">
        <v>2402</v>
      </c>
      <c r="Q44" s="115">
        <v>43341</v>
      </c>
      <c r="R44" s="115" t="s">
        <v>9020</v>
      </c>
    </row>
    <row r="45" spans="1:19" s="46" customFormat="1" ht="20.100000000000001" customHeight="1" x14ac:dyDescent="0.25">
      <c r="A45" s="2" t="s">
        <v>8548</v>
      </c>
      <c r="B45" s="2" t="s">
        <v>8094</v>
      </c>
      <c r="C45" s="3">
        <v>41643</v>
      </c>
      <c r="D45" s="2" t="s">
        <v>1465</v>
      </c>
      <c r="E45" s="2" t="s">
        <v>12</v>
      </c>
      <c r="F45" s="2">
        <v>52</v>
      </c>
      <c r="G45" s="2" t="s">
        <v>36</v>
      </c>
      <c r="H45" s="41" t="s">
        <v>1466</v>
      </c>
      <c r="I45" s="2" t="s">
        <v>2993</v>
      </c>
      <c r="J45" s="2"/>
      <c r="K45" s="2" t="s">
        <v>1467</v>
      </c>
      <c r="L45">
        <v>4</v>
      </c>
      <c r="M45" s="142" t="s">
        <v>915</v>
      </c>
      <c r="N45" s="101"/>
      <c r="O45" s="2" t="s">
        <v>224</v>
      </c>
      <c r="P45" s="41" t="s">
        <v>1469</v>
      </c>
      <c r="Q45" s="115">
        <v>43545</v>
      </c>
      <c r="R45" s="115" t="s">
        <v>9020</v>
      </c>
      <c r="S45"/>
    </row>
    <row r="46" spans="1:19" ht="20.100000000000001" customHeight="1" x14ac:dyDescent="0.25">
      <c r="A46" s="2" t="s">
        <v>8549</v>
      </c>
      <c r="B46" s="2" t="s">
        <v>8095</v>
      </c>
      <c r="C46" s="3">
        <v>41857</v>
      </c>
      <c r="D46" s="2" t="s">
        <v>1782</v>
      </c>
      <c r="E46" s="2" t="s">
        <v>9136</v>
      </c>
      <c r="F46" s="2">
        <v>64</v>
      </c>
      <c r="G46" s="2" t="s">
        <v>36</v>
      </c>
      <c r="H46" s="41" t="s">
        <v>1783</v>
      </c>
      <c r="I46" s="2" t="s">
        <v>2993</v>
      </c>
      <c r="K46" s="2">
        <v>63773523</v>
      </c>
      <c r="L46">
        <v>2</v>
      </c>
      <c r="M46" s="142" t="s">
        <v>915</v>
      </c>
      <c r="N46" s="145" t="s">
        <v>1525</v>
      </c>
      <c r="O46" s="2" t="s">
        <v>224</v>
      </c>
      <c r="P46" s="41" t="s">
        <v>2377</v>
      </c>
      <c r="Q46" s="115">
        <v>43341</v>
      </c>
      <c r="R46" s="115" t="s">
        <v>9020</v>
      </c>
    </row>
    <row r="47" spans="1:19" ht="20.100000000000001" customHeight="1" x14ac:dyDescent="0.25">
      <c r="A47" s="2" t="s">
        <v>4243</v>
      </c>
      <c r="B47" s="2" t="s">
        <v>3539</v>
      </c>
      <c r="C47" s="3">
        <v>42196</v>
      </c>
      <c r="D47" s="2" t="s">
        <v>264</v>
      </c>
      <c r="E47" s="2" t="s">
        <v>12</v>
      </c>
      <c r="F47" s="2">
        <v>51</v>
      </c>
      <c r="G47" s="2" t="s">
        <v>36</v>
      </c>
      <c r="H47" s="41" t="s">
        <v>4970</v>
      </c>
      <c r="I47" s="2" t="s">
        <v>2987</v>
      </c>
      <c r="K47" s="2">
        <v>61912538</v>
      </c>
      <c r="L47">
        <v>4</v>
      </c>
      <c r="M47" s="140" t="s">
        <v>914</v>
      </c>
      <c r="N47" s="2" t="s">
        <v>1525</v>
      </c>
      <c r="O47" s="2" t="s">
        <v>132</v>
      </c>
      <c r="P47" s="41" t="s">
        <v>9228</v>
      </c>
      <c r="Q47" s="115">
        <v>45225</v>
      </c>
      <c r="R47" s="115" t="s">
        <v>9227</v>
      </c>
    </row>
    <row r="48" spans="1:19" ht="20.100000000000001" customHeight="1" x14ac:dyDescent="0.25">
      <c r="A48" s="2" t="s">
        <v>8550</v>
      </c>
      <c r="B48" s="2" t="s">
        <v>8096</v>
      </c>
      <c r="C48" s="3">
        <v>41643</v>
      </c>
      <c r="D48" s="2" t="s">
        <v>1777</v>
      </c>
      <c r="E48" s="2" t="s">
        <v>12</v>
      </c>
      <c r="F48" s="1">
        <v>43</v>
      </c>
      <c r="G48" s="2" t="s">
        <v>36</v>
      </c>
      <c r="H48" s="41" t="s">
        <v>1778</v>
      </c>
      <c r="I48" s="2" t="s">
        <v>2993</v>
      </c>
      <c r="K48" s="2" t="s">
        <v>1779</v>
      </c>
      <c r="L48">
        <v>4</v>
      </c>
      <c r="M48" s="70" t="s">
        <v>50</v>
      </c>
      <c r="O48" s="2" t="s">
        <v>132</v>
      </c>
      <c r="P48" s="41" t="s">
        <v>2375</v>
      </c>
      <c r="Q48" s="115">
        <v>43341</v>
      </c>
      <c r="R48" s="115" t="s">
        <v>9020</v>
      </c>
    </row>
    <row r="49" spans="1:19" s="46" customFormat="1" ht="20.100000000000001" customHeight="1" x14ac:dyDescent="0.25">
      <c r="A49" s="2" t="s">
        <v>8550</v>
      </c>
      <c r="B49" s="2" t="s">
        <v>8096</v>
      </c>
      <c r="C49" s="3">
        <v>41643</v>
      </c>
      <c r="D49" s="2" t="s">
        <v>1777</v>
      </c>
      <c r="E49" s="2" t="s">
        <v>12</v>
      </c>
      <c r="F49" s="1">
        <v>38</v>
      </c>
      <c r="G49" s="2" t="s">
        <v>36</v>
      </c>
      <c r="H49" s="41" t="s">
        <v>1778</v>
      </c>
      <c r="I49" s="2" t="s">
        <v>2993</v>
      </c>
      <c r="J49" s="2"/>
      <c r="K49" s="2" t="s">
        <v>1779</v>
      </c>
      <c r="L49">
        <v>4</v>
      </c>
      <c r="M49" s="70" t="s">
        <v>117</v>
      </c>
      <c r="N49" s="2"/>
      <c r="O49" s="2" t="s">
        <v>132</v>
      </c>
      <c r="P49" s="41" t="s">
        <v>2375</v>
      </c>
      <c r="Q49" s="115">
        <v>43341</v>
      </c>
      <c r="R49" s="115" t="s">
        <v>9020</v>
      </c>
      <c r="S49"/>
    </row>
    <row r="50" spans="1:19" ht="20.100000000000001" customHeight="1" x14ac:dyDescent="0.25">
      <c r="A50" s="2" t="s">
        <v>8546</v>
      </c>
      <c r="B50" s="2" t="s">
        <v>8092</v>
      </c>
      <c r="C50" s="3">
        <v>41647</v>
      </c>
      <c r="D50" s="2" t="s">
        <v>2006</v>
      </c>
      <c r="E50" s="2" t="s">
        <v>231</v>
      </c>
      <c r="F50" s="2">
        <v>50</v>
      </c>
      <c r="G50" s="2" t="s">
        <v>36</v>
      </c>
      <c r="H50" s="41" t="s">
        <v>2007</v>
      </c>
      <c r="I50" s="2" t="s">
        <v>2993</v>
      </c>
      <c r="K50" s="2" t="s">
        <v>2008</v>
      </c>
      <c r="L50">
        <v>3</v>
      </c>
      <c r="M50" s="142" t="s">
        <v>915</v>
      </c>
      <c r="N50" s="145" t="s">
        <v>1403</v>
      </c>
      <c r="O50" s="2" t="s">
        <v>224</v>
      </c>
      <c r="P50" s="41" t="s">
        <v>2453</v>
      </c>
      <c r="Q50" s="115">
        <v>43614</v>
      </c>
      <c r="R50" s="115" t="s">
        <v>9020</v>
      </c>
    </row>
    <row r="51" spans="1:19" ht="20.100000000000001" customHeight="1" x14ac:dyDescent="0.25">
      <c r="A51" s="2" t="s">
        <v>8546</v>
      </c>
      <c r="B51" s="2" t="s">
        <v>8092</v>
      </c>
      <c r="C51" s="3">
        <v>41647</v>
      </c>
      <c r="D51" s="2" t="s">
        <v>2006</v>
      </c>
      <c r="E51" s="2" t="s">
        <v>231</v>
      </c>
      <c r="F51" s="2">
        <v>45</v>
      </c>
      <c r="G51" s="2" t="s">
        <v>36</v>
      </c>
      <c r="H51" s="41" t="s">
        <v>2124</v>
      </c>
      <c r="I51" s="2" t="s">
        <v>2993</v>
      </c>
      <c r="K51" s="2" t="s">
        <v>2008</v>
      </c>
      <c r="L51">
        <v>3</v>
      </c>
      <c r="M51" s="70" t="s">
        <v>693</v>
      </c>
      <c r="O51" s="2" t="s">
        <v>890</v>
      </c>
      <c r="P51" s="70" t="s">
        <v>2453</v>
      </c>
      <c r="Q51" s="115">
        <v>43614</v>
      </c>
      <c r="R51" s="115" t="s">
        <v>9020</v>
      </c>
    </row>
    <row r="52" spans="1:19" ht="20.100000000000001" customHeight="1" x14ac:dyDescent="0.25">
      <c r="A52" s="2" t="s">
        <v>8551</v>
      </c>
      <c r="B52" s="2" t="s">
        <v>8097</v>
      </c>
      <c r="C52" s="3">
        <v>41643</v>
      </c>
      <c r="D52" s="2" t="s">
        <v>1817</v>
      </c>
      <c r="E52" s="2" t="s">
        <v>12</v>
      </c>
      <c r="F52" s="2">
        <v>45</v>
      </c>
      <c r="G52" s="2" t="s">
        <v>36</v>
      </c>
      <c r="H52" s="41" t="s">
        <v>1818</v>
      </c>
      <c r="I52" s="2" t="s">
        <v>2993</v>
      </c>
      <c r="K52" s="2" t="s">
        <v>1819</v>
      </c>
      <c r="L52">
        <v>4</v>
      </c>
      <c r="M52" s="142" t="s">
        <v>915</v>
      </c>
      <c r="N52" s="101"/>
      <c r="O52" s="2" t="s">
        <v>132</v>
      </c>
      <c r="P52" s="41" t="s">
        <v>2388</v>
      </c>
      <c r="Q52" s="115">
        <v>43341</v>
      </c>
      <c r="R52" s="115" t="s">
        <v>9020</v>
      </c>
    </row>
    <row r="53" spans="1:19" ht="20.100000000000001" customHeight="1" x14ac:dyDescent="0.25">
      <c r="A53" s="145" t="s">
        <v>8552</v>
      </c>
      <c r="B53" s="145" t="s">
        <v>8098</v>
      </c>
      <c r="C53" s="159">
        <v>41647</v>
      </c>
      <c r="D53" s="145" t="s">
        <v>292</v>
      </c>
      <c r="E53" s="2" t="s">
        <v>9136</v>
      </c>
      <c r="F53" s="145">
        <v>43</v>
      </c>
      <c r="G53" s="145" t="s">
        <v>36</v>
      </c>
      <c r="H53" s="101" t="s">
        <v>294</v>
      </c>
      <c r="I53" s="145" t="s">
        <v>2993</v>
      </c>
      <c r="J53" s="145"/>
      <c r="K53" s="145" t="s">
        <v>295</v>
      </c>
      <c r="L53" s="46">
        <v>1</v>
      </c>
      <c r="M53" s="142" t="s">
        <v>945</v>
      </c>
      <c r="N53" s="145" t="s">
        <v>1525</v>
      </c>
      <c r="O53" s="145" t="s">
        <v>890</v>
      </c>
      <c r="P53" s="101" t="s">
        <v>296</v>
      </c>
      <c r="Q53" s="115">
        <v>43614</v>
      </c>
      <c r="R53" s="115" t="s">
        <v>9020</v>
      </c>
    </row>
    <row r="54" spans="1:19" s="46" customFormat="1" ht="20.100000000000001" customHeight="1" x14ac:dyDescent="0.25">
      <c r="A54" s="2" t="s">
        <v>8553</v>
      </c>
      <c r="B54" s="2" t="s">
        <v>8099</v>
      </c>
      <c r="C54" s="3">
        <v>41643</v>
      </c>
      <c r="D54" s="2" t="s">
        <v>297</v>
      </c>
      <c r="E54" s="2" t="s">
        <v>12</v>
      </c>
      <c r="F54" s="2">
        <v>49</v>
      </c>
      <c r="G54" s="2" t="s">
        <v>36</v>
      </c>
      <c r="H54" s="74" t="s">
        <v>3484</v>
      </c>
      <c r="I54" s="143" t="s">
        <v>2987</v>
      </c>
      <c r="J54" s="143"/>
      <c r="K54" s="2" t="s">
        <v>298</v>
      </c>
      <c r="L54">
        <v>5</v>
      </c>
      <c r="M54" s="142" t="s">
        <v>915</v>
      </c>
      <c r="N54" s="2" t="s">
        <v>1525</v>
      </c>
      <c r="O54" s="2" t="s">
        <v>132</v>
      </c>
      <c r="P54" s="41" t="s">
        <v>299</v>
      </c>
      <c r="Q54" s="115">
        <v>43622</v>
      </c>
      <c r="R54" s="115" t="s">
        <v>9020</v>
      </c>
      <c r="S54"/>
    </row>
    <row r="55" spans="1:19" s="46" customFormat="1" ht="20.100000000000001" customHeight="1" x14ac:dyDescent="0.25">
      <c r="A55" s="2" t="s">
        <v>8554</v>
      </c>
      <c r="B55" s="2" t="s">
        <v>8100</v>
      </c>
      <c r="C55" s="3">
        <v>41645</v>
      </c>
      <c r="D55" s="2" t="s">
        <v>1820</v>
      </c>
      <c r="E55" s="2" t="s">
        <v>12</v>
      </c>
      <c r="F55" s="1">
        <v>41</v>
      </c>
      <c r="G55" s="2" t="s">
        <v>36</v>
      </c>
      <c r="H55" s="41" t="s">
        <v>2909</v>
      </c>
      <c r="I55" s="1" t="s">
        <v>2987</v>
      </c>
      <c r="J55" s="1"/>
      <c r="K55" s="2" t="s">
        <v>1821</v>
      </c>
      <c r="L55">
        <v>3</v>
      </c>
      <c r="M55" s="142" t="s">
        <v>915</v>
      </c>
      <c r="N55" s="101"/>
      <c r="O55" s="2" t="s">
        <v>132</v>
      </c>
      <c r="P55" s="41" t="s">
        <v>2389</v>
      </c>
      <c r="Q55" s="115">
        <v>43341</v>
      </c>
      <c r="R55" s="115" t="s">
        <v>9020</v>
      </c>
      <c r="S55"/>
    </row>
    <row r="56" spans="1:19" ht="20.100000000000001" customHeight="1" x14ac:dyDescent="0.25">
      <c r="A56" s="2" t="s">
        <v>8555</v>
      </c>
      <c r="B56" s="2" t="s">
        <v>8101</v>
      </c>
      <c r="C56" s="3">
        <v>41647</v>
      </c>
      <c r="D56" s="2" t="s">
        <v>300</v>
      </c>
      <c r="E56" s="2" t="s">
        <v>12</v>
      </c>
      <c r="F56" s="2">
        <v>48</v>
      </c>
      <c r="G56" s="2" t="s">
        <v>36</v>
      </c>
      <c r="H56" s="101" t="s">
        <v>1357</v>
      </c>
      <c r="I56" s="143" t="s">
        <v>2987</v>
      </c>
      <c r="J56" s="143"/>
      <c r="K56" s="2" t="s">
        <v>301</v>
      </c>
      <c r="L56">
        <v>3</v>
      </c>
      <c r="M56" s="70" t="s">
        <v>916</v>
      </c>
      <c r="N56" s="2" t="s">
        <v>1525</v>
      </c>
      <c r="O56" s="2" t="s">
        <v>132</v>
      </c>
      <c r="P56" s="41" t="s">
        <v>302</v>
      </c>
      <c r="Q56" s="115">
        <v>44306</v>
      </c>
      <c r="R56" s="115" t="s">
        <v>9020</v>
      </c>
    </row>
    <row r="57" spans="1:19" ht="20.100000000000001" customHeight="1" x14ac:dyDescent="0.25">
      <c r="A57" s="145" t="s">
        <v>4248</v>
      </c>
      <c r="B57" s="145" t="s">
        <v>8102</v>
      </c>
      <c r="C57" s="159">
        <v>41648</v>
      </c>
      <c r="D57" s="145" t="s">
        <v>309</v>
      </c>
      <c r="E57" s="2" t="s">
        <v>12</v>
      </c>
      <c r="F57" s="145">
        <v>37</v>
      </c>
      <c r="G57" s="145" t="s">
        <v>36</v>
      </c>
      <c r="H57" s="101" t="s">
        <v>310</v>
      </c>
      <c r="I57" s="143" t="s">
        <v>2987</v>
      </c>
      <c r="J57" s="143"/>
      <c r="K57" s="145" t="s">
        <v>311</v>
      </c>
      <c r="L57" s="46">
        <v>3</v>
      </c>
      <c r="M57" s="142" t="s">
        <v>916</v>
      </c>
      <c r="N57" s="145" t="s">
        <v>1543</v>
      </c>
      <c r="O57" s="145" t="s">
        <v>132</v>
      </c>
      <c r="P57" s="101" t="s">
        <v>312</v>
      </c>
      <c r="Q57" s="115">
        <v>43539</v>
      </c>
      <c r="R57" s="115" t="s">
        <v>9020</v>
      </c>
    </row>
    <row r="58" spans="1:19" ht="20.100000000000001" customHeight="1" x14ac:dyDescent="0.25">
      <c r="A58" s="2" t="s">
        <v>4249</v>
      </c>
      <c r="B58" s="2" t="s">
        <v>8103</v>
      </c>
      <c r="C58" s="3">
        <v>41648</v>
      </c>
      <c r="D58" s="2" t="s">
        <v>313</v>
      </c>
      <c r="E58" s="2" t="s">
        <v>12</v>
      </c>
      <c r="F58" s="2">
        <v>43</v>
      </c>
      <c r="G58" s="2" t="s">
        <v>36</v>
      </c>
      <c r="H58" s="41" t="s">
        <v>314</v>
      </c>
      <c r="I58" s="2" t="s">
        <v>2993</v>
      </c>
      <c r="K58" s="2" t="s">
        <v>315</v>
      </c>
      <c r="L58">
        <v>4</v>
      </c>
      <c r="M58" s="70" t="s">
        <v>916</v>
      </c>
      <c r="N58" s="2" t="s">
        <v>1525</v>
      </c>
      <c r="O58" s="2" t="s">
        <v>132</v>
      </c>
      <c r="P58" s="41" t="s">
        <v>316</v>
      </c>
      <c r="Q58" s="115">
        <v>43752</v>
      </c>
      <c r="R58" s="115" t="s">
        <v>9020</v>
      </c>
    </row>
    <row r="59" spans="1:19" ht="20.100000000000001" customHeight="1" x14ac:dyDescent="0.25">
      <c r="A59" s="2" t="s">
        <v>8556</v>
      </c>
      <c r="B59" s="2" t="s">
        <v>8104</v>
      </c>
      <c r="C59" s="3">
        <v>41635</v>
      </c>
      <c r="D59" s="2" t="s">
        <v>320</v>
      </c>
      <c r="E59" s="2" t="s">
        <v>12</v>
      </c>
      <c r="F59" s="2">
        <v>43</v>
      </c>
      <c r="G59" s="2" t="s">
        <v>36</v>
      </c>
      <c r="H59" s="41" t="s">
        <v>649</v>
      </c>
      <c r="I59" s="2" t="s">
        <v>2993</v>
      </c>
      <c r="K59" s="2" t="s">
        <v>749</v>
      </c>
      <c r="L59">
        <v>5</v>
      </c>
      <c r="M59" s="149" t="s">
        <v>947</v>
      </c>
      <c r="N59" s="2" t="s">
        <v>1543</v>
      </c>
      <c r="O59" s="2" t="s">
        <v>132</v>
      </c>
      <c r="P59" s="41" t="s">
        <v>321</v>
      </c>
      <c r="Q59" s="115">
        <v>43341</v>
      </c>
      <c r="R59" s="115" t="s">
        <v>9020</v>
      </c>
    </row>
    <row r="60" spans="1:19" s="46" customFormat="1" ht="20.100000000000001" customHeight="1" x14ac:dyDescent="0.25">
      <c r="A60" s="2" t="s">
        <v>8557</v>
      </c>
      <c r="B60" s="2" t="s">
        <v>8105</v>
      </c>
      <c r="C60" s="3">
        <v>41643</v>
      </c>
      <c r="D60" s="2" t="s">
        <v>2003</v>
      </c>
      <c r="E60" s="2" t="s">
        <v>12</v>
      </c>
      <c r="F60" s="1">
        <v>46</v>
      </c>
      <c r="G60" s="2" t="s">
        <v>36</v>
      </c>
      <c r="H60" s="41" t="s">
        <v>2004</v>
      </c>
      <c r="I60" s="2" t="s">
        <v>2993</v>
      </c>
      <c r="J60" s="2"/>
      <c r="K60" s="2" t="s">
        <v>2005</v>
      </c>
      <c r="L60">
        <v>4</v>
      </c>
      <c r="M60" s="149" t="s">
        <v>947</v>
      </c>
      <c r="N60" s="141"/>
      <c r="O60" s="2" t="s">
        <v>224</v>
      </c>
      <c r="P60" s="41" t="s">
        <v>2452</v>
      </c>
      <c r="Q60" s="115">
        <v>43341</v>
      </c>
      <c r="R60" s="115" t="s">
        <v>9020</v>
      </c>
      <c r="S60"/>
    </row>
    <row r="61" spans="1:19" ht="20.100000000000001" customHeight="1" x14ac:dyDescent="0.25">
      <c r="A61" s="2" t="s">
        <v>8558</v>
      </c>
      <c r="B61" s="2" t="s">
        <v>8106</v>
      </c>
      <c r="C61" s="3">
        <v>41859</v>
      </c>
      <c r="D61" s="2" t="s">
        <v>1822</v>
      </c>
      <c r="E61" s="2" t="s">
        <v>12</v>
      </c>
      <c r="F61" s="2">
        <v>30</v>
      </c>
      <c r="G61" s="2" t="s">
        <v>36</v>
      </c>
      <c r="H61" s="41" t="s">
        <v>1823</v>
      </c>
      <c r="I61" s="2" t="s">
        <v>2993</v>
      </c>
      <c r="K61" s="2">
        <v>54007675</v>
      </c>
      <c r="L61">
        <v>6</v>
      </c>
      <c r="M61" s="70" t="s">
        <v>50</v>
      </c>
      <c r="N61" s="2" t="s">
        <v>2881</v>
      </c>
      <c r="O61" s="2" t="s">
        <v>132</v>
      </c>
      <c r="P61" s="41" t="s">
        <v>2390</v>
      </c>
      <c r="Q61" s="115">
        <v>43341</v>
      </c>
      <c r="R61" s="115" t="s">
        <v>9020</v>
      </c>
    </row>
    <row r="62" spans="1:19" ht="20.100000000000001" customHeight="1" x14ac:dyDescent="0.25">
      <c r="A62" s="1" t="s">
        <v>4253</v>
      </c>
      <c r="B62" s="1" t="s">
        <v>8108</v>
      </c>
      <c r="C62" s="148">
        <v>41645</v>
      </c>
      <c r="D62" s="1" t="s">
        <v>333</v>
      </c>
      <c r="E62" s="2" t="s">
        <v>12</v>
      </c>
      <c r="F62" s="1">
        <v>51</v>
      </c>
      <c r="G62" s="2" t="s">
        <v>36</v>
      </c>
      <c r="H62" s="72" t="s">
        <v>3992</v>
      </c>
      <c r="I62" s="2" t="s">
        <v>2993</v>
      </c>
      <c r="K62" s="1">
        <v>52815187</v>
      </c>
      <c r="L62">
        <v>4</v>
      </c>
      <c r="M62" s="142" t="s">
        <v>915</v>
      </c>
      <c r="N62" s="2" t="s">
        <v>1543</v>
      </c>
      <c r="O62" s="2" t="s">
        <v>890</v>
      </c>
      <c r="P62" s="41" t="s">
        <v>334</v>
      </c>
      <c r="Q62" s="115">
        <v>43665</v>
      </c>
      <c r="R62" s="115" t="s">
        <v>9020</v>
      </c>
    </row>
    <row r="63" spans="1:19" ht="20.100000000000001" customHeight="1" x14ac:dyDescent="0.25">
      <c r="A63" s="2" t="s">
        <v>9120</v>
      </c>
      <c r="B63" s="2" t="s">
        <v>8488</v>
      </c>
      <c r="C63" s="3">
        <v>41647</v>
      </c>
      <c r="D63" s="2" t="s">
        <v>5553</v>
      </c>
      <c r="E63" s="2" t="s">
        <v>9136</v>
      </c>
      <c r="F63" s="2">
        <v>21</v>
      </c>
      <c r="G63" s="2" t="s">
        <v>51</v>
      </c>
      <c r="H63" s="41" t="s">
        <v>337</v>
      </c>
      <c r="I63" s="1" t="s">
        <v>2987</v>
      </c>
      <c r="J63" s="1"/>
      <c r="K63" s="2">
        <v>66292532</v>
      </c>
      <c r="L63">
        <v>2</v>
      </c>
      <c r="M63" s="70" t="s">
        <v>916</v>
      </c>
      <c r="N63" s="2" t="s">
        <v>1525</v>
      </c>
      <c r="O63" s="2" t="s">
        <v>890</v>
      </c>
      <c r="P63" s="41" t="s">
        <v>50</v>
      </c>
      <c r="Q63" s="115">
        <v>44467</v>
      </c>
      <c r="R63" s="115" t="s">
        <v>9020</v>
      </c>
    </row>
    <row r="64" spans="1:19" ht="20.100000000000001" customHeight="1" x14ac:dyDescent="0.25">
      <c r="A64" s="2" t="s">
        <v>4258</v>
      </c>
      <c r="B64" s="2" t="s">
        <v>8109</v>
      </c>
      <c r="C64" s="3">
        <v>41648</v>
      </c>
      <c r="D64" s="2" t="s">
        <v>345</v>
      </c>
      <c r="E64" s="2" t="s">
        <v>9136</v>
      </c>
      <c r="F64" s="2">
        <v>60</v>
      </c>
      <c r="G64" s="2" t="s">
        <v>36</v>
      </c>
      <c r="H64" s="41" t="s">
        <v>346</v>
      </c>
      <c r="I64" s="1" t="s">
        <v>2987</v>
      </c>
      <c r="J64" s="1"/>
      <c r="K64" s="2" t="s">
        <v>347</v>
      </c>
      <c r="L64">
        <v>5</v>
      </c>
      <c r="M64" s="142" t="s">
        <v>915</v>
      </c>
      <c r="N64" s="2" t="s">
        <v>1525</v>
      </c>
      <c r="O64" s="2" t="s">
        <v>1585</v>
      </c>
      <c r="P64" s="41" t="s">
        <v>348</v>
      </c>
      <c r="Q64" s="115">
        <v>45000</v>
      </c>
      <c r="R64" s="115" t="s">
        <v>9020</v>
      </c>
    </row>
    <row r="65" spans="1:18" ht="20.100000000000001" customHeight="1" x14ac:dyDescent="0.25">
      <c r="A65" s="2" t="s">
        <v>8559</v>
      </c>
      <c r="B65" s="2" t="s">
        <v>8107</v>
      </c>
      <c r="C65" s="3">
        <v>41656</v>
      </c>
      <c r="D65" s="2" t="s">
        <v>1824</v>
      </c>
      <c r="E65" s="2" t="s">
        <v>9135</v>
      </c>
      <c r="F65" s="2">
        <v>38</v>
      </c>
      <c r="G65" s="2" t="s">
        <v>36</v>
      </c>
      <c r="H65" s="41" t="s">
        <v>1825</v>
      </c>
      <c r="I65" s="1" t="s">
        <v>2987</v>
      </c>
      <c r="J65" s="1"/>
      <c r="K65" s="2" t="s">
        <v>1826</v>
      </c>
      <c r="L65">
        <v>2</v>
      </c>
      <c r="M65" s="142" t="s">
        <v>915</v>
      </c>
      <c r="N65" s="2" t="s">
        <v>1540</v>
      </c>
      <c r="O65" s="2" t="s">
        <v>224</v>
      </c>
      <c r="P65" s="41" t="s">
        <v>2391</v>
      </c>
      <c r="Q65" s="115">
        <v>43341</v>
      </c>
      <c r="R65" s="115" t="s">
        <v>9020</v>
      </c>
    </row>
    <row r="66" spans="1:18" ht="20.100000000000001" customHeight="1" x14ac:dyDescent="0.25">
      <c r="A66" s="2" t="s">
        <v>8560</v>
      </c>
      <c r="B66" s="2" t="s">
        <v>8110</v>
      </c>
      <c r="C66" s="3">
        <v>41652</v>
      </c>
      <c r="D66" s="2" t="s">
        <v>1911</v>
      </c>
      <c r="E66" s="2" t="s">
        <v>9136</v>
      </c>
      <c r="F66" s="2">
        <v>55</v>
      </c>
      <c r="G66" s="2" t="s">
        <v>36</v>
      </c>
      <c r="H66" s="41" t="s">
        <v>1912</v>
      </c>
      <c r="I66" s="2" t="s">
        <v>2993</v>
      </c>
      <c r="K66" s="2" t="s">
        <v>1913</v>
      </c>
      <c r="L66">
        <v>3</v>
      </c>
      <c r="M66" s="149" t="s">
        <v>947</v>
      </c>
      <c r="N66" s="146" t="s">
        <v>1403</v>
      </c>
      <c r="O66" s="2" t="s">
        <v>224</v>
      </c>
      <c r="P66" s="41" t="s">
        <v>2418</v>
      </c>
      <c r="Q66" s="115">
        <v>43341</v>
      </c>
      <c r="R66" s="115" t="s">
        <v>9020</v>
      </c>
    </row>
    <row r="67" spans="1:18" ht="20.100000000000001" customHeight="1" x14ac:dyDescent="0.25">
      <c r="A67" s="2" t="s">
        <v>8561</v>
      </c>
      <c r="B67" s="2" t="s">
        <v>8111</v>
      </c>
      <c r="C67" s="3">
        <v>41652</v>
      </c>
      <c r="D67" s="2" t="s">
        <v>360</v>
      </c>
      <c r="E67" s="2" t="s">
        <v>12</v>
      </c>
      <c r="F67" s="2">
        <v>37</v>
      </c>
      <c r="G67" s="2" t="s">
        <v>36</v>
      </c>
      <c r="H67" s="41" t="s">
        <v>361</v>
      </c>
      <c r="I67" s="2" t="s">
        <v>2993</v>
      </c>
      <c r="K67" s="2" t="s">
        <v>362</v>
      </c>
      <c r="L67">
        <v>4</v>
      </c>
      <c r="M67" s="149" t="s">
        <v>947</v>
      </c>
      <c r="N67" s="41" t="s">
        <v>1165</v>
      </c>
      <c r="O67" s="2" t="s">
        <v>1585</v>
      </c>
      <c r="P67" s="41" t="s">
        <v>363</v>
      </c>
      <c r="Q67" s="115">
        <v>43626</v>
      </c>
      <c r="R67" s="115" t="s">
        <v>9020</v>
      </c>
    </row>
    <row r="68" spans="1:18" ht="20.100000000000001" customHeight="1" x14ac:dyDescent="0.25">
      <c r="A68" s="2" t="s">
        <v>8992</v>
      </c>
      <c r="B68" s="2" t="s">
        <v>8493</v>
      </c>
      <c r="C68" s="3">
        <v>41652</v>
      </c>
      <c r="D68" s="2" t="s">
        <v>368</v>
      </c>
      <c r="E68" s="2" t="s">
        <v>12</v>
      </c>
      <c r="F68" s="2">
        <v>52</v>
      </c>
      <c r="G68" s="2" t="s">
        <v>36</v>
      </c>
      <c r="H68" s="169" t="s">
        <v>7917</v>
      </c>
      <c r="I68" s="1" t="s">
        <v>2987</v>
      </c>
      <c r="J68" s="1"/>
      <c r="K68" s="2" t="s">
        <v>369</v>
      </c>
      <c r="L68">
        <v>6</v>
      </c>
      <c r="M68" s="142" t="s">
        <v>915</v>
      </c>
      <c r="N68" s="2" t="s">
        <v>1525</v>
      </c>
      <c r="O68" s="2" t="s">
        <v>6128</v>
      </c>
      <c r="P68" s="41" t="s">
        <v>370</v>
      </c>
      <c r="Q68" s="115">
        <v>44841</v>
      </c>
      <c r="R68" s="115" t="s">
        <v>9020</v>
      </c>
    </row>
    <row r="69" spans="1:18" ht="20.100000000000001" customHeight="1" x14ac:dyDescent="0.25">
      <c r="A69" s="1" t="s">
        <v>8562</v>
      </c>
      <c r="B69" s="1" t="s">
        <v>8112</v>
      </c>
      <c r="C69" s="148">
        <v>41646</v>
      </c>
      <c r="D69" s="1" t="s">
        <v>371</v>
      </c>
      <c r="E69" s="2" t="s">
        <v>12</v>
      </c>
      <c r="F69" s="2">
        <v>46</v>
      </c>
      <c r="G69" s="2" t="s">
        <v>36</v>
      </c>
      <c r="H69" s="72" t="s">
        <v>372</v>
      </c>
      <c r="I69" s="1" t="s">
        <v>2987</v>
      </c>
      <c r="J69" s="1"/>
      <c r="K69" s="1" t="s">
        <v>373</v>
      </c>
      <c r="L69">
        <v>4</v>
      </c>
      <c r="M69" s="142" t="s">
        <v>915</v>
      </c>
      <c r="N69" s="2" t="s">
        <v>1525</v>
      </c>
      <c r="O69" s="2" t="s">
        <v>132</v>
      </c>
      <c r="P69" s="41" t="s">
        <v>374</v>
      </c>
      <c r="Q69" s="115">
        <v>43619</v>
      </c>
      <c r="R69" s="115" t="s">
        <v>9020</v>
      </c>
    </row>
    <row r="70" spans="1:18" ht="20.100000000000001" customHeight="1" x14ac:dyDescent="0.25">
      <c r="A70" s="2" t="s">
        <v>8563</v>
      </c>
      <c r="B70" s="2" t="s">
        <v>8113</v>
      </c>
      <c r="C70" s="3">
        <v>41690</v>
      </c>
      <c r="D70" s="2" t="s">
        <v>1827</v>
      </c>
      <c r="E70" s="2" t="s">
        <v>12</v>
      </c>
      <c r="F70" s="2">
        <v>35</v>
      </c>
      <c r="G70" s="2" t="s">
        <v>36</v>
      </c>
      <c r="H70" s="41" t="s">
        <v>1828</v>
      </c>
      <c r="I70" s="1" t="s">
        <v>2987</v>
      </c>
      <c r="J70" s="1"/>
      <c r="K70" s="2" t="s">
        <v>1829</v>
      </c>
      <c r="L70">
        <v>5</v>
      </c>
      <c r="M70" s="142" t="s">
        <v>914</v>
      </c>
      <c r="N70" s="2" t="s">
        <v>1538</v>
      </c>
      <c r="O70" s="2" t="s">
        <v>132</v>
      </c>
      <c r="P70" s="41" t="s">
        <v>2392</v>
      </c>
      <c r="Q70" s="115">
        <v>43341</v>
      </c>
      <c r="R70" s="115" t="s">
        <v>9020</v>
      </c>
    </row>
    <row r="71" spans="1:18" ht="20.100000000000001" customHeight="1" x14ac:dyDescent="0.25">
      <c r="A71" s="2" t="s">
        <v>9147</v>
      </c>
      <c r="B71" s="2" t="s">
        <v>9146</v>
      </c>
      <c r="C71" s="3">
        <v>41653</v>
      </c>
      <c r="D71" s="2" t="s">
        <v>9145</v>
      </c>
      <c r="E71" s="2" t="e">
        <v>#N/A</v>
      </c>
      <c r="F71" s="2">
        <v>45</v>
      </c>
      <c r="G71" s="2" t="s">
        <v>36</v>
      </c>
      <c r="H71" s="101" t="s">
        <v>3275</v>
      </c>
      <c r="I71" s="2" t="s">
        <v>2993</v>
      </c>
      <c r="K71" s="2" t="s">
        <v>1547</v>
      </c>
      <c r="L71">
        <v>4</v>
      </c>
      <c r="M71" s="142" t="s">
        <v>915</v>
      </c>
      <c r="N71" s="2" t="s">
        <v>1525</v>
      </c>
      <c r="O71" s="2" t="s">
        <v>132</v>
      </c>
      <c r="P71" s="41" t="s">
        <v>376</v>
      </c>
      <c r="Q71" s="115">
        <v>43521</v>
      </c>
      <c r="R71" s="115" t="s">
        <v>9227</v>
      </c>
    </row>
    <row r="72" spans="1:18" ht="20.100000000000001" customHeight="1" x14ac:dyDescent="0.25">
      <c r="A72" s="2" t="s">
        <v>8564</v>
      </c>
      <c r="B72" s="2" t="s">
        <v>8114</v>
      </c>
      <c r="C72" s="3">
        <v>41646</v>
      </c>
      <c r="D72" s="2" t="s">
        <v>378</v>
      </c>
      <c r="E72" s="2" t="s">
        <v>9135</v>
      </c>
      <c r="F72" s="2">
        <v>48</v>
      </c>
      <c r="G72" s="2" t="s">
        <v>36</v>
      </c>
      <c r="H72" s="41" t="s">
        <v>379</v>
      </c>
      <c r="I72" s="1" t="s">
        <v>2987</v>
      </c>
      <c r="J72" s="1"/>
      <c r="K72" s="2">
        <v>95383568</v>
      </c>
      <c r="L72">
        <v>3</v>
      </c>
      <c r="M72" s="70" t="s">
        <v>916</v>
      </c>
      <c r="N72" s="146" t="s">
        <v>1576</v>
      </c>
      <c r="O72" s="2" t="s">
        <v>132</v>
      </c>
      <c r="P72" s="41" t="s">
        <v>380</v>
      </c>
      <c r="Q72" s="115">
        <v>43616</v>
      </c>
      <c r="R72" s="115" t="s">
        <v>9020</v>
      </c>
    </row>
    <row r="73" spans="1:18" ht="20.100000000000001" customHeight="1" x14ac:dyDescent="0.25">
      <c r="A73" s="2" t="s">
        <v>8565</v>
      </c>
      <c r="B73" s="2" t="s">
        <v>8115</v>
      </c>
      <c r="C73" s="3">
        <v>41649</v>
      </c>
      <c r="D73" s="2" t="s">
        <v>5568</v>
      </c>
      <c r="E73" s="2" t="s">
        <v>9135</v>
      </c>
      <c r="F73" s="2">
        <v>45</v>
      </c>
      <c r="G73" s="2" t="s">
        <v>36</v>
      </c>
      <c r="H73" s="41" t="s">
        <v>1478</v>
      </c>
      <c r="I73" s="1" t="s">
        <v>2987</v>
      </c>
      <c r="J73" s="1"/>
      <c r="K73" s="2" t="s">
        <v>381</v>
      </c>
      <c r="L73">
        <v>2</v>
      </c>
      <c r="M73" s="70" t="s">
        <v>916</v>
      </c>
      <c r="N73" s="2" t="s">
        <v>1525</v>
      </c>
      <c r="O73" s="2" t="s">
        <v>132</v>
      </c>
      <c r="P73" s="41" t="s">
        <v>382</v>
      </c>
      <c r="Q73" s="115">
        <v>44365</v>
      </c>
      <c r="R73" s="115" t="s">
        <v>9020</v>
      </c>
    </row>
    <row r="74" spans="1:18" ht="20.100000000000001" customHeight="1" x14ac:dyDescent="0.25">
      <c r="A74" s="2" t="s">
        <v>8566</v>
      </c>
      <c r="B74" s="2" t="s">
        <v>8116</v>
      </c>
      <c r="C74" s="3">
        <v>41650</v>
      </c>
      <c r="D74" s="2" t="s">
        <v>383</v>
      </c>
      <c r="E74" s="2" t="s">
        <v>12</v>
      </c>
      <c r="F74" s="2">
        <v>33</v>
      </c>
      <c r="G74" s="2" t="s">
        <v>36</v>
      </c>
      <c r="H74" s="41" t="s">
        <v>384</v>
      </c>
      <c r="I74" s="2" t="s">
        <v>2993</v>
      </c>
      <c r="K74" s="2" t="s">
        <v>385</v>
      </c>
      <c r="L74">
        <v>4</v>
      </c>
      <c r="M74" s="142" t="s">
        <v>915</v>
      </c>
      <c r="N74" s="2" t="s">
        <v>1543</v>
      </c>
      <c r="O74" s="2" t="s">
        <v>132</v>
      </c>
      <c r="P74" s="41" t="s">
        <v>386</v>
      </c>
      <c r="Q74" s="115">
        <v>43341</v>
      </c>
      <c r="R74" s="115" t="s">
        <v>9020</v>
      </c>
    </row>
    <row r="75" spans="1:18" ht="20.100000000000001" customHeight="1" x14ac:dyDescent="0.25">
      <c r="A75" s="2" t="s">
        <v>8567</v>
      </c>
      <c r="B75" s="2" t="s">
        <v>8117</v>
      </c>
      <c r="C75" s="3">
        <v>41701</v>
      </c>
      <c r="D75" s="2" t="s">
        <v>1830</v>
      </c>
      <c r="E75" s="2" t="s">
        <v>12</v>
      </c>
      <c r="F75" s="2">
        <v>37</v>
      </c>
      <c r="G75" s="2" t="s">
        <v>36</v>
      </c>
      <c r="H75" s="41" t="s">
        <v>1831</v>
      </c>
      <c r="I75" s="2" t="s">
        <v>2993</v>
      </c>
      <c r="K75" s="2" t="s">
        <v>1832</v>
      </c>
      <c r="L75">
        <v>3</v>
      </c>
      <c r="M75" s="142" t="s">
        <v>915</v>
      </c>
      <c r="N75" s="2" t="s">
        <v>1538</v>
      </c>
      <c r="O75" s="2" t="s">
        <v>132</v>
      </c>
      <c r="P75" s="41" t="s">
        <v>25</v>
      </c>
      <c r="Q75" s="115">
        <v>43341</v>
      </c>
      <c r="R75" s="115" t="s">
        <v>9020</v>
      </c>
    </row>
    <row r="76" spans="1:18" ht="20.100000000000001" customHeight="1" x14ac:dyDescent="0.25">
      <c r="A76" s="2" t="s">
        <v>8568</v>
      </c>
      <c r="B76" s="2" t="s">
        <v>8118</v>
      </c>
      <c r="C76" s="3">
        <v>41710</v>
      </c>
      <c r="D76" s="2" t="s">
        <v>392</v>
      </c>
      <c r="E76" s="2" t="s">
        <v>12</v>
      </c>
      <c r="F76" s="2">
        <v>40</v>
      </c>
      <c r="G76" s="2" t="s">
        <v>36</v>
      </c>
      <c r="H76" s="41" t="s">
        <v>657</v>
      </c>
      <c r="I76" s="2" t="s">
        <v>2993</v>
      </c>
      <c r="K76" s="2" t="s">
        <v>393</v>
      </c>
      <c r="L76">
        <v>4</v>
      </c>
      <c r="M76" s="142" t="s">
        <v>915</v>
      </c>
      <c r="N76" s="145" t="s">
        <v>1581</v>
      </c>
      <c r="O76" s="2" t="s">
        <v>394</v>
      </c>
      <c r="P76" s="41" t="s">
        <v>395</v>
      </c>
      <c r="Q76" s="115">
        <v>43341</v>
      </c>
      <c r="R76" s="115" t="s">
        <v>9020</v>
      </c>
    </row>
    <row r="77" spans="1:18" ht="20.100000000000001" customHeight="1" x14ac:dyDescent="0.25">
      <c r="A77" s="2" t="s">
        <v>8569</v>
      </c>
      <c r="B77" s="2" t="s">
        <v>8119</v>
      </c>
      <c r="C77" s="3">
        <v>42076</v>
      </c>
      <c r="D77" s="2" t="s">
        <v>2001</v>
      </c>
      <c r="E77" s="2" t="s">
        <v>9135</v>
      </c>
      <c r="F77" s="2">
        <v>39</v>
      </c>
      <c r="G77" s="2" t="s">
        <v>36</v>
      </c>
      <c r="H77" s="41" t="s">
        <v>2002</v>
      </c>
      <c r="I77" s="2" t="s">
        <v>2993</v>
      </c>
      <c r="K77" s="2">
        <v>51362249</v>
      </c>
      <c r="L77">
        <v>2</v>
      </c>
      <c r="M77" s="142" t="s">
        <v>915</v>
      </c>
      <c r="N77" s="101"/>
      <c r="O77" s="2" t="s">
        <v>132</v>
      </c>
      <c r="P77" s="70" t="s">
        <v>2451</v>
      </c>
      <c r="Q77" s="115">
        <v>43341</v>
      </c>
      <c r="R77" s="115" t="s">
        <v>9020</v>
      </c>
    </row>
    <row r="78" spans="1:18" ht="20.100000000000001" customHeight="1" x14ac:dyDescent="0.25">
      <c r="A78" s="2" t="s">
        <v>8570</v>
      </c>
      <c r="B78" s="2" t="s">
        <v>8120</v>
      </c>
      <c r="C78" s="3">
        <v>41659</v>
      </c>
      <c r="D78" s="2" t="s">
        <v>399</v>
      </c>
      <c r="E78" s="2" t="s">
        <v>12</v>
      </c>
      <c r="F78" s="2">
        <v>43</v>
      </c>
      <c r="G78" s="2" t="s">
        <v>36</v>
      </c>
      <c r="H78" s="101" t="s">
        <v>3027</v>
      </c>
      <c r="I78" s="145" t="s">
        <v>2993</v>
      </c>
      <c r="J78" s="145"/>
      <c r="K78" s="2" t="s">
        <v>400</v>
      </c>
      <c r="L78">
        <v>4</v>
      </c>
      <c r="M78" s="140" t="s">
        <v>914</v>
      </c>
      <c r="N78" s="2" t="s">
        <v>1525</v>
      </c>
      <c r="O78" s="2" t="s">
        <v>132</v>
      </c>
      <c r="P78" s="41" t="s">
        <v>401</v>
      </c>
      <c r="Q78" s="115">
        <v>43616</v>
      </c>
      <c r="R78" s="115" t="s">
        <v>9020</v>
      </c>
    </row>
    <row r="79" spans="1:18" ht="20.100000000000001" customHeight="1" x14ac:dyDescent="0.25">
      <c r="A79" s="2" t="s">
        <v>8572</v>
      </c>
      <c r="B79" s="2" t="s">
        <v>8122</v>
      </c>
      <c r="C79" s="3">
        <v>41858</v>
      </c>
      <c r="D79" s="2" t="s">
        <v>1833</v>
      </c>
      <c r="E79" s="2" t="s">
        <v>12</v>
      </c>
      <c r="F79" s="2">
        <v>50</v>
      </c>
      <c r="G79" s="2" t="s">
        <v>36</v>
      </c>
      <c r="H79" s="41" t="s">
        <v>1834</v>
      </c>
      <c r="I79" s="1" t="s">
        <v>2987</v>
      </c>
      <c r="J79" s="1"/>
      <c r="K79" s="2">
        <v>64848013</v>
      </c>
      <c r="L79">
        <v>4</v>
      </c>
      <c r="M79" s="142" t="s">
        <v>915</v>
      </c>
      <c r="N79" s="101"/>
      <c r="O79" s="2" t="s">
        <v>224</v>
      </c>
      <c r="P79" s="41" t="s">
        <v>2394</v>
      </c>
      <c r="Q79" s="115">
        <v>43614</v>
      </c>
      <c r="R79" s="115" t="s">
        <v>9020</v>
      </c>
    </row>
    <row r="80" spans="1:18" ht="20.100000000000001" customHeight="1" x14ac:dyDescent="0.25">
      <c r="A80" s="2" t="s">
        <v>8573</v>
      </c>
      <c r="B80" s="2" t="s">
        <v>8123</v>
      </c>
      <c r="C80" s="3">
        <v>42075</v>
      </c>
      <c r="D80" s="2" t="s">
        <v>1095</v>
      </c>
      <c r="E80" s="2" t="s">
        <v>12</v>
      </c>
      <c r="F80" s="2">
        <v>37</v>
      </c>
      <c r="G80" s="2" t="s">
        <v>36</v>
      </c>
      <c r="H80" s="41" t="s">
        <v>1595</v>
      </c>
      <c r="I80" s="2" t="s">
        <v>2993</v>
      </c>
      <c r="K80" s="2">
        <v>56001772</v>
      </c>
      <c r="L80">
        <v>3</v>
      </c>
      <c r="M80" s="140" t="s">
        <v>914</v>
      </c>
      <c r="N80" s="141"/>
      <c r="O80" s="2" t="s">
        <v>132</v>
      </c>
      <c r="P80" s="70" t="s">
        <v>191</v>
      </c>
      <c r="Q80" s="115">
        <v>43532</v>
      </c>
      <c r="R80" s="115" t="s">
        <v>9020</v>
      </c>
    </row>
    <row r="81" spans="1:19" ht="20.100000000000001" customHeight="1" x14ac:dyDescent="0.25">
      <c r="A81" s="2" t="s">
        <v>8574</v>
      </c>
      <c r="B81" s="2" t="s">
        <v>8124</v>
      </c>
      <c r="C81" s="3">
        <v>41716</v>
      </c>
      <c r="D81" s="2" t="s">
        <v>437</v>
      </c>
      <c r="E81" s="2" t="s">
        <v>12</v>
      </c>
      <c r="F81" s="2">
        <v>40</v>
      </c>
      <c r="G81" s="2" t="s">
        <v>36</v>
      </c>
      <c r="H81" s="41" t="s">
        <v>415</v>
      </c>
      <c r="I81" s="1" t="s">
        <v>2987</v>
      </c>
      <c r="J81" s="1"/>
      <c r="K81" s="2" t="s">
        <v>416</v>
      </c>
      <c r="L81">
        <v>5</v>
      </c>
      <c r="M81" s="70" t="s">
        <v>916</v>
      </c>
      <c r="N81" s="2" t="s">
        <v>1525</v>
      </c>
      <c r="O81" s="2" t="s">
        <v>132</v>
      </c>
      <c r="P81" s="41" t="s">
        <v>417</v>
      </c>
      <c r="Q81" s="115">
        <v>43752</v>
      </c>
      <c r="R81" s="115" t="s">
        <v>9020</v>
      </c>
    </row>
    <row r="82" spans="1:19" ht="20.100000000000001" customHeight="1" x14ac:dyDescent="0.25">
      <c r="A82" s="2" t="s">
        <v>8575</v>
      </c>
      <c r="B82" s="2" t="s">
        <v>8125</v>
      </c>
      <c r="C82" s="3">
        <v>41716</v>
      </c>
      <c r="D82" s="2" t="s">
        <v>418</v>
      </c>
      <c r="E82" s="2" t="s">
        <v>231</v>
      </c>
      <c r="F82" s="2">
        <v>55</v>
      </c>
      <c r="G82" s="2" t="s">
        <v>36</v>
      </c>
      <c r="H82" s="41" t="s">
        <v>419</v>
      </c>
      <c r="I82" s="1" t="s">
        <v>2987</v>
      </c>
      <c r="J82" s="1"/>
      <c r="K82" s="2" t="s">
        <v>420</v>
      </c>
      <c r="L82">
        <v>3</v>
      </c>
      <c r="M82" s="70" t="s">
        <v>916</v>
      </c>
      <c r="N82" s="2" t="s">
        <v>1525</v>
      </c>
      <c r="O82" s="2" t="s">
        <v>132</v>
      </c>
      <c r="P82" s="41" t="s">
        <v>421</v>
      </c>
      <c r="Q82" s="115">
        <v>43341</v>
      </c>
      <c r="R82" s="115" t="s">
        <v>9020</v>
      </c>
    </row>
    <row r="83" spans="1:19" ht="20.100000000000001" customHeight="1" x14ac:dyDescent="0.25">
      <c r="A83" s="2" t="s">
        <v>8576</v>
      </c>
      <c r="B83" s="2" t="s">
        <v>8126</v>
      </c>
      <c r="C83" s="3">
        <v>41716</v>
      </c>
      <c r="D83" s="2" t="s">
        <v>422</v>
      </c>
      <c r="E83" s="2" t="s">
        <v>12</v>
      </c>
      <c r="F83" s="2">
        <v>41</v>
      </c>
      <c r="G83" s="2" t="s">
        <v>36</v>
      </c>
      <c r="H83" s="41" t="s">
        <v>423</v>
      </c>
      <c r="I83" s="1" t="s">
        <v>2987</v>
      </c>
      <c r="J83" s="1"/>
      <c r="K83" s="2" t="s">
        <v>424</v>
      </c>
      <c r="L83">
        <v>4</v>
      </c>
      <c r="M83" s="70" t="s">
        <v>916</v>
      </c>
      <c r="N83" s="2" t="s">
        <v>1525</v>
      </c>
      <c r="O83" s="2" t="s">
        <v>132</v>
      </c>
      <c r="P83" s="41" t="s">
        <v>425</v>
      </c>
      <c r="Q83" s="115">
        <v>44356</v>
      </c>
      <c r="R83" s="115" t="s">
        <v>9020</v>
      </c>
    </row>
    <row r="84" spans="1:19" s="46" customFormat="1" ht="20.100000000000001" customHeight="1" x14ac:dyDescent="0.25">
      <c r="A84" s="2" t="s">
        <v>8577</v>
      </c>
      <c r="B84" s="2" t="s">
        <v>8127</v>
      </c>
      <c r="C84" s="3">
        <v>41716</v>
      </c>
      <c r="D84" s="2" t="s">
        <v>429</v>
      </c>
      <c r="E84" s="2" t="s">
        <v>12</v>
      </c>
      <c r="F84" s="2">
        <v>39</v>
      </c>
      <c r="G84" s="2" t="s">
        <v>36</v>
      </c>
      <c r="H84" s="41" t="s">
        <v>430</v>
      </c>
      <c r="I84" s="1" t="s">
        <v>2987</v>
      </c>
      <c r="J84" s="1"/>
      <c r="K84" s="2" t="s">
        <v>431</v>
      </c>
      <c r="L84">
        <v>4</v>
      </c>
      <c r="M84" s="70" t="s">
        <v>916</v>
      </c>
      <c r="N84" s="146" t="s">
        <v>1576</v>
      </c>
      <c r="O84" s="2" t="s">
        <v>132</v>
      </c>
      <c r="P84" s="41" t="s">
        <v>432</v>
      </c>
      <c r="Q84" s="115">
        <v>43613</v>
      </c>
      <c r="R84" s="115" t="s">
        <v>9020</v>
      </c>
      <c r="S84"/>
    </row>
    <row r="85" spans="1:19" ht="20.100000000000001" customHeight="1" x14ac:dyDescent="0.25">
      <c r="A85" s="2" t="s">
        <v>8578</v>
      </c>
      <c r="B85" s="2" t="s">
        <v>8128</v>
      </c>
      <c r="C85" s="3">
        <v>41716</v>
      </c>
      <c r="D85" s="2" t="s">
        <v>433</v>
      </c>
      <c r="E85" s="2" t="s">
        <v>12</v>
      </c>
      <c r="F85" s="2">
        <v>36</v>
      </c>
      <c r="G85" s="2" t="s">
        <v>36</v>
      </c>
      <c r="H85" s="41" t="s">
        <v>434</v>
      </c>
      <c r="I85" s="1" t="s">
        <v>2987</v>
      </c>
      <c r="J85" s="1"/>
      <c r="K85" s="2" t="s">
        <v>435</v>
      </c>
      <c r="L85">
        <v>5</v>
      </c>
      <c r="M85" s="70" t="s">
        <v>916</v>
      </c>
      <c r="N85" s="2" t="s">
        <v>1541</v>
      </c>
      <c r="O85" s="2" t="s">
        <v>132</v>
      </c>
      <c r="P85" s="41" t="s">
        <v>436</v>
      </c>
      <c r="Q85" s="115">
        <v>43532</v>
      </c>
      <c r="R85" s="115" t="s">
        <v>9020</v>
      </c>
    </row>
    <row r="86" spans="1:19" ht="20.100000000000001" customHeight="1" x14ac:dyDescent="0.25">
      <c r="A86" s="2" t="s">
        <v>8579</v>
      </c>
      <c r="B86" s="2" t="s">
        <v>8129</v>
      </c>
      <c r="C86" s="3">
        <v>41701</v>
      </c>
      <c r="D86" s="2" t="s">
        <v>1835</v>
      </c>
      <c r="E86" s="2">
        <v>0</v>
      </c>
      <c r="F86" s="2">
        <v>59</v>
      </c>
      <c r="G86" s="2" t="s">
        <v>36</v>
      </c>
      <c r="H86" s="41" t="s">
        <v>1836</v>
      </c>
      <c r="I86" s="1" t="s">
        <v>2987</v>
      </c>
      <c r="J86" s="1"/>
      <c r="K86" s="2" t="s">
        <v>1837</v>
      </c>
      <c r="L86">
        <v>3</v>
      </c>
      <c r="M86" s="142" t="s">
        <v>915</v>
      </c>
      <c r="N86" s="146" t="s">
        <v>1576</v>
      </c>
      <c r="O86" s="2" t="s">
        <v>2395</v>
      </c>
      <c r="P86" s="41" t="s">
        <v>2396</v>
      </c>
      <c r="Q86" s="115">
        <v>43341</v>
      </c>
      <c r="R86" s="115" t="s">
        <v>9020</v>
      </c>
    </row>
    <row r="87" spans="1:19" ht="20.100000000000001" customHeight="1" x14ac:dyDescent="0.25">
      <c r="A87" s="2" t="s">
        <v>8580</v>
      </c>
      <c r="B87" s="2" t="s">
        <v>8130</v>
      </c>
      <c r="C87" s="3">
        <v>41710</v>
      </c>
      <c r="D87" s="2" t="s">
        <v>1838</v>
      </c>
      <c r="E87" s="2" t="s">
        <v>12</v>
      </c>
      <c r="F87" s="2">
        <v>40</v>
      </c>
      <c r="G87" s="2" t="s">
        <v>36</v>
      </c>
      <c r="H87" s="41" t="s">
        <v>1839</v>
      </c>
      <c r="I87" s="1" t="s">
        <v>2987</v>
      </c>
      <c r="J87" s="1"/>
      <c r="K87" s="2" t="s">
        <v>1840</v>
      </c>
      <c r="L87">
        <v>4</v>
      </c>
      <c r="M87" s="142" t="s">
        <v>915</v>
      </c>
      <c r="N87" s="145" t="s">
        <v>1581</v>
      </c>
      <c r="O87" s="2" t="s">
        <v>132</v>
      </c>
      <c r="P87" s="41" t="s">
        <v>2397</v>
      </c>
      <c r="Q87" s="115">
        <v>43341</v>
      </c>
      <c r="R87" s="115" t="s">
        <v>9020</v>
      </c>
    </row>
    <row r="88" spans="1:19" ht="20.100000000000001" customHeight="1" x14ac:dyDescent="0.25">
      <c r="A88" s="2" t="s">
        <v>8581</v>
      </c>
      <c r="B88" s="2" t="s">
        <v>8131</v>
      </c>
      <c r="C88" s="3">
        <v>41718</v>
      </c>
      <c r="D88" s="2" t="s">
        <v>438</v>
      </c>
      <c r="E88" s="2" t="s">
        <v>231</v>
      </c>
      <c r="F88" s="2">
        <v>68</v>
      </c>
      <c r="G88" s="2" t="s">
        <v>36</v>
      </c>
      <c r="H88" s="41" t="s">
        <v>439</v>
      </c>
      <c r="I88" s="2" t="s">
        <v>4980</v>
      </c>
      <c r="K88" s="2">
        <v>61569268</v>
      </c>
      <c r="L88">
        <v>3</v>
      </c>
      <c r="M88" s="140" t="s">
        <v>914</v>
      </c>
      <c r="N88" s="2" t="s">
        <v>1525</v>
      </c>
      <c r="O88" s="2" t="s">
        <v>132</v>
      </c>
      <c r="P88" s="41" t="s">
        <v>440</v>
      </c>
      <c r="Q88" s="115">
        <v>44510</v>
      </c>
      <c r="R88" s="115" t="s">
        <v>9020</v>
      </c>
    </row>
    <row r="89" spans="1:19" s="46" customFormat="1" ht="20.100000000000001" customHeight="1" x14ac:dyDescent="0.25">
      <c r="A89" s="2" t="s">
        <v>8582</v>
      </c>
      <c r="B89" s="2" t="s">
        <v>8132</v>
      </c>
      <c r="C89" s="3">
        <v>41718</v>
      </c>
      <c r="D89" s="2" t="s">
        <v>1998</v>
      </c>
      <c r="E89" s="2" t="s">
        <v>12</v>
      </c>
      <c r="F89" s="2">
        <v>39</v>
      </c>
      <c r="G89" s="2" t="s">
        <v>36</v>
      </c>
      <c r="H89" s="41" t="s">
        <v>1999</v>
      </c>
      <c r="I89" s="2" t="s">
        <v>2993</v>
      </c>
      <c r="J89" s="2"/>
      <c r="K89" s="2" t="s">
        <v>2000</v>
      </c>
      <c r="L89">
        <v>4</v>
      </c>
      <c r="M89" s="140" t="s">
        <v>914</v>
      </c>
      <c r="N89" s="2" t="s">
        <v>1543</v>
      </c>
      <c r="O89" s="2" t="s">
        <v>132</v>
      </c>
      <c r="P89" s="41" t="s">
        <v>2450</v>
      </c>
      <c r="Q89" s="115">
        <v>43341</v>
      </c>
      <c r="R89" s="115" t="s">
        <v>9020</v>
      </c>
      <c r="S89"/>
    </row>
    <row r="90" spans="1:19" ht="20.100000000000001" customHeight="1" x14ac:dyDescent="0.25">
      <c r="A90" s="2" t="s">
        <v>8583</v>
      </c>
      <c r="B90" s="2" t="s">
        <v>8133</v>
      </c>
      <c r="C90" s="3">
        <v>41661</v>
      </c>
      <c r="D90" s="2" t="s">
        <v>1995</v>
      </c>
      <c r="E90" s="2" t="s">
        <v>231</v>
      </c>
      <c r="F90" s="2">
        <v>65</v>
      </c>
      <c r="G90" s="2" t="s">
        <v>36</v>
      </c>
      <c r="H90" s="41" t="s">
        <v>1996</v>
      </c>
      <c r="I90" s="1" t="s">
        <v>2987</v>
      </c>
      <c r="J90" s="1"/>
      <c r="K90" s="2" t="s">
        <v>1997</v>
      </c>
      <c r="L90">
        <v>2</v>
      </c>
      <c r="M90" s="142" t="s">
        <v>915</v>
      </c>
      <c r="N90" s="101"/>
      <c r="O90" s="2" t="s">
        <v>224</v>
      </c>
      <c r="P90" s="70" t="s">
        <v>1036</v>
      </c>
      <c r="Q90" s="115">
        <v>43341</v>
      </c>
      <c r="R90" s="115" t="s">
        <v>9020</v>
      </c>
    </row>
    <row r="91" spans="1:19" ht="20.100000000000001" customHeight="1" x14ac:dyDescent="0.25">
      <c r="A91" s="2" t="s">
        <v>8571</v>
      </c>
      <c r="B91" s="2" t="s">
        <v>8121</v>
      </c>
      <c r="C91" s="3">
        <v>41712</v>
      </c>
      <c r="D91" s="2" t="s">
        <v>2030</v>
      </c>
      <c r="E91" s="2" t="s">
        <v>12</v>
      </c>
      <c r="F91" s="2">
        <v>41</v>
      </c>
      <c r="G91" s="2" t="s">
        <v>36</v>
      </c>
      <c r="H91" s="41" t="s">
        <v>2031</v>
      </c>
      <c r="I91" s="1" t="s">
        <v>2987</v>
      </c>
      <c r="J91" s="1"/>
      <c r="K91" s="2" t="s">
        <v>2032</v>
      </c>
      <c r="L91">
        <v>5</v>
      </c>
      <c r="M91" s="140" t="s">
        <v>914</v>
      </c>
      <c r="N91" s="141"/>
      <c r="O91" s="2" t="s">
        <v>132</v>
      </c>
      <c r="P91" s="41" t="s">
        <v>2460</v>
      </c>
      <c r="Q91" s="115">
        <v>43341</v>
      </c>
      <c r="R91" s="115" t="s">
        <v>9020</v>
      </c>
    </row>
    <row r="92" spans="1:19" ht="20.100000000000001" customHeight="1" x14ac:dyDescent="0.25">
      <c r="A92" t="s">
        <v>4274</v>
      </c>
      <c r="B92" s="1" t="s">
        <v>3571</v>
      </c>
      <c r="C92" s="170">
        <v>41691</v>
      </c>
      <c r="D92" s="2" t="s">
        <v>445</v>
      </c>
      <c r="E92" s="2" t="s">
        <v>41</v>
      </c>
      <c r="F92" s="2">
        <v>43</v>
      </c>
      <c r="G92" s="2" t="s">
        <v>36</v>
      </c>
      <c r="H92" s="169" t="s">
        <v>7313</v>
      </c>
      <c r="I92" s="1" t="s">
        <v>2987</v>
      </c>
      <c r="J92" s="2" t="s">
        <v>7848</v>
      </c>
      <c r="K92" s="2" t="s">
        <v>446</v>
      </c>
      <c r="L92" s="1">
        <v>3</v>
      </c>
      <c r="M92" s="142" t="s">
        <v>915</v>
      </c>
      <c r="N92" s="2" t="s">
        <v>1543</v>
      </c>
      <c r="O92" s="2" t="s">
        <v>6110</v>
      </c>
      <c r="P92" s="41" t="s">
        <v>211</v>
      </c>
      <c r="Q92" s="115">
        <v>45202</v>
      </c>
      <c r="R92" s="115" t="s">
        <v>9020</v>
      </c>
    </row>
    <row r="93" spans="1:19" ht="20.100000000000001" customHeight="1" x14ac:dyDescent="0.25">
      <c r="A93" s="2" t="s">
        <v>8584</v>
      </c>
      <c r="B93" s="2" t="s">
        <v>8134</v>
      </c>
      <c r="C93" s="3">
        <v>41710</v>
      </c>
      <c r="D93" s="2" t="s">
        <v>1914</v>
      </c>
      <c r="E93" s="2" t="s">
        <v>12</v>
      </c>
      <c r="F93" s="2">
        <v>38</v>
      </c>
      <c r="G93" s="2" t="s">
        <v>36</v>
      </c>
      <c r="H93" s="41" t="s">
        <v>1915</v>
      </c>
      <c r="I93" s="2" t="s">
        <v>2993</v>
      </c>
      <c r="K93" s="2" t="s">
        <v>1916</v>
      </c>
      <c r="L93">
        <v>6</v>
      </c>
      <c r="M93" s="142" t="s">
        <v>915</v>
      </c>
      <c r="N93" s="2" t="s">
        <v>1538</v>
      </c>
      <c r="O93" s="2" t="s">
        <v>132</v>
      </c>
      <c r="P93" s="41" t="s">
        <v>2419</v>
      </c>
      <c r="Q93" s="115">
        <v>43341</v>
      </c>
      <c r="R93" s="115" t="s">
        <v>9020</v>
      </c>
    </row>
    <row r="94" spans="1:19" ht="20.100000000000001" customHeight="1" x14ac:dyDescent="0.25">
      <c r="A94" s="2" t="s">
        <v>8585</v>
      </c>
      <c r="B94" s="2" t="s">
        <v>8135</v>
      </c>
      <c r="C94" s="3">
        <v>41716</v>
      </c>
      <c r="D94" s="2" t="s">
        <v>450</v>
      </c>
      <c r="E94" s="2" t="s">
        <v>12</v>
      </c>
      <c r="F94" s="2">
        <v>46</v>
      </c>
      <c r="G94" s="2" t="s">
        <v>36</v>
      </c>
      <c r="H94" s="101" t="s">
        <v>2691</v>
      </c>
      <c r="I94" s="143" t="s">
        <v>2987</v>
      </c>
      <c r="J94" s="143"/>
      <c r="K94" s="2" t="s">
        <v>451</v>
      </c>
      <c r="L94">
        <v>5</v>
      </c>
      <c r="M94" s="70" t="s">
        <v>916</v>
      </c>
      <c r="N94" s="2" t="s">
        <v>1525</v>
      </c>
      <c r="O94" s="2" t="s">
        <v>890</v>
      </c>
      <c r="P94" s="41" t="s">
        <v>2534</v>
      </c>
      <c r="Q94" s="115">
        <v>43986</v>
      </c>
      <c r="R94" s="115" t="s">
        <v>9020</v>
      </c>
    </row>
    <row r="95" spans="1:19" ht="20.100000000000001" customHeight="1" x14ac:dyDescent="0.25">
      <c r="A95" s="2" t="s">
        <v>8586</v>
      </c>
      <c r="B95" s="2" t="s">
        <v>8136</v>
      </c>
      <c r="C95" s="3">
        <v>41718</v>
      </c>
      <c r="D95" s="2" t="s">
        <v>1841</v>
      </c>
      <c r="E95" s="2" t="s">
        <v>12</v>
      </c>
      <c r="F95" s="2">
        <v>36</v>
      </c>
      <c r="G95" s="2" t="s">
        <v>36</v>
      </c>
      <c r="H95" s="41" t="s">
        <v>1842</v>
      </c>
      <c r="I95" s="2" t="s">
        <v>2993</v>
      </c>
      <c r="K95" s="2" t="s">
        <v>1843</v>
      </c>
      <c r="L95">
        <v>2</v>
      </c>
      <c r="M95" s="142" t="s">
        <v>914</v>
      </c>
      <c r="N95" s="2" t="s">
        <v>1548</v>
      </c>
      <c r="O95" s="2" t="s">
        <v>132</v>
      </c>
      <c r="P95" s="41" t="s">
        <v>2398</v>
      </c>
      <c r="Q95" s="115">
        <v>43341</v>
      </c>
      <c r="R95" s="115" t="s">
        <v>9020</v>
      </c>
    </row>
    <row r="96" spans="1:19" ht="20.100000000000001" customHeight="1" x14ac:dyDescent="0.25">
      <c r="A96" s="2" t="s">
        <v>8587</v>
      </c>
      <c r="B96" s="2" t="s">
        <v>8137</v>
      </c>
      <c r="C96" s="3">
        <v>41711</v>
      </c>
      <c r="D96" s="2" t="s">
        <v>461</v>
      </c>
      <c r="E96" s="2" t="s">
        <v>12</v>
      </c>
      <c r="F96" s="2">
        <v>44</v>
      </c>
      <c r="G96" s="2" t="s">
        <v>36</v>
      </c>
      <c r="H96" s="41" t="s">
        <v>4706</v>
      </c>
      <c r="I96" s="1" t="s">
        <v>2987</v>
      </c>
      <c r="J96" s="1"/>
      <c r="K96" s="2" t="s">
        <v>462</v>
      </c>
      <c r="L96">
        <v>4</v>
      </c>
      <c r="M96" s="142" t="s">
        <v>915</v>
      </c>
      <c r="N96" s="2" t="s">
        <v>1525</v>
      </c>
      <c r="O96" s="2" t="s">
        <v>132</v>
      </c>
      <c r="P96" s="41" t="s">
        <v>463</v>
      </c>
      <c r="Q96" s="115">
        <v>44116</v>
      </c>
      <c r="R96" s="115" t="s">
        <v>9020</v>
      </c>
    </row>
    <row r="97" spans="1:19" ht="20.100000000000001" customHeight="1" x14ac:dyDescent="0.25">
      <c r="A97" s="2" t="s">
        <v>4277</v>
      </c>
      <c r="B97" s="2" t="s">
        <v>8138</v>
      </c>
      <c r="C97" s="3">
        <v>41687</v>
      </c>
      <c r="D97" s="2" t="s">
        <v>468</v>
      </c>
      <c r="E97" s="2" t="s">
        <v>9135</v>
      </c>
      <c r="F97" s="2">
        <v>52</v>
      </c>
      <c r="G97" s="2" t="s">
        <v>36</v>
      </c>
      <c r="H97" s="41" t="s">
        <v>1416</v>
      </c>
      <c r="I97" s="1" t="s">
        <v>2987</v>
      </c>
      <c r="J97" s="1"/>
      <c r="K97" s="2" t="s">
        <v>469</v>
      </c>
      <c r="L97">
        <v>2</v>
      </c>
      <c r="M97" s="70" t="s">
        <v>916</v>
      </c>
      <c r="N97" s="2" t="s">
        <v>1525</v>
      </c>
      <c r="O97" s="2" t="s">
        <v>1587</v>
      </c>
      <c r="P97" s="41" t="s">
        <v>470</v>
      </c>
      <c r="Q97" s="115">
        <v>44287</v>
      </c>
      <c r="R97" s="115" t="s">
        <v>9020</v>
      </c>
    </row>
    <row r="98" spans="1:19" ht="20.100000000000001" customHeight="1" x14ac:dyDescent="0.25">
      <c r="A98" s="2" t="s">
        <v>8588</v>
      </c>
      <c r="B98" s="2" t="s">
        <v>8139</v>
      </c>
      <c r="C98" s="3">
        <v>41709</v>
      </c>
      <c r="D98" s="2" t="s">
        <v>471</v>
      </c>
      <c r="E98" s="2" t="s">
        <v>12</v>
      </c>
      <c r="F98" s="2">
        <v>39</v>
      </c>
      <c r="G98" s="2" t="s">
        <v>36</v>
      </c>
      <c r="H98" s="101" t="s">
        <v>1596</v>
      </c>
      <c r="I98" s="1" t="s">
        <v>2987</v>
      </c>
      <c r="J98" s="1"/>
      <c r="K98" s="2" t="s">
        <v>1597</v>
      </c>
      <c r="L98">
        <v>3</v>
      </c>
      <c r="M98" s="142" t="s">
        <v>915</v>
      </c>
      <c r="N98" s="2" t="s">
        <v>1538</v>
      </c>
      <c r="O98" s="2" t="s">
        <v>132</v>
      </c>
      <c r="P98" s="41" t="s">
        <v>216</v>
      </c>
      <c r="Q98" s="115">
        <v>43341</v>
      </c>
      <c r="R98" s="115" t="s">
        <v>9020</v>
      </c>
    </row>
    <row r="99" spans="1:19" s="46" customFormat="1" ht="20.100000000000001" customHeight="1" x14ac:dyDescent="0.25">
      <c r="A99" s="2" t="s">
        <v>8589</v>
      </c>
      <c r="B99" s="2" t="s">
        <v>8140</v>
      </c>
      <c r="C99" s="3">
        <v>41709</v>
      </c>
      <c r="D99" s="2" t="s">
        <v>474</v>
      </c>
      <c r="E99" s="2" t="s">
        <v>231</v>
      </c>
      <c r="F99" s="2">
        <v>54</v>
      </c>
      <c r="G99" s="2" t="s">
        <v>36</v>
      </c>
      <c r="H99" s="160" t="s">
        <v>3292</v>
      </c>
      <c r="I99" s="1" t="s">
        <v>2987</v>
      </c>
      <c r="J99" s="1"/>
      <c r="K99" s="2" t="s">
        <v>472</v>
      </c>
      <c r="L99">
        <v>3</v>
      </c>
      <c r="M99" s="142" t="s">
        <v>915</v>
      </c>
      <c r="N99" s="2" t="s">
        <v>1525</v>
      </c>
      <c r="O99" s="2" t="s">
        <v>1587</v>
      </c>
      <c r="P99" s="41" t="s">
        <v>473</v>
      </c>
      <c r="Q99" s="115">
        <v>44286</v>
      </c>
      <c r="R99" s="115" t="s">
        <v>9020</v>
      </c>
      <c r="S99"/>
    </row>
    <row r="100" spans="1:19" ht="20.100000000000001" customHeight="1" x14ac:dyDescent="0.25">
      <c r="A100" s="145" t="s">
        <v>9229</v>
      </c>
      <c r="B100" s="145" t="s">
        <v>3576</v>
      </c>
      <c r="C100" s="159">
        <v>41725</v>
      </c>
      <c r="D100" s="145" t="s">
        <v>486</v>
      </c>
      <c r="E100" s="2" t="s">
        <v>12</v>
      </c>
      <c r="F100" s="145">
        <v>37</v>
      </c>
      <c r="G100" s="145" t="s">
        <v>36</v>
      </c>
      <c r="H100" s="101" t="s">
        <v>483</v>
      </c>
      <c r="I100" s="143" t="s">
        <v>2987</v>
      </c>
      <c r="J100" s="143"/>
      <c r="K100" s="145" t="s">
        <v>484</v>
      </c>
      <c r="L100" s="46">
        <v>4</v>
      </c>
      <c r="M100" s="142" t="s">
        <v>916</v>
      </c>
      <c r="N100" s="145" t="s">
        <v>1525</v>
      </c>
      <c r="O100" s="145" t="s">
        <v>132</v>
      </c>
      <c r="P100" s="101" t="s">
        <v>485</v>
      </c>
      <c r="Q100" s="115">
        <v>45225</v>
      </c>
      <c r="R100" s="115" t="s">
        <v>9227</v>
      </c>
    </row>
    <row r="101" spans="1:19" ht="20.100000000000001" customHeight="1" x14ac:dyDescent="0.25">
      <c r="A101" s="2" t="s">
        <v>4280</v>
      </c>
      <c r="B101" s="2" t="s">
        <v>8141</v>
      </c>
      <c r="C101" s="3">
        <v>41723</v>
      </c>
      <c r="D101" s="2" t="s">
        <v>487</v>
      </c>
      <c r="E101" s="2" t="s">
        <v>12</v>
      </c>
      <c r="F101" s="2">
        <v>42</v>
      </c>
      <c r="G101" s="2" t="s">
        <v>36</v>
      </c>
      <c r="H101" s="41" t="s">
        <v>489</v>
      </c>
      <c r="I101" s="1" t="s">
        <v>2987</v>
      </c>
      <c r="J101" s="1"/>
      <c r="K101" s="2" t="s">
        <v>490</v>
      </c>
      <c r="L101">
        <v>4</v>
      </c>
      <c r="M101" s="70" t="s">
        <v>916</v>
      </c>
      <c r="N101" s="2" t="s">
        <v>1525</v>
      </c>
      <c r="O101" s="2" t="s">
        <v>132</v>
      </c>
      <c r="P101" s="41" t="s">
        <v>491</v>
      </c>
      <c r="Q101" s="115">
        <v>43468</v>
      </c>
      <c r="R101" s="115" t="s">
        <v>9020</v>
      </c>
    </row>
    <row r="102" spans="1:19" ht="20.100000000000001" customHeight="1" x14ac:dyDescent="0.25">
      <c r="A102" s="2" t="s">
        <v>4281</v>
      </c>
      <c r="B102" s="2" t="s">
        <v>8142</v>
      </c>
      <c r="C102" s="3">
        <v>41723</v>
      </c>
      <c r="D102" s="2" t="s">
        <v>492</v>
      </c>
      <c r="E102" s="2" t="s">
        <v>12</v>
      </c>
      <c r="F102" s="2">
        <v>47</v>
      </c>
      <c r="G102" s="2" t="s">
        <v>36</v>
      </c>
      <c r="H102" s="41" t="s">
        <v>493</v>
      </c>
      <c r="I102" s="1" t="s">
        <v>2987</v>
      </c>
      <c r="J102" s="1"/>
      <c r="K102" s="2" t="s">
        <v>494</v>
      </c>
      <c r="L102">
        <v>5</v>
      </c>
      <c r="M102" s="70" t="s">
        <v>916</v>
      </c>
      <c r="N102" s="2" t="s">
        <v>1525</v>
      </c>
      <c r="O102" s="2" t="s">
        <v>132</v>
      </c>
      <c r="P102" s="41" t="s">
        <v>495</v>
      </c>
      <c r="Q102" s="115">
        <v>43801</v>
      </c>
      <c r="R102" s="115" t="s">
        <v>9020</v>
      </c>
    </row>
    <row r="103" spans="1:19" ht="20.100000000000001" customHeight="1" x14ac:dyDescent="0.25">
      <c r="A103" s="166" t="s">
        <v>4282</v>
      </c>
      <c r="B103" s="166" t="s">
        <v>8486</v>
      </c>
      <c r="C103" s="173">
        <v>41723</v>
      </c>
      <c r="D103" s="166" t="s">
        <v>496</v>
      </c>
      <c r="E103" s="2" t="s">
        <v>12</v>
      </c>
      <c r="F103" s="166">
        <v>46</v>
      </c>
      <c r="G103" s="166" t="s">
        <v>36</v>
      </c>
      <c r="H103" s="175" t="s">
        <v>497</v>
      </c>
      <c r="I103" s="174" t="s">
        <v>2987</v>
      </c>
      <c r="J103" s="174"/>
      <c r="K103" s="166" t="s">
        <v>498</v>
      </c>
      <c r="L103" s="110">
        <v>4</v>
      </c>
      <c r="M103" s="168" t="s">
        <v>914</v>
      </c>
      <c r="N103" s="166" t="s">
        <v>1543</v>
      </c>
      <c r="O103" s="166" t="s">
        <v>132</v>
      </c>
      <c r="P103" s="175" t="s">
        <v>499</v>
      </c>
      <c r="Q103" s="115">
        <v>44365</v>
      </c>
      <c r="R103" s="115" t="s">
        <v>9020</v>
      </c>
    </row>
    <row r="104" spans="1:19" ht="20.100000000000001" customHeight="1" x14ac:dyDescent="0.25">
      <c r="A104" s="2" t="s">
        <v>8590</v>
      </c>
      <c r="B104" s="2" t="s">
        <v>8143</v>
      </c>
      <c r="C104" s="3">
        <v>41725</v>
      </c>
      <c r="D104" s="2" t="s">
        <v>500</v>
      </c>
      <c r="E104" s="2" t="s">
        <v>12</v>
      </c>
      <c r="F104" s="2">
        <v>44</v>
      </c>
      <c r="G104" s="2" t="s">
        <v>36</v>
      </c>
      <c r="H104" s="41" t="s">
        <v>501</v>
      </c>
      <c r="I104" s="1" t="s">
        <v>2987</v>
      </c>
      <c r="J104" s="1"/>
      <c r="K104" s="2" t="s">
        <v>502</v>
      </c>
      <c r="L104">
        <v>3</v>
      </c>
      <c r="M104" s="142" t="s">
        <v>915</v>
      </c>
      <c r="N104" s="2" t="s">
        <v>1541</v>
      </c>
      <c r="O104" s="2" t="s">
        <v>132</v>
      </c>
      <c r="P104" s="41" t="s">
        <v>503</v>
      </c>
      <c r="Q104" s="115">
        <v>43619</v>
      </c>
      <c r="R104" s="115" t="s">
        <v>9020</v>
      </c>
    </row>
    <row r="105" spans="1:19" ht="20.100000000000001" customHeight="1" x14ac:dyDescent="0.25">
      <c r="A105" s="2" t="s">
        <v>8591</v>
      </c>
      <c r="B105" s="2" t="s">
        <v>8144</v>
      </c>
      <c r="C105" s="3">
        <v>41719</v>
      </c>
      <c r="D105" s="2" t="s">
        <v>1917</v>
      </c>
      <c r="E105" s="2" t="s">
        <v>12</v>
      </c>
      <c r="F105" s="2">
        <v>42</v>
      </c>
      <c r="G105" s="2" t="s">
        <v>36</v>
      </c>
      <c r="H105" s="41" t="s">
        <v>1918</v>
      </c>
      <c r="I105" s="1" t="s">
        <v>2987</v>
      </c>
      <c r="J105" s="1"/>
      <c r="K105" s="2" t="s">
        <v>1919</v>
      </c>
      <c r="L105">
        <v>2</v>
      </c>
      <c r="M105" s="140" t="s">
        <v>914</v>
      </c>
      <c r="N105" s="2" t="s">
        <v>2870</v>
      </c>
      <c r="O105" s="2" t="s">
        <v>224</v>
      </c>
      <c r="P105" s="41" t="s">
        <v>2420</v>
      </c>
      <c r="Q105" s="115">
        <v>43341</v>
      </c>
      <c r="R105" s="115" t="s">
        <v>9020</v>
      </c>
    </row>
    <row r="106" spans="1:19" ht="20.100000000000001" customHeight="1" x14ac:dyDescent="0.25">
      <c r="A106" s="2" t="s">
        <v>8591</v>
      </c>
      <c r="B106" s="2" t="s">
        <v>8144</v>
      </c>
      <c r="C106" s="3">
        <v>41652</v>
      </c>
      <c r="D106" s="2" t="s">
        <v>1917</v>
      </c>
      <c r="E106" s="2" t="s">
        <v>12</v>
      </c>
      <c r="F106" s="2">
        <v>37</v>
      </c>
      <c r="G106" s="2" t="s">
        <v>36</v>
      </c>
      <c r="H106" s="41" t="s">
        <v>2116</v>
      </c>
      <c r="I106" s="2" t="s">
        <v>2993</v>
      </c>
      <c r="K106" s="2" t="s">
        <v>2117</v>
      </c>
      <c r="L106">
        <v>3</v>
      </c>
      <c r="M106" s="70" t="s">
        <v>693</v>
      </c>
      <c r="O106" s="2" t="s">
        <v>890</v>
      </c>
      <c r="P106" s="70" t="s">
        <v>2485</v>
      </c>
      <c r="Q106" s="115">
        <v>43341</v>
      </c>
      <c r="R106" s="115" t="s">
        <v>9020</v>
      </c>
    </row>
    <row r="107" spans="1:19" ht="20.100000000000001" customHeight="1" x14ac:dyDescent="0.25">
      <c r="A107" s="2" t="s">
        <v>8592</v>
      </c>
      <c r="B107" s="2" t="s">
        <v>8145</v>
      </c>
      <c r="C107" s="3">
        <v>41730</v>
      </c>
      <c r="D107" s="2" t="s">
        <v>504</v>
      </c>
      <c r="E107" s="2" t="s">
        <v>12</v>
      </c>
      <c r="F107" s="2">
        <v>43</v>
      </c>
      <c r="G107" s="2" t="s">
        <v>36</v>
      </c>
      <c r="H107" s="41" t="s">
        <v>505</v>
      </c>
      <c r="I107" s="2" t="s">
        <v>2993</v>
      </c>
      <c r="K107" s="2" t="s">
        <v>506</v>
      </c>
      <c r="L107">
        <v>4</v>
      </c>
      <c r="M107" s="140" t="s">
        <v>914</v>
      </c>
      <c r="N107" s="2" t="s">
        <v>1540</v>
      </c>
      <c r="O107" s="2" t="s">
        <v>132</v>
      </c>
      <c r="P107" s="41" t="s">
        <v>507</v>
      </c>
      <c r="Q107" s="115">
        <v>43626</v>
      </c>
      <c r="R107" s="115" t="s">
        <v>9020</v>
      </c>
    </row>
    <row r="108" spans="1:19" ht="20.100000000000001" customHeight="1" x14ac:dyDescent="0.25">
      <c r="A108" s="2" t="s">
        <v>8593</v>
      </c>
      <c r="B108" s="2" t="s">
        <v>8146</v>
      </c>
      <c r="C108" s="3">
        <v>41730</v>
      </c>
      <c r="D108" s="2" t="s">
        <v>508</v>
      </c>
      <c r="E108" s="2" t="s">
        <v>12</v>
      </c>
      <c r="F108" s="2">
        <v>45</v>
      </c>
      <c r="G108" s="2" t="s">
        <v>36</v>
      </c>
      <c r="H108" s="41" t="s">
        <v>4779</v>
      </c>
      <c r="I108" s="1" t="s">
        <v>2987</v>
      </c>
      <c r="J108" s="1"/>
      <c r="K108" s="2">
        <v>63550718</v>
      </c>
      <c r="L108">
        <v>4</v>
      </c>
      <c r="M108" s="142" t="s">
        <v>915</v>
      </c>
      <c r="N108" s="2" t="s">
        <v>1538</v>
      </c>
      <c r="O108" s="2" t="s">
        <v>132</v>
      </c>
      <c r="P108" s="41" t="s">
        <v>509</v>
      </c>
      <c r="Q108" s="115">
        <v>43588</v>
      </c>
      <c r="R108" s="115" t="s">
        <v>9020</v>
      </c>
    </row>
    <row r="109" spans="1:19" ht="20.100000000000001" customHeight="1" x14ac:dyDescent="0.25">
      <c r="A109" s="2" t="s">
        <v>9148</v>
      </c>
      <c r="B109" s="2" t="s">
        <v>9149</v>
      </c>
      <c r="C109" s="3">
        <v>41730</v>
      </c>
      <c r="D109" s="2" t="s">
        <v>511</v>
      </c>
      <c r="E109" s="2" t="s">
        <v>12</v>
      </c>
      <c r="F109" s="2">
        <v>39</v>
      </c>
      <c r="G109" s="2" t="s">
        <v>36</v>
      </c>
      <c r="H109" s="41" t="s">
        <v>1480</v>
      </c>
      <c r="I109" s="1" t="s">
        <v>2987</v>
      </c>
      <c r="J109" s="1"/>
      <c r="K109" s="2" t="s">
        <v>512</v>
      </c>
      <c r="L109">
        <v>5</v>
      </c>
      <c r="M109" s="142" t="s">
        <v>915</v>
      </c>
      <c r="N109" s="2" t="s">
        <v>1207</v>
      </c>
      <c r="O109" s="2" t="s">
        <v>132</v>
      </c>
      <c r="P109" s="41" t="s">
        <v>514</v>
      </c>
      <c r="Q109" s="115">
        <v>43665</v>
      </c>
      <c r="R109" s="115" t="s">
        <v>9114</v>
      </c>
    </row>
    <row r="110" spans="1:19" ht="20.100000000000001" customHeight="1" x14ac:dyDescent="0.25">
      <c r="A110" s="1" t="s">
        <v>9064</v>
      </c>
      <c r="B110" s="1" t="s">
        <v>9061</v>
      </c>
      <c r="C110" s="3">
        <v>41711</v>
      </c>
      <c r="D110" s="2" t="s">
        <v>9057</v>
      </c>
      <c r="E110" s="2" t="s">
        <v>12</v>
      </c>
      <c r="F110" s="2">
        <v>38</v>
      </c>
      <c r="G110" s="2" t="s">
        <v>36</v>
      </c>
      <c r="H110" s="41" t="s">
        <v>635</v>
      </c>
      <c r="I110" s="2" t="s">
        <v>2993</v>
      </c>
      <c r="K110" s="2" t="s">
        <v>636</v>
      </c>
      <c r="L110">
        <v>5</v>
      </c>
      <c r="M110"/>
      <c r="O110" s="2" t="s">
        <v>132</v>
      </c>
      <c r="P110" s="41" t="s">
        <v>637</v>
      </c>
      <c r="Q110" s="115">
        <v>43341</v>
      </c>
      <c r="R110" s="115" t="s">
        <v>9020</v>
      </c>
    </row>
    <row r="111" spans="1:19" ht="20.100000000000001" customHeight="1" x14ac:dyDescent="0.25">
      <c r="A111" s="2" t="s">
        <v>8594</v>
      </c>
      <c r="B111" s="2" t="s">
        <v>8147</v>
      </c>
      <c r="C111" s="3">
        <v>41732</v>
      </c>
      <c r="D111" s="2" t="s">
        <v>520</v>
      </c>
      <c r="E111" s="2" t="s">
        <v>12</v>
      </c>
      <c r="F111" s="2">
        <v>35</v>
      </c>
      <c r="G111" s="2" t="s">
        <v>36</v>
      </c>
      <c r="H111" s="41" t="s">
        <v>521</v>
      </c>
      <c r="I111" s="1" t="s">
        <v>2987</v>
      </c>
      <c r="J111" s="1"/>
      <c r="K111" s="2">
        <v>66444753</v>
      </c>
      <c r="L111">
        <v>3</v>
      </c>
      <c r="M111" s="70" t="s">
        <v>916</v>
      </c>
      <c r="N111" s="2" t="s">
        <v>1541</v>
      </c>
      <c r="O111" s="2" t="s">
        <v>132</v>
      </c>
      <c r="P111" s="41" t="s">
        <v>2317</v>
      </c>
      <c r="Q111" s="115">
        <v>43614</v>
      </c>
      <c r="R111" s="115" t="s">
        <v>9020</v>
      </c>
    </row>
    <row r="112" spans="1:19" ht="20.100000000000001" customHeight="1" x14ac:dyDescent="0.25">
      <c r="A112" s="2" t="s">
        <v>8595</v>
      </c>
      <c r="B112" s="2" t="s">
        <v>8148</v>
      </c>
      <c r="C112" s="3">
        <v>41708</v>
      </c>
      <c r="D112" s="2" t="s">
        <v>1992</v>
      </c>
      <c r="E112" s="2" t="s">
        <v>9135</v>
      </c>
      <c r="F112" s="2">
        <v>44</v>
      </c>
      <c r="G112" s="2" t="s">
        <v>36</v>
      </c>
      <c r="H112" s="41" t="s">
        <v>1993</v>
      </c>
      <c r="I112" s="1" t="s">
        <v>2987</v>
      </c>
      <c r="J112" s="1"/>
      <c r="K112" s="2" t="s">
        <v>1994</v>
      </c>
      <c r="L112">
        <v>4</v>
      </c>
      <c r="M112" s="142" t="s">
        <v>915</v>
      </c>
      <c r="N112" s="101"/>
      <c r="O112" s="2" t="s">
        <v>518</v>
      </c>
      <c r="P112" s="41" t="s">
        <v>2448</v>
      </c>
      <c r="Q112" s="115">
        <v>43341</v>
      </c>
      <c r="R112" s="115" t="s">
        <v>9020</v>
      </c>
    </row>
    <row r="113" spans="1:18" ht="20.100000000000001" customHeight="1" x14ac:dyDescent="0.25">
      <c r="A113" s="2" t="s">
        <v>8596</v>
      </c>
      <c r="B113" s="2" t="s">
        <v>8149</v>
      </c>
      <c r="C113" s="3">
        <v>41733</v>
      </c>
      <c r="D113" s="2" t="s">
        <v>1844</v>
      </c>
      <c r="E113" s="2" t="s">
        <v>12</v>
      </c>
      <c r="F113" s="2">
        <v>37</v>
      </c>
      <c r="G113" s="2" t="s">
        <v>36</v>
      </c>
      <c r="H113" s="101" t="s">
        <v>1845</v>
      </c>
      <c r="I113" s="1" t="s">
        <v>2987</v>
      </c>
      <c r="J113" s="1"/>
      <c r="K113" s="2" t="s">
        <v>1846</v>
      </c>
      <c r="L113">
        <v>4</v>
      </c>
      <c r="M113" s="142" t="s">
        <v>915</v>
      </c>
      <c r="N113" s="2" t="s">
        <v>1540</v>
      </c>
      <c r="O113" s="2" t="s">
        <v>132</v>
      </c>
      <c r="P113" s="101" t="s">
        <v>522</v>
      </c>
      <c r="Q113" s="115">
        <v>43622</v>
      </c>
      <c r="R113" s="115" t="s">
        <v>9020</v>
      </c>
    </row>
    <row r="114" spans="1:18" ht="20.100000000000001" customHeight="1" x14ac:dyDescent="0.25">
      <c r="A114" s="2" t="s">
        <v>8597</v>
      </c>
      <c r="B114" s="2" t="s">
        <v>8150</v>
      </c>
      <c r="C114" s="3">
        <v>41663</v>
      </c>
      <c r="D114" s="2" t="s">
        <v>535</v>
      </c>
      <c r="E114" s="2" t="s">
        <v>12</v>
      </c>
      <c r="F114" s="2">
        <v>38</v>
      </c>
      <c r="G114" s="2" t="s">
        <v>36</v>
      </c>
      <c r="H114" s="41" t="s">
        <v>536</v>
      </c>
      <c r="I114" s="2" t="s">
        <v>2993</v>
      </c>
      <c r="K114" s="2" t="s">
        <v>537</v>
      </c>
      <c r="L114">
        <v>4</v>
      </c>
      <c r="M114" s="142" t="s">
        <v>915</v>
      </c>
      <c r="N114" s="2" t="s">
        <v>1525</v>
      </c>
      <c r="O114" s="2" t="s">
        <v>132</v>
      </c>
      <c r="P114" s="41" t="s">
        <v>538</v>
      </c>
      <c r="Q114" s="115">
        <v>43539</v>
      </c>
      <c r="R114" s="115" t="s">
        <v>9020</v>
      </c>
    </row>
    <row r="115" spans="1:18" ht="20.100000000000001" customHeight="1" x14ac:dyDescent="0.25">
      <c r="A115" s="2" t="s">
        <v>8598</v>
      </c>
      <c r="B115" s="2" t="s">
        <v>8151</v>
      </c>
      <c r="C115" s="3">
        <v>41710</v>
      </c>
      <c r="D115" s="2" t="s">
        <v>1598</v>
      </c>
      <c r="E115" s="2" t="s">
        <v>12</v>
      </c>
      <c r="F115" s="2">
        <v>46</v>
      </c>
      <c r="G115" s="2" t="s">
        <v>36</v>
      </c>
      <c r="H115" s="41" t="s">
        <v>1601</v>
      </c>
      <c r="I115" s="1" t="s">
        <v>2987</v>
      </c>
      <c r="J115" s="1"/>
      <c r="K115" s="2" t="s">
        <v>1602</v>
      </c>
      <c r="L115">
        <v>3</v>
      </c>
      <c r="M115" s="70" t="s">
        <v>916</v>
      </c>
      <c r="N115" s="2" t="s">
        <v>1540</v>
      </c>
      <c r="O115" s="2" t="s">
        <v>132</v>
      </c>
      <c r="P115" s="41" t="s">
        <v>476</v>
      </c>
      <c r="Q115" s="115">
        <v>43622</v>
      </c>
      <c r="R115" s="115" t="s">
        <v>9020</v>
      </c>
    </row>
    <row r="116" spans="1:18" ht="20.100000000000001" customHeight="1" x14ac:dyDescent="0.25">
      <c r="A116" s="2" t="s">
        <v>8599</v>
      </c>
      <c r="B116" s="2" t="s">
        <v>8152</v>
      </c>
      <c r="C116" s="3">
        <v>41739</v>
      </c>
      <c r="D116" s="2" t="s">
        <v>543</v>
      </c>
      <c r="E116" s="2" t="s">
        <v>12</v>
      </c>
      <c r="F116" s="2">
        <v>45</v>
      </c>
      <c r="G116" s="2" t="s">
        <v>36</v>
      </c>
      <c r="H116" s="41" t="s">
        <v>544</v>
      </c>
      <c r="I116" s="1" t="s">
        <v>2987</v>
      </c>
      <c r="J116" s="1"/>
      <c r="K116" s="2" t="s">
        <v>545</v>
      </c>
      <c r="L116">
        <v>5</v>
      </c>
      <c r="M116" s="70" t="s">
        <v>916</v>
      </c>
      <c r="N116" s="2" t="s">
        <v>1525</v>
      </c>
      <c r="O116" s="2" t="s">
        <v>132</v>
      </c>
      <c r="P116" s="41" t="s">
        <v>546</v>
      </c>
      <c r="Q116" s="115">
        <v>43341</v>
      </c>
      <c r="R116" s="115" t="s">
        <v>9020</v>
      </c>
    </row>
    <row r="117" spans="1:18" ht="20.100000000000001" customHeight="1" x14ac:dyDescent="0.25">
      <c r="A117" s="2" t="s">
        <v>8600</v>
      </c>
      <c r="B117" s="2" t="s">
        <v>8153</v>
      </c>
      <c r="C117" s="3">
        <v>41743</v>
      </c>
      <c r="D117" s="2" t="s">
        <v>1603</v>
      </c>
      <c r="E117" s="2" t="s">
        <v>12</v>
      </c>
      <c r="F117" s="2">
        <v>34</v>
      </c>
      <c r="G117" s="2" t="s">
        <v>36</v>
      </c>
      <c r="H117" s="41" t="s">
        <v>1604</v>
      </c>
      <c r="I117" s="2" t="s">
        <v>2993</v>
      </c>
      <c r="K117" s="2" t="s">
        <v>1605</v>
      </c>
      <c r="L117">
        <v>4</v>
      </c>
      <c r="M117" s="70" t="s">
        <v>916</v>
      </c>
      <c r="N117" s="2" t="s">
        <v>2936</v>
      </c>
      <c r="O117" s="2" t="s">
        <v>224</v>
      </c>
      <c r="P117" s="41" t="s">
        <v>216</v>
      </c>
      <c r="Q117" s="115">
        <v>43341</v>
      </c>
      <c r="R117" s="115" t="s">
        <v>9020</v>
      </c>
    </row>
    <row r="118" spans="1:18" ht="20.100000000000001" customHeight="1" x14ac:dyDescent="0.25">
      <c r="A118" s="2" t="s">
        <v>8601</v>
      </c>
      <c r="B118" s="2" t="s">
        <v>8154</v>
      </c>
      <c r="C118" s="3">
        <v>41711</v>
      </c>
      <c r="D118" s="2" t="s">
        <v>1855</v>
      </c>
      <c r="E118" s="2">
        <v>0</v>
      </c>
      <c r="F118" s="2">
        <v>41</v>
      </c>
      <c r="G118" s="2" t="s">
        <v>36</v>
      </c>
      <c r="H118" s="41" t="s">
        <v>1856</v>
      </c>
      <c r="I118" s="1" t="s">
        <v>2987</v>
      </c>
      <c r="J118" s="1"/>
      <c r="K118" s="2" t="s">
        <v>1857</v>
      </c>
      <c r="L118">
        <v>2</v>
      </c>
      <c r="M118" s="140" t="s">
        <v>914</v>
      </c>
      <c r="N118" s="2" t="s">
        <v>2870</v>
      </c>
      <c r="O118" s="2" t="s">
        <v>132</v>
      </c>
      <c r="P118" s="41" t="s">
        <v>547</v>
      </c>
      <c r="Q118" s="115">
        <v>43341</v>
      </c>
      <c r="R118" s="115" t="s">
        <v>9020</v>
      </c>
    </row>
    <row r="119" spans="1:18" ht="20.100000000000001" customHeight="1" x14ac:dyDescent="0.25">
      <c r="A119" s="2" t="s">
        <v>8602</v>
      </c>
      <c r="B119" s="2" t="s">
        <v>8155</v>
      </c>
      <c r="C119" s="3">
        <v>41739</v>
      </c>
      <c r="D119" s="2" t="s">
        <v>1606</v>
      </c>
      <c r="E119" s="2" t="s">
        <v>9135</v>
      </c>
      <c r="F119" s="2">
        <v>50</v>
      </c>
      <c r="G119" s="2" t="s">
        <v>36</v>
      </c>
      <c r="H119" s="41" t="s">
        <v>1608</v>
      </c>
      <c r="I119" s="1" t="s">
        <v>2987</v>
      </c>
      <c r="J119" s="1"/>
      <c r="K119" s="2" t="s">
        <v>1609</v>
      </c>
      <c r="L119">
        <v>4</v>
      </c>
      <c r="M119" s="70" t="s">
        <v>916</v>
      </c>
      <c r="N119" s="2" t="s">
        <v>2926</v>
      </c>
      <c r="O119" s="2" t="s">
        <v>224</v>
      </c>
      <c r="P119" s="41" t="s">
        <v>548</v>
      </c>
      <c r="Q119" s="115">
        <v>43341</v>
      </c>
      <c r="R119" s="115" t="s">
        <v>9020</v>
      </c>
    </row>
    <row r="120" spans="1:18" ht="20.100000000000001" customHeight="1" x14ac:dyDescent="0.25">
      <c r="A120" s="2" t="s">
        <v>4287</v>
      </c>
      <c r="B120" s="1" t="s">
        <v>3584</v>
      </c>
      <c r="C120" s="170">
        <v>41744</v>
      </c>
      <c r="D120" s="2" t="s">
        <v>549</v>
      </c>
      <c r="E120" s="2" t="s">
        <v>69</v>
      </c>
      <c r="F120" s="2">
        <v>50</v>
      </c>
      <c r="G120" s="2" t="s">
        <v>36</v>
      </c>
      <c r="H120" s="169" t="s">
        <v>7317</v>
      </c>
      <c r="I120" s="1" t="s">
        <v>2987</v>
      </c>
      <c r="J120" s="1"/>
      <c r="K120" s="2" t="s">
        <v>550</v>
      </c>
      <c r="L120" s="1">
        <v>2</v>
      </c>
      <c r="M120" s="70" t="s">
        <v>916</v>
      </c>
      <c r="N120" s="2" t="s">
        <v>1525</v>
      </c>
      <c r="O120" s="2" t="s">
        <v>1585</v>
      </c>
      <c r="P120" s="41" t="s">
        <v>291</v>
      </c>
      <c r="Q120" s="115">
        <v>45225</v>
      </c>
      <c r="R120" s="115" t="s">
        <v>9020</v>
      </c>
    </row>
    <row r="121" spans="1:18" ht="20.100000000000001" customHeight="1" x14ac:dyDescent="0.25">
      <c r="A121" s="166" t="s">
        <v>4288</v>
      </c>
      <c r="B121" s="166" t="s">
        <v>8487</v>
      </c>
      <c r="C121" s="173">
        <v>41744</v>
      </c>
      <c r="D121" s="166" t="s">
        <v>552</v>
      </c>
      <c r="E121" s="2" t="s">
        <v>12</v>
      </c>
      <c r="F121" s="166">
        <v>39</v>
      </c>
      <c r="G121" s="166" t="s">
        <v>36</v>
      </c>
      <c r="H121" s="175" t="s">
        <v>5770</v>
      </c>
      <c r="I121" s="174" t="s">
        <v>2987</v>
      </c>
      <c r="J121" s="174"/>
      <c r="K121" s="166" t="s">
        <v>553</v>
      </c>
      <c r="L121" s="110">
        <v>4</v>
      </c>
      <c r="M121" s="176" t="s">
        <v>916</v>
      </c>
      <c r="N121" s="166" t="s">
        <v>1542</v>
      </c>
      <c r="O121" s="166" t="s">
        <v>132</v>
      </c>
      <c r="P121" s="175" t="s">
        <v>554</v>
      </c>
      <c r="Q121" s="115">
        <v>45194</v>
      </c>
      <c r="R121" s="115" t="s">
        <v>9114</v>
      </c>
    </row>
    <row r="122" spans="1:18" ht="20.100000000000001" customHeight="1" x14ac:dyDescent="0.25">
      <c r="A122" s="2" t="s">
        <v>4289</v>
      </c>
      <c r="B122" s="2" t="s">
        <v>8156</v>
      </c>
      <c r="C122" s="3">
        <v>41746</v>
      </c>
      <c r="D122" s="2" t="s">
        <v>555</v>
      </c>
      <c r="E122" s="2" t="s">
        <v>9135</v>
      </c>
      <c r="F122" s="2">
        <v>43</v>
      </c>
      <c r="G122" s="2" t="s">
        <v>36</v>
      </c>
      <c r="H122" s="41" t="s">
        <v>556</v>
      </c>
      <c r="I122" s="1" t="s">
        <v>2987</v>
      </c>
      <c r="J122" s="1"/>
      <c r="K122" s="2" t="s">
        <v>557</v>
      </c>
      <c r="L122">
        <v>3</v>
      </c>
      <c r="M122" s="142" t="s">
        <v>915</v>
      </c>
      <c r="N122" s="2" t="s">
        <v>1540</v>
      </c>
      <c r="O122" s="2" t="s">
        <v>1585</v>
      </c>
      <c r="P122" s="41" t="s">
        <v>558</v>
      </c>
      <c r="Q122" s="115">
        <v>43616</v>
      </c>
      <c r="R122" s="115" t="s">
        <v>9020</v>
      </c>
    </row>
    <row r="123" spans="1:18" ht="20.100000000000001" customHeight="1" x14ac:dyDescent="0.25">
      <c r="A123" s="2" t="s">
        <v>4291</v>
      </c>
      <c r="B123" s="2" t="s">
        <v>8157</v>
      </c>
      <c r="C123" s="3">
        <v>41649</v>
      </c>
      <c r="D123" s="2" t="s">
        <v>9225</v>
      </c>
      <c r="E123" s="2" t="s">
        <v>9135</v>
      </c>
      <c r="F123" s="2">
        <v>63</v>
      </c>
      <c r="G123" s="2" t="s">
        <v>36</v>
      </c>
      <c r="H123" s="160" t="s">
        <v>567</v>
      </c>
      <c r="I123" s="1" t="s">
        <v>2987</v>
      </c>
      <c r="J123" s="1"/>
      <c r="K123" s="2">
        <v>51219132</v>
      </c>
      <c r="L123">
        <v>5</v>
      </c>
      <c r="M123" s="142" t="s">
        <v>915</v>
      </c>
      <c r="N123" s="2" t="s">
        <v>1525</v>
      </c>
      <c r="O123" s="2" t="s">
        <v>1585</v>
      </c>
      <c r="P123" s="41" t="s">
        <v>568</v>
      </c>
      <c r="Q123" s="115">
        <v>45194</v>
      </c>
      <c r="R123" s="115" t="s">
        <v>9227</v>
      </c>
    </row>
    <row r="124" spans="1:18" ht="20.100000000000001" customHeight="1" x14ac:dyDescent="0.25">
      <c r="A124" s="2" t="s">
        <v>8603</v>
      </c>
      <c r="B124" s="2" t="s">
        <v>8158</v>
      </c>
      <c r="C124" s="3">
        <v>41731</v>
      </c>
      <c r="D124" s="2" t="s">
        <v>1610</v>
      </c>
      <c r="E124" s="2" t="s">
        <v>9136</v>
      </c>
      <c r="F124" s="2">
        <v>35</v>
      </c>
      <c r="G124" s="2" t="s">
        <v>36</v>
      </c>
      <c r="H124" s="41" t="s">
        <v>1611</v>
      </c>
      <c r="I124" s="2" t="s">
        <v>2993</v>
      </c>
      <c r="K124" s="2" t="s">
        <v>1612</v>
      </c>
      <c r="L124">
        <v>2</v>
      </c>
      <c r="M124" s="140" t="s">
        <v>914</v>
      </c>
      <c r="N124" s="141"/>
      <c r="O124" s="2" t="s">
        <v>224</v>
      </c>
      <c r="P124" s="41" t="s">
        <v>291</v>
      </c>
      <c r="Q124" s="115">
        <v>43341</v>
      </c>
      <c r="R124" s="115" t="s">
        <v>9020</v>
      </c>
    </row>
    <row r="125" spans="1:18" ht="20.100000000000001" customHeight="1" x14ac:dyDescent="0.25">
      <c r="A125" s="2" t="s">
        <v>8604</v>
      </c>
      <c r="B125" s="2" t="s">
        <v>8159</v>
      </c>
      <c r="C125" s="3">
        <v>41733</v>
      </c>
      <c r="D125" s="2" t="s">
        <v>576</v>
      </c>
      <c r="E125" s="2">
        <v>0</v>
      </c>
      <c r="F125" s="2">
        <v>47</v>
      </c>
      <c r="G125" s="2" t="s">
        <v>36</v>
      </c>
      <c r="H125" s="41" t="s">
        <v>661</v>
      </c>
      <c r="I125" s="1" t="s">
        <v>2987</v>
      </c>
      <c r="J125" s="1"/>
      <c r="K125" s="2" t="s">
        <v>577</v>
      </c>
      <c r="L125">
        <v>5</v>
      </c>
      <c r="M125" s="140" t="s">
        <v>914</v>
      </c>
      <c r="N125" s="2" t="s">
        <v>1525</v>
      </c>
      <c r="O125" s="2" t="s">
        <v>1585</v>
      </c>
      <c r="P125" s="41" t="s">
        <v>578</v>
      </c>
      <c r="Q125" s="115">
        <v>43341</v>
      </c>
      <c r="R125" s="115" t="s">
        <v>9020</v>
      </c>
    </row>
    <row r="126" spans="1:18" ht="20.100000000000001" customHeight="1" x14ac:dyDescent="0.25">
      <c r="A126" s="3" t="s">
        <v>8605</v>
      </c>
      <c r="B126" s="3" t="s">
        <v>8160</v>
      </c>
      <c r="C126" s="3">
        <v>42024</v>
      </c>
      <c r="D126" s="3" t="s">
        <v>741</v>
      </c>
      <c r="E126" s="2" t="s">
        <v>12</v>
      </c>
      <c r="F126" s="2">
        <v>37</v>
      </c>
      <c r="G126" s="2" t="s">
        <v>36</v>
      </c>
      <c r="H126" s="41" t="s">
        <v>742</v>
      </c>
      <c r="I126" s="1" t="s">
        <v>2987</v>
      </c>
      <c r="J126" s="1"/>
      <c r="K126" s="2">
        <v>65789515</v>
      </c>
      <c r="L126">
        <v>3</v>
      </c>
      <c r="M126" s="140" t="s">
        <v>914</v>
      </c>
      <c r="N126" s="2" t="s">
        <v>1538</v>
      </c>
      <c r="O126" s="2" t="s">
        <v>132</v>
      </c>
      <c r="P126" s="41" t="s">
        <v>743</v>
      </c>
      <c r="Q126" s="115">
        <v>43531</v>
      </c>
      <c r="R126" s="115" t="s">
        <v>9020</v>
      </c>
    </row>
    <row r="127" spans="1:18" ht="20.100000000000001" customHeight="1" x14ac:dyDescent="0.25">
      <c r="A127" s="2" t="s">
        <v>8606</v>
      </c>
      <c r="B127" s="2" t="s">
        <v>8161</v>
      </c>
      <c r="C127" s="3">
        <v>42075</v>
      </c>
      <c r="D127" s="2" t="s">
        <v>524</v>
      </c>
      <c r="E127" s="2" t="s">
        <v>9135</v>
      </c>
      <c r="F127" s="2">
        <v>60</v>
      </c>
      <c r="G127" s="2" t="s">
        <v>36</v>
      </c>
      <c r="H127" s="41" t="s">
        <v>1615</v>
      </c>
      <c r="I127" s="1" t="s">
        <v>2987</v>
      </c>
      <c r="J127" s="1"/>
      <c r="K127" s="2">
        <v>92752697</v>
      </c>
      <c r="L127">
        <v>2</v>
      </c>
      <c r="M127" s="140" t="s">
        <v>914</v>
      </c>
      <c r="N127" s="146" t="s">
        <v>1576</v>
      </c>
      <c r="O127" s="2" t="s">
        <v>224</v>
      </c>
      <c r="P127" s="70" t="s">
        <v>2300</v>
      </c>
      <c r="Q127" s="115">
        <v>43341</v>
      </c>
      <c r="R127" s="115" t="s">
        <v>9020</v>
      </c>
    </row>
    <row r="128" spans="1:18" ht="20.100000000000001" customHeight="1" x14ac:dyDescent="0.25">
      <c r="A128" s="1" t="s">
        <v>8606</v>
      </c>
      <c r="B128" s="1" t="s">
        <v>8161</v>
      </c>
      <c r="C128" s="3">
        <v>41711</v>
      </c>
      <c r="D128" s="2" t="s">
        <v>9049</v>
      </c>
      <c r="E128" s="2" t="s">
        <v>9135</v>
      </c>
      <c r="F128" s="2">
        <v>34</v>
      </c>
      <c r="G128" s="2" t="s">
        <v>36</v>
      </c>
      <c r="H128" s="41" t="s">
        <v>525</v>
      </c>
      <c r="I128" s="2" t="s">
        <v>2993</v>
      </c>
      <c r="K128" s="2" t="s">
        <v>526</v>
      </c>
      <c r="L128">
        <v>4</v>
      </c>
      <c r="M128"/>
      <c r="O128" s="2" t="s">
        <v>132</v>
      </c>
      <c r="P128" s="41" t="s">
        <v>225</v>
      </c>
      <c r="Q128" s="115">
        <v>43341</v>
      </c>
      <c r="R128" s="115" t="s">
        <v>9020</v>
      </c>
    </row>
    <row r="129" spans="1:19" s="46" customFormat="1" ht="20.100000000000001" customHeight="1" x14ac:dyDescent="0.25">
      <c r="A129" s="2" t="s">
        <v>8607</v>
      </c>
      <c r="B129" s="2" t="s">
        <v>8162</v>
      </c>
      <c r="C129" s="3">
        <v>41733</v>
      </c>
      <c r="D129" s="2" t="s">
        <v>579</v>
      </c>
      <c r="E129" s="2" t="s">
        <v>9135</v>
      </c>
      <c r="F129" s="2">
        <v>59</v>
      </c>
      <c r="G129" s="2" t="s">
        <v>36</v>
      </c>
      <c r="H129" s="41" t="s">
        <v>580</v>
      </c>
      <c r="I129" s="1" t="s">
        <v>2987</v>
      </c>
      <c r="J129" s="1"/>
      <c r="K129" s="2" t="s">
        <v>581</v>
      </c>
      <c r="L129">
        <v>3</v>
      </c>
      <c r="M129" s="142" t="s">
        <v>915</v>
      </c>
      <c r="N129" s="2" t="s">
        <v>1525</v>
      </c>
      <c r="O129" s="2" t="s">
        <v>132</v>
      </c>
      <c r="P129" s="41" t="s">
        <v>582</v>
      </c>
      <c r="Q129" s="115">
        <v>44286</v>
      </c>
      <c r="R129" s="115" t="s">
        <v>9020</v>
      </c>
      <c r="S129"/>
    </row>
    <row r="130" spans="1:19" s="46" customFormat="1" ht="20.100000000000001" customHeight="1" x14ac:dyDescent="0.25">
      <c r="A130" s="2" t="s">
        <v>8608</v>
      </c>
      <c r="B130" s="2" t="s">
        <v>8163</v>
      </c>
      <c r="C130" s="3">
        <v>41953</v>
      </c>
      <c r="D130" s="2" t="s">
        <v>746</v>
      </c>
      <c r="E130" s="2" t="s">
        <v>9135</v>
      </c>
      <c r="F130" s="2">
        <v>51</v>
      </c>
      <c r="G130" s="2" t="s">
        <v>36</v>
      </c>
      <c r="H130" s="41" t="s">
        <v>747</v>
      </c>
      <c r="I130" s="1" t="s">
        <v>2987</v>
      </c>
      <c r="J130" s="1"/>
      <c r="K130" s="2">
        <v>91746856</v>
      </c>
      <c r="L130">
        <v>2</v>
      </c>
      <c r="M130" s="140" t="s">
        <v>914</v>
      </c>
      <c r="N130" s="2" t="s">
        <v>1525</v>
      </c>
      <c r="O130" s="2" t="s">
        <v>1585</v>
      </c>
      <c r="P130" s="70" t="s">
        <v>50</v>
      </c>
      <c r="Q130" s="115">
        <v>43626</v>
      </c>
      <c r="R130" s="115" t="s">
        <v>9020</v>
      </c>
      <c r="S130"/>
    </row>
    <row r="131" spans="1:19" ht="20.100000000000001" customHeight="1" x14ac:dyDescent="0.25">
      <c r="A131" s="2" t="s">
        <v>8609</v>
      </c>
      <c r="B131" s="2" t="s">
        <v>8164</v>
      </c>
      <c r="C131" s="3">
        <v>41830</v>
      </c>
      <c r="D131" s="2" t="s">
        <v>1858</v>
      </c>
      <c r="E131" s="2" t="s">
        <v>12</v>
      </c>
      <c r="F131" s="2">
        <v>32</v>
      </c>
      <c r="G131" s="2" t="s">
        <v>36</v>
      </c>
      <c r="H131" s="41" t="s">
        <v>1859</v>
      </c>
      <c r="I131" s="2" t="s">
        <v>2993</v>
      </c>
      <c r="K131" s="2">
        <v>65759047</v>
      </c>
      <c r="L131">
        <v>3</v>
      </c>
      <c r="M131" s="142" t="s">
        <v>915</v>
      </c>
      <c r="N131" s="2" t="s">
        <v>2926</v>
      </c>
      <c r="O131" s="2" t="s">
        <v>224</v>
      </c>
      <c r="P131" s="41" t="s">
        <v>2403</v>
      </c>
      <c r="Q131" s="115">
        <v>43341</v>
      </c>
      <c r="R131" s="115" t="s">
        <v>9020</v>
      </c>
    </row>
    <row r="132" spans="1:19" s="46" customFormat="1" ht="20.100000000000001" customHeight="1" x14ac:dyDescent="0.25">
      <c r="A132" s="2" t="s">
        <v>8610</v>
      </c>
      <c r="B132" s="2" t="s">
        <v>8165</v>
      </c>
      <c r="C132" s="3">
        <v>41746</v>
      </c>
      <c r="D132" s="2" t="s">
        <v>1990</v>
      </c>
      <c r="E132" s="2" t="s">
        <v>12</v>
      </c>
      <c r="F132" s="2">
        <v>51</v>
      </c>
      <c r="G132" s="2" t="s">
        <v>36</v>
      </c>
      <c r="H132" s="41" t="s">
        <v>2614</v>
      </c>
      <c r="I132" s="1" t="s">
        <v>2987</v>
      </c>
      <c r="J132" s="1"/>
      <c r="K132" s="2" t="s">
        <v>1991</v>
      </c>
      <c r="L132">
        <v>3</v>
      </c>
      <c r="M132" s="70" t="s">
        <v>916</v>
      </c>
      <c r="N132" s="2" t="s">
        <v>1541</v>
      </c>
      <c r="O132" s="2" t="s">
        <v>224</v>
      </c>
      <c r="P132" s="41" t="s">
        <v>2446</v>
      </c>
      <c r="Q132" s="115">
        <v>43341</v>
      </c>
      <c r="R132" s="115" t="s">
        <v>9020</v>
      </c>
      <c r="S132"/>
    </row>
    <row r="133" spans="1:19" ht="20.100000000000001" customHeight="1" x14ac:dyDescent="0.25">
      <c r="A133" s="161" t="s">
        <v>9116</v>
      </c>
      <c r="B133" s="161" t="s">
        <v>9117</v>
      </c>
      <c r="C133" s="162">
        <v>41751</v>
      </c>
      <c r="D133" s="161" t="s">
        <v>9115</v>
      </c>
      <c r="E133" s="2" t="s">
        <v>12</v>
      </c>
      <c r="F133" s="161">
        <v>39</v>
      </c>
      <c r="G133" s="161" t="s">
        <v>1332</v>
      </c>
      <c r="H133" s="163" t="s">
        <v>1333</v>
      </c>
      <c r="I133" s="1" t="s">
        <v>2987</v>
      </c>
      <c r="J133" s="1"/>
      <c r="K133" s="161" t="s">
        <v>1334</v>
      </c>
      <c r="L133" s="214">
        <v>5</v>
      </c>
      <c r="M133" s="171" t="s">
        <v>1335</v>
      </c>
      <c r="N133" s="1" t="s">
        <v>1403</v>
      </c>
      <c r="O133" s="161" t="s">
        <v>1336</v>
      </c>
      <c r="P133" s="163" t="s">
        <v>1337</v>
      </c>
      <c r="Q133" s="115">
        <v>43341</v>
      </c>
      <c r="R133" s="115" t="s">
        <v>9114</v>
      </c>
    </row>
    <row r="134" spans="1:19" ht="20.100000000000001" customHeight="1" x14ac:dyDescent="0.25">
      <c r="A134" s="2" t="s">
        <v>8611</v>
      </c>
      <c r="B134" s="2" t="s">
        <v>8166</v>
      </c>
      <c r="C134" s="3">
        <v>41710</v>
      </c>
      <c r="D134" s="2" t="s">
        <v>1860</v>
      </c>
      <c r="E134" s="2" t="s">
        <v>12</v>
      </c>
      <c r="F134" s="2">
        <v>37</v>
      </c>
      <c r="G134" s="2" t="s">
        <v>36</v>
      </c>
      <c r="H134" s="41" t="s">
        <v>1863</v>
      </c>
      <c r="I134" s="1" t="s">
        <v>2987</v>
      </c>
      <c r="J134" s="1"/>
      <c r="K134" s="2" t="s">
        <v>1864</v>
      </c>
      <c r="L134">
        <v>4</v>
      </c>
      <c r="M134" s="70" t="s">
        <v>117</v>
      </c>
      <c r="O134" s="2" t="s">
        <v>132</v>
      </c>
      <c r="P134" s="41" t="s">
        <v>2404</v>
      </c>
      <c r="Q134" s="115">
        <v>43341</v>
      </c>
      <c r="R134" s="115" t="s">
        <v>9020</v>
      </c>
    </row>
    <row r="135" spans="1:19" ht="20.100000000000001" customHeight="1" x14ac:dyDescent="0.25">
      <c r="A135" s="2" t="s">
        <v>8612</v>
      </c>
      <c r="B135" s="2" t="s">
        <v>8167</v>
      </c>
      <c r="C135" s="3">
        <v>41718</v>
      </c>
      <c r="D135" s="2" t="s">
        <v>590</v>
      </c>
      <c r="E135" s="2" t="s">
        <v>12</v>
      </c>
      <c r="F135" s="2">
        <v>36</v>
      </c>
      <c r="G135" s="2" t="s">
        <v>36</v>
      </c>
      <c r="H135" s="41" t="s">
        <v>591</v>
      </c>
      <c r="I135" s="2" t="s">
        <v>2993</v>
      </c>
      <c r="K135" s="2" t="s">
        <v>592</v>
      </c>
      <c r="L135">
        <v>4</v>
      </c>
      <c r="M135" s="70" t="s">
        <v>916</v>
      </c>
      <c r="N135" s="2" t="s">
        <v>1548</v>
      </c>
      <c r="O135" s="2" t="s">
        <v>132</v>
      </c>
      <c r="P135" s="41" t="s">
        <v>593</v>
      </c>
      <c r="Q135" s="115">
        <v>43622</v>
      </c>
      <c r="R135" s="115" t="s">
        <v>9020</v>
      </c>
    </row>
    <row r="136" spans="1:19" ht="20.100000000000001" customHeight="1" x14ac:dyDescent="0.25">
      <c r="A136" s="2" t="s">
        <v>4297</v>
      </c>
      <c r="B136" s="2" t="s">
        <v>8168</v>
      </c>
      <c r="C136" s="3">
        <v>41743</v>
      </c>
      <c r="D136" s="2" t="s">
        <v>2535</v>
      </c>
      <c r="E136" s="2" t="s">
        <v>12</v>
      </c>
      <c r="F136" s="2">
        <v>42</v>
      </c>
      <c r="G136" s="2" t="s">
        <v>36</v>
      </c>
      <c r="H136" s="41" t="s">
        <v>599</v>
      </c>
      <c r="I136" s="1" t="s">
        <v>2987</v>
      </c>
      <c r="J136" s="1"/>
      <c r="K136" s="2" t="s">
        <v>600</v>
      </c>
      <c r="L136">
        <v>8</v>
      </c>
      <c r="M136" s="70" t="s">
        <v>916</v>
      </c>
      <c r="N136" s="2" t="s">
        <v>1525</v>
      </c>
      <c r="O136" s="2" t="s">
        <v>1587</v>
      </c>
      <c r="P136" s="41" t="s">
        <v>601</v>
      </c>
      <c r="Q136" s="115">
        <v>44116</v>
      </c>
      <c r="R136" s="115" t="s">
        <v>9020</v>
      </c>
    </row>
    <row r="137" spans="1:19" ht="20.100000000000001" customHeight="1" x14ac:dyDescent="0.25">
      <c r="A137" s="2" t="s">
        <v>4299</v>
      </c>
      <c r="B137" s="2" t="s">
        <v>8494</v>
      </c>
      <c r="C137" s="3">
        <v>41758</v>
      </c>
      <c r="D137" s="2" t="s">
        <v>605</v>
      </c>
      <c r="E137" s="2" t="s">
        <v>12</v>
      </c>
      <c r="F137" s="2">
        <v>57</v>
      </c>
      <c r="G137" s="2" t="s">
        <v>36</v>
      </c>
      <c r="H137" s="169" t="s">
        <v>7320</v>
      </c>
      <c r="I137" s="1" t="s">
        <v>2987</v>
      </c>
      <c r="J137" s="1"/>
      <c r="K137" s="2" t="s">
        <v>606</v>
      </c>
      <c r="L137">
        <v>5</v>
      </c>
      <c r="M137" s="142" t="s">
        <v>915</v>
      </c>
      <c r="N137" s="2" t="s">
        <v>1525</v>
      </c>
      <c r="O137" s="2" t="s">
        <v>1585</v>
      </c>
      <c r="P137" s="41" t="s">
        <v>607</v>
      </c>
      <c r="Q137" s="115">
        <v>36526</v>
      </c>
      <c r="R137" s="115" t="s">
        <v>9020</v>
      </c>
    </row>
    <row r="138" spans="1:19" ht="20.100000000000001" customHeight="1" x14ac:dyDescent="0.25">
      <c r="A138" s="2" t="s">
        <v>4300</v>
      </c>
      <c r="B138" s="1" t="s">
        <v>3595</v>
      </c>
      <c r="C138" s="170">
        <v>41761</v>
      </c>
      <c r="D138" s="2" t="s">
        <v>608</v>
      </c>
      <c r="E138" s="2" t="s">
        <v>41</v>
      </c>
      <c r="F138" s="2">
        <v>51</v>
      </c>
      <c r="G138" s="2" t="s">
        <v>36</v>
      </c>
      <c r="H138" s="169" t="s">
        <v>7321</v>
      </c>
      <c r="I138" s="2" t="s">
        <v>2993</v>
      </c>
      <c r="K138" s="2">
        <v>52209713</v>
      </c>
      <c r="L138" s="1">
        <v>4</v>
      </c>
      <c r="M138" s="142" t="s">
        <v>915</v>
      </c>
      <c r="N138" s="41" t="s">
        <v>1531</v>
      </c>
      <c r="O138" s="2" t="s">
        <v>1585</v>
      </c>
      <c r="P138" s="41" t="s">
        <v>609</v>
      </c>
      <c r="Q138" s="115">
        <v>45202</v>
      </c>
      <c r="R138" s="115" t="s">
        <v>9020</v>
      </c>
    </row>
    <row r="139" spans="1:19" ht="20.100000000000001" customHeight="1" x14ac:dyDescent="0.25">
      <c r="A139" s="2" t="s">
        <v>4301</v>
      </c>
      <c r="B139" s="2" t="s">
        <v>8169</v>
      </c>
      <c r="C139" s="3">
        <v>41856</v>
      </c>
      <c r="D139" s="2" t="s">
        <v>676</v>
      </c>
      <c r="E139" s="2" t="s">
        <v>12</v>
      </c>
      <c r="F139" s="2">
        <v>40</v>
      </c>
      <c r="G139" s="2" t="s">
        <v>36</v>
      </c>
      <c r="H139" s="41" t="s">
        <v>1187</v>
      </c>
      <c r="I139" s="2" t="s">
        <v>2993</v>
      </c>
      <c r="K139" s="2">
        <v>52235358</v>
      </c>
      <c r="L139">
        <v>4</v>
      </c>
      <c r="M139" s="70" t="s">
        <v>916</v>
      </c>
      <c r="N139" s="2" t="s">
        <v>1525</v>
      </c>
      <c r="O139" s="2" t="s">
        <v>132</v>
      </c>
      <c r="P139" s="41" t="s">
        <v>677</v>
      </c>
      <c r="Q139" s="115">
        <v>44358</v>
      </c>
      <c r="R139" s="115" t="s">
        <v>9020</v>
      </c>
    </row>
    <row r="140" spans="1:19" ht="20.100000000000001" customHeight="1" x14ac:dyDescent="0.25">
      <c r="A140" s="2" t="s">
        <v>8613</v>
      </c>
      <c r="B140" s="2" t="s">
        <v>8170</v>
      </c>
      <c r="C140" s="3">
        <v>41758</v>
      </c>
      <c r="D140" s="2" t="s">
        <v>1616</v>
      </c>
      <c r="E140" s="2" t="s">
        <v>12</v>
      </c>
      <c r="F140" s="2">
        <v>50</v>
      </c>
      <c r="G140" s="2" t="s">
        <v>36</v>
      </c>
      <c r="H140" s="41" t="s">
        <v>1619</v>
      </c>
      <c r="I140" s="2" t="s">
        <v>2993</v>
      </c>
      <c r="K140" s="2" t="s">
        <v>1620</v>
      </c>
      <c r="L140">
        <v>3</v>
      </c>
      <c r="M140" s="70" t="s">
        <v>916</v>
      </c>
      <c r="N140" s="145" t="s">
        <v>1541</v>
      </c>
      <c r="O140" s="2" t="s">
        <v>132</v>
      </c>
      <c r="P140" s="41" t="s">
        <v>2302</v>
      </c>
      <c r="Q140" s="115">
        <v>43614</v>
      </c>
      <c r="R140" s="115" t="s">
        <v>9020</v>
      </c>
    </row>
    <row r="141" spans="1:19" ht="20.100000000000001" customHeight="1" x14ac:dyDescent="0.25">
      <c r="A141" s="2" t="s">
        <v>8614</v>
      </c>
      <c r="B141" s="2" t="s">
        <v>8171</v>
      </c>
      <c r="C141" s="3">
        <v>41754</v>
      </c>
      <c r="D141" s="2" t="s">
        <v>616</v>
      </c>
      <c r="E141" s="2" t="s">
        <v>12</v>
      </c>
      <c r="F141" s="2">
        <v>46</v>
      </c>
      <c r="G141" s="2" t="s">
        <v>36</v>
      </c>
      <c r="H141" s="41" t="s">
        <v>617</v>
      </c>
      <c r="I141" s="2" t="s">
        <v>2988</v>
      </c>
      <c r="K141" s="2" t="s">
        <v>618</v>
      </c>
      <c r="L141">
        <v>3</v>
      </c>
      <c r="M141" s="142" t="s">
        <v>915</v>
      </c>
      <c r="N141" s="2" t="s">
        <v>1550</v>
      </c>
      <c r="O141" s="2" t="s">
        <v>132</v>
      </c>
      <c r="P141" s="41" t="s">
        <v>619</v>
      </c>
      <c r="Q141" s="115">
        <v>43627</v>
      </c>
      <c r="R141" s="115" t="s">
        <v>9020</v>
      </c>
    </row>
    <row r="142" spans="1:19" ht="20.100000000000001" customHeight="1" x14ac:dyDescent="0.25">
      <c r="A142" s="2" t="s">
        <v>8615</v>
      </c>
      <c r="B142" s="2" t="s">
        <v>8172</v>
      </c>
      <c r="C142" s="3">
        <v>41768</v>
      </c>
      <c r="D142" s="2" t="s">
        <v>1865</v>
      </c>
      <c r="E142" s="2" t="s">
        <v>12</v>
      </c>
      <c r="F142" s="2">
        <v>29</v>
      </c>
      <c r="G142" s="2" t="s">
        <v>36</v>
      </c>
      <c r="H142" s="41" t="s">
        <v>1866</v>
      </c>
      <c r="I142" s="2" t="s">
        <v>2993</v>
      </c>
      <c r="K142" s="2" t="s">
        <v>1867</v>
      </c>
      <c r="L142">
        <v>3</v>
      </c>
      <c r="M142" s="70" t="s">
        <v>117</v>
      </c>
      <c r="N142" s="2" t="s">
        <v>1403</v>
      </c>
      <c r="O142" s="2" t="s">
        <v>132</v>
      </c>
      <c r="P142" s="41" t="s">
        <v>2405</v>
      </c>
      <c r="Q142" s="115">
        <v>43341</v>
      </c>
      <c r="R142" s="115" t="s">
        <v>9020</v>
      </c>
    </row>
    <row r="143" spans="1:19" ht="20.100000000000001" customHeight="1" x14ac:dyDescent="0.25">
      <c r="A143" s="2" t="s">
        <v>8617</v>
      </c>
      <c r="B143" s="2" t="s">
        <v>8174</v>
      </c>
      <c r="C143" s="3">
        <v>41759</v>
      </c>
      <c r="D143" s="2" t="s">
        <v>2052</v>
      </c>
      <c r="E143" s="2" t="s">
        <v>12</v>
      </c>
      <c r="F143" s="2">
        <v>44</v>
      </c>
      <c r="G143" s="2" t="s">
        <v>36</v>
      </c>
      <c r="H143" s="101" t="s">
        <v>2910</v>
      </c>
      <c r="I143" s="1" t="s">
        <v>2987</v>
      </c>
      <c r="J143" s="1"/>
      <c r="K143" s="2" t="s">
        <v>2053</v>
      </c>
      <c r="L143">
        <v>4</v>
      </c>
      <c r="M143" s="142" t="s">
        <v>915</v>
      </c>
      <c r="N143" s="101"/>
      <c r="O143" s="2" t="s">
        <v>132</v>
      </c>
      <c r="P143" s="41" t="s">
        <v>2467</v>
      </c>
      <c r="Q143" s="115">
        <v>43341</v>
      </c>
      <c r="R143" s="115" t="s">
        <v>9020</v>
      </c>
    </row>
    <row r="144" spans="1:19" ht="20.100000000000001" customHeight="1" x14ac:dyDescent="0.25">
      <c r="A144" s="2" t="s">
        <v>8616</v>
      </c>
      <c r="B144" s="2" t="s">
        <v>8173</v>
      </c>
      <c r="C144" s="3">
        <v>41613</v>
      </c>
      <c r="D144" s="2" t="s">
        <v>179</v>
      </c>
      <c r="E144" s="2" t="s">
        <v>12</v>
      </c>
      <c r="F144" s="2">
        <v>38</v>
      </c>
      <c r="G144" s="2" t="s">
        <v>36</v>
      </c>
      <c r="H144" s="41" t="s">
        <v>748</v>
      </c>
      <c r="I144" s="2" t="s">
        <v>2993</v>
      </c>
      <c r="K144" s="2">
        <v>55942229</v>
      </c>
      <c r="L144">
        <v>3</v>
      </c>
      <c r="M144" s="172" t="s">
        <v>9015</v>
      </c>
      <c r="N144" s="2" t="s">
        <v>1540</v>
      </c>
      <c r="O144" s="2" t="s">
        <v>132</v>
      </c>
      <c r="P144" s="70" t="s">
        <v>191</v>
      </c>
      <c r="Q144" s="115">
        <v>43341</v>
      </c>
      <c r="R144" s="115" t="s">
        <v>9020</v>
      </c>
    </row>
    <row r="145" spans="1:19" ht="20.100000000000001" customHeight="1" x14ac:dyDescent="0.25">
      <c r="A145" s="2" t="s">
        <v>8618</v>
      </c>
      <c r="B145" s="2" t="s">
        <v>8175</v>
      </c>
      <c r="C145" s="3">
        <v>41782</v>
      </c>
      <c r="D145" s="2" t="s">
        <v>1621</v>
      </c>
      <c r="E145" s="2" t="s">
        <v>12</v>
      </c>
      <c r="F145" s="2">
        <v>35</v>
      </c>
      <c r="G145" s="2" t="s">
        <v>36</v>
      </c>
      <c r="H145" s="41" t="s">
        <v>1622</v>
      </c>
      <c r="I145" s="2" t="s">
        <v>2993</v>
      </c>
      <c r="K145" s="2" t="s">
        <v>1623</v>
      </c>
      <c r="L145">
        <v>4</v>
      </c>
      <c r="M145" s="70" t="s">
        <v>916</v>
      </c>
      <c r="N145" s="145" t="s">
        <v>1525</v>
      </c>
      <c r="O145" s="2" t="s">
        <v>132</v>
      </c>
      <c r="P145" s="41" t="s">
        <v>2303</v>
      </c>
      <c r="Q145" s="115">
        <v>43532</v>
      </c>
      <c r="R145" s="115" t="s">
        <v>9020</v>
      </c>
    </row>
    <row r="146" spans="1:19" ht="20.100000000000001" customHeight="1" x14ac:dyDescent="0.25">
      <c r="A146" s="2" t="s">
        <v>8619</v>
      </c>
      <c r="B146" s="2" t="s">
        <v>8176</v>
      </c>
      <c r="C146" s="3">
        <v>41774</v>
      </c>
      <c r="D146" s="2" t="s">
        <v>645</v>
      </c>
      <c r="E146" s="2" t="s">
        <v>9135</v>
      </c>
      <c r="F146" s="2">
        <v>50</v>
      </c>
      <c r="G146" s="2" t="s">
        <v>36</v>
      </c>
      <c r="H146" s="41" t="s">
        <v>646</v>
      </c>
      <c r="I146" s="2" t="s">
        <v>2993</v>
      </c>
      <c r="K146" s="2" t="s">
        <v>647</v>
      </c>
      <c r="L146">
        <v>2</v>
      </c>
      <c r="M146" s="142" t="s">
        <v>915</v>
      </c>
      <c r="N146" s="41" t="s">
        <v>1531</v>
      </c>
      <c r="O146" s="2" t="s">
        <v>1585</v>
      </c>
      <c r="P146" s="41" t="s">
        <v>198</v>
      </c>
      <c r="Q146" s="115">
        <v>43626</v>
      </c>
      <c r="R146" s="115" t="s">
        <v>9020</v>
      </c>
    </row>
    <row r="147" spans="1:19" ht="20.100000000000001" customHeight="1" x14ac:dyDescent="0.25">
      <c r="A147" s="2" t="s">
        <v>8620</v>
      </c>
      <c r="B147" s="2" t="s">
        <v>8177</v>
      </c>
      <c r="C147" s="3">
        <v>41691</v>
      </c>
      <c r="D147" s="2" t="s">
        <v>2763</v>
      </c>
      <c r="E147" s="2" t="s">
        <v>12</v>
      </c>
      <c r="F147" s="2">
        <v>43</v>
      </c>
      <c r="G147" s="2" t="s">
        <v>36</v>
      </c>
      <c r="H147" s="41" t="s">
        <v>5354</v>
      </c>
      <c r="I147" s="1" t="s">
        <v>2987</v>
      </c>
      <c r="J147" s="1"/>
      <c r="K147" s="2" t="s">
        <v>2766</v>
      </c>
      <c r="L147">
        <v>4</v>
      </c>
      <c r="M147" s="70" t="s">
        <v>916</v>
      </c>
      <c r="N147" s="2" t="s">
        <v>1525</v>
      </c>
      <c r="O147" s="2" t="s">
        <v>6135</v>
      </c>
      <c r="P147" s="41" t="s">
        <v>2768</v>
      </c>
      <c r="Q147" s="115">
        <v>44368</v>
      </c>
      <c r="R147" s="115" t="s">
        <v>9020</v>
      </c>
    </row>
    <row r="148" spans="1:19" ht="20.100000000000001" customHeight="1" x14ac:dyDescent="0.25">
      <c r="A148" s="2" t="s">
        <v>8621</v>
      </c>
      <c r="B148" s="2" t="s">
        <v>8178</v>
      </c>
      <c r="C148" s="3">
        <v>41716</v>
      </c>
      <c r="D148" s="2" t="s">
        <v>1624</v>
      </c>
      <c r="E148" s="2" t="s">
        <v>12</v>
      </c>
      <c r="F148" s="2">
        <v>33</v>
      </c>
      <c r="G148" s="2" t="s">
        <v>36</v>
      </c>
      <c r="H148" s="41" t="s">
        <v>1625</v>
      </c>
      <c r="I148" s="2" t="s">
        <v>2993</v>
      </c>
      <c r="K148" s="2" t="s">
        <v>1626</v>
      </c>
      <c r="L148">
        <v>3</v>
      </c>
      <c r="M148" s="142" t="s">
        <v>916</v>
      </c>
      <c r="N148" s="145"/>
      <c r="O148" s="2" t="s">
        <v>132</v>
      </c>
      <c r="P148" s="41" t="s">
        <v>547</v>
      </c>
      <c r="Q148" s="115">
        <v>43341</v>
      </c>
      <c r="R148" s="115" t="s">
        <v>9020</v>
      </c>
    </row>
    <row r="149" spans="1:19" ht="20.100000000000001" customHeight="1" x14ac:dyDescent="0.25">
      <c r="A149" s="2" t="s">
        <v>8622</v>
      </c>
      <c r="B149" s="2" t="s">
        <v>8179</v>
      </c>
      <c r="C149" s="3">
        <v>41795</v>
      </c>
      <c r="D149" s="2" t="s">
        <v>1987</v>
      </c>
      <c r="E149" s="2" t="s">
        <v>12</v>
      </c>
      <c r="F149" s="2">
        <v>40</v>
      </c>
      <c r="G149" s="2" t="s">
        <v>36</v>
      </c>
      <c r="H149" s="41" t="s">
        <v>1988</v>
      </c>
      <c r="I149" s="2" t="s">
        <v>2993</v>
      </c>
      <c r="K149" s="2" t="s">
        <v>1989</v>
      </c>
      <c r="L149">
        <v>3</v>
      </c>
      <c r="M149" s="140" t="s">
        <v>914</v>
      </c>
      <c r="N149" s="1" t="s">
        <v>1403</v>
      </c>
      <c r="O149" s="2" t="s">
        <v>2445</v>
      </c>
      <c r="P149" s="41" t="s">
        <v>408</v>
      </c>
      <c r="Q149" s="115">
        <v>43341</v>
      </c>
      <c r="R149" s="115" t="s">
        <v>9020</v>
      </c>
    </row>
    <row r="150" spans="1:19" s="46" customFormat="1" ht="20.100000000000001" customHeight="1" x14ac:dyDescent="0.25">
      <c r="A150" s="2" t="s">
        <v>8623</v>
      </c>
      <c r="B150" s="2" t="s">
        <v>8180</v>
      </c>
      <c r="C150" s="3">
        <v>41795</v>
      </c>
      <c r="D150" s="2" t="s">
        <v>2064</v>
      </c>
      <c r="E150" s="2" t="s">
        <v>9135</v>
      </c>
      <c r="F150" s="2">
        <v>58</v>
      </c>
      <c r="G150" s="2" t="s">
        <v>36</v>
      </c>
      <c r="H150" s="41" t="s">
        <v>2065</v>
      </c>
      <c r="I150" s="2" t="s">
        <v>2993</v>
      </c>
      <c r="J150" s="2"/>
      <c r="K150" s="2" t="s">
        <v>2066</v>
      </c>
      <c r="L150">
        <v>2</v>
      </c>
      <c r="M150" s="142" t="s">
        <v>914</v>
      </c>
      <c r="N150" s="145" t="s">
        <v>2870</v>
      </c>
      <c r="O150" s="2" t="s">
        <v>224</v>
      </c>
      <c r="P150" s="41" t="s">
        <v>476</v>
      </c>
      <c r="Q150" s="115">
        <v>43622</v>
      </c>
      <c r="R150" s="115" t="s">
        <v>9020</v>
      </c>
      <c r="S150"/>
    </row>
    <row r="151" spans="1:19" ht="20.100000000000001" customHeight="1" x14ac:dyDescent="0.25">
      <c r="A151" s="2" t="s">
        <v>4310</v>
      </c>
      <c r="B151" s="2" t="s">
        <v>8495</v>
      </c>
      <c r="C151" s="3">
        <v>41808</v>
      </c>
      <c r="D151" s="2" t="s">
        <v>654</v>
      </c>
      <c r="E151" s="2" t="s">
        <v>12</v>
      </c>
      <c r="F151" s="2">
        <v>47</v>
      </c>
      <c r="G151" s="2" t="s">
        <v>36</v>
      </c>
      <c r="H151" s="169" t="s">
        <v>7327</v>
      </c>
      <c r="I151" s="143" t="s">
        <v>2987</v>
      </c>
      <c r="J151" s="143"/>
      <c r="K151" s="2" t="s">
        <v>655</v>
      </c>
      <c r="L151">
        <v>3</v>
      </c>
      <c r="M151" s="140" t="s">
        <v>914</v>
      </c>
      <c r="N151" s="2" t="s">
        <v>1525</v>
      </c>
      <c r="O151" s="2" t="s">
        <v>1585</v>
      </c>
      <c r="P151" s="41" t="s">
        <v>302</v>
      </c>
      <c r="Q151" s="115">
        <v>44841</v>
      </c>
      <c r="R151" s="115" t="s">
        <v>9020</v>
      </c>
    </row>
    <row r="152" spans="1:19" s="46" customFormat="1" ht="20.100000000000001" customHeight="1" x14ac:dyDescent="0.25">
      <c r="A152" s="2" t="s">
        <v>8624</v>
      </c>
      <c r="B152" s="2" t="s">
        <v>8181</v>
      </c>
      <c r="C152" s="3">
        <v>41844</v>
      </c>
      <c r="D152" s="2" t="s">
        <v>1627</v>
      </c>
      <c r="E152" s="2" t="s">
        <v>12</v>
      </c>
      <c r="F152" s="2">
        <v>36</v>
      </c>
      <c r="G152" s="2" t="s">
        <v>36</v>
      </c>
      <c r="H152" s="41" t="s">
        <v>1628</v>
      </c>
      <c r="I152" s="1" t="s">
        <v>2987</v>
      </c>
      <c r="J152" s="1"/>
      <c r="K152" s="2">
        <v>93238825</v>
      </c>
      <c r="L152">
        <v>4</v>
      </c>
      <c r="M152" s="142" t="s">
        <v>915</v>
      </c>
      <c r="N152" s="145" t="s">
        <v>1543</v>
      </c>
      <c r="O152" s="2" t="s">
        <v>132</v>
      </c>
      <c r="P152" s="41" t="s">
        <v>2305</v>
      </c>
      <c r="Q152" s="115">
        <v>43341</v>
      </c>
      <c r="R152" s="115" t="s">
        <v>9020</v>
      </c>
      <c r="S152"/>
    </row>
    <row r="153" spans="1:19" ht="20.100000000000001" customHeight="1" x14ac:dyDescent="0.25">
      <c r="A153" s="2" t="s">
        <v>8625</v>
      </c>
      <c r="B153" s="2" t="s">
        <v>8182</v>
      </c>
      <c r="C153" s="3">
        <v>41844</v>
      </c>
      <c r="D153" s="2" t="s">
        <v>1629</v>
      </c>
      <c r="E153" s="2" t="s">
        <v>12</v>
      </c>
      <c r="F153" s="2">
        <v>38</v>
      </c>
      <c r="G153" s="2" t="s">
        <v>36</v>
      </c>
      <c r="H153" s="41" t="s">
        <v>1630</v>
      </c>
      <c r="I153" s="1" t="s">
        <v>2987</v>
      </c>
      <c r="J153" s="1"/>
      <c r="K153" s="2">
        <v>61867273</v>
      </c>
      <c r="L153">
        <v>6</v>
      </c>
      <c r="M153" s="70" t="s">
        <v>916</v>
      </c>
      <c r="N153" s="145" t="s">
        <v>2898</v>
      </c>
      <c r="O153" s="2" t="s">
        <v>132</v>
      </c>
      <c r="P153" s="41" t="s">
        <v>2306</v>
      </c>
      <c r="Q153" s="115">
        <v>43341</v>
      </c>
      <c r="R153" s="115" t="s">
        <v>9020</v>
      </c>
    </row>
    <row r="154" spans="1:19" ht="20.100000000000001" customHeight="1" x14ac:dyDescent="0.25">
      <c r="A154" s="2" t="s">
        <v>8626</v>
      </c>
      <c r="B154" s="2" t="s">
        <v>8183</v>
      </c>
      <c r="C154" s="3">
        <v>41822</v>
      </c>
      <c r="D154" s="2" t="s">
        <v>1868</v>
      </c>
      <c r="E154" s="2" t="s">
        <v>9135</v>
      </c>
      <c r="F154" s="2">
        <v>46</v>
      </c>
      <c r="G154" s="2" t="s">
        <v>36</v>
      </c>
      <c r="H154" s="41" t="s">
        <v>1870</v>
      </c>
      <c r="I154" s="2" t="s">
        <v>2993</v>
      </c>
      <c r="K154" s="2">
        <v>54224848</v>
      </c>
      <c r="L154">
        <v>2</v>
      </c>
      <c r="M154" s="140" t="s">
        <v>914</v>
      </c>
      <c r="N154" s="141"/>
      <c r="O154" s="2" t="s">
        <v>2406</v>
      </c>
      <c r="P154" s="41" t="s">
        <v>2407</v>
      </c>
      <c r="Q154" s="115">
        <v>43341</v>
      </c>
      <c r="R154" s="115" t="s">
        <v>9020</v>
      </c>
    </row>
    <row r="155" spans="1:19" ht="20.100000000000001" customHeight="1" x14ac:dyDescent="0.25">
      <c r="A155" s="2" t="s">
        <v>8627</v>
      </c>
      <c r="B155" s="2" t="s">
        <v>8184</v>
      </c>
      <c r="C155" s="3">
        <v>41849</v>
      </c>
      <c r="D155" s="2" t="s">
        <v>755</v>
      </c>
      <c r="E155" s="2" t="s">
        <v>12</v>
      </c>
      <c r="F155" s="2">
        <v>38</v>
      </c>
      <c r="G155" s="2" t="s">
        <v>36</v>
      </c>
      <c r="H155" s="41" t="s">
        <v>1633</v>
      </c>
      <c r="I155" s="2" t="s">
        <v>2993</v>
      </c>
      <c r="K155" s="2">
        <v>62822462</v>
      </c>
      <c r="L155">
        <v>3</v>
      </c>
      <c r="M155" s="140" t="s">
        <v>914</v>
      </c>
      <c r="N155" s="146"/>
      <c r="O155" s="2" t="s">
        <v>224</v>
      </c>
      <c r="P155" s="41" t="s">
        <v>665</v>
      </c>
      <c r="Q155" s="115">
        <v>43341</v>
      </c>
      <c r="R155" s="115" t="s">
        <v>9020</v>
      </c>
    </row>
    <row r="156" spans="1:19" ht="20.100000000000001" customHeight="1" x14ac:dyDescent="0.25">
      <c r="A156" s="2" t="s">
        <v>8628</v>
      </c>
      <c r="B156" s="2" t="s">
        <v>8185</v>
      </c>
      <c r="C156" s="3">
        <v>41849</v>
      </c>
      <c r="D156" s="2" t="s">
        <v>666</v>
      </c>
      <c r="E156" s="2" t="s">
        <v>12</v>
      </c>
      <c r="F156" s="2">
        <v>53</v>
      </c>
      <c r="G156" s="2" t="s">
        <v>51</v>
      </c>
      <c r="H156" s="41" t="s">
        <v>727</v>
      </c>
      <c r="I156" s="1" t="s">
        <v>2987</v>
      </c>
      <c r="J156" s="1"/>
      <c r="K156" s="2">
        <v>56284986</v>
      </c>
      <c r="L156">
        <v>4</v>
      </c>
      <c r="M156" s="140" t="s">
        <v>914</v>
      </c>
      <c r="N156" s="2" t="s">
        <v>1525</v>
      </c>
      <c r="O156" s="2" t="s">
        <v>132</v>
      </c>
      <c r="P156" s="41" t="s">
        <v>667</v>
      </c>
      <c r="Q156" s="115">
        <v>44505</v>
      </c>
      <c r="R156" s="115" t="s">
        <v>9020</v>
      </c>
    </row>
    <row r="157" spans="1:19" ht="20.100000000000001" customHeight="1" x14ac:dyDescent="0.25">
      <c r="A157" s="2" t="s">
        <v>8629</v>
      </c>
      <c r="B157" s="2" t="s">
        <v>8186</v>
      </c>
      <c r="C157" s="3">
        <v>41921</v>
      </c>
      <c r="D157" s="2" t="s">
        <v>1985</v>
      </c>
      <c r="E157" s="2" t="s">
        <v>9135</v>
      </c>
      <c r="F157" s="2">
        <v>40</v>
      </c>
      <c r="G157" s="2" t="s">
        <v>36</v>
      </c>
      <c r="H157" s="41" t="s">
        <v>1986</v>
      </c>
      <c r="I157" s="2" t="s">
        <v>2993</v>
      </c>
      <c r="K157" s="2">
        <v>56169208</v>
      </c>
      <c r="L157">
        <v>4</v>
      </c>
      <c r="M157" s="142" t="s">
        <v>915</v>
      </c>
      <c r="N157" s="145" t="s">
        <v>1583</v>
      </c>
      <c r="O157" s="2" t="s">
        <v>132</v>
      </c>
      <c r="P157" s="70" t="s">
        <v>726</v>
      </c>
      <c r="Q157" s="115">
        <v>43341</v>
      </c>
      <c r="R157" s="115" t="s">
        <v>9020</v>
      </c>
    </row>
    <row r="158" spans="1:19" ht="20.100000000000001" customHeight="1" x14ac:dyDescent="0.25">
      <c r="A158" s="2" t="s">
        <v>8630</v>
      </c>
      <c r="B158" s="2" t="s">
        <v>8187</v>
      </c>
      <c r="C158" s="3">
        <v>41815</v>
      </c>
      <c r="D158" s="2" t="s">
        <v>1634</v>
      </c>
      <c r="E158" s="2" t="s">
        <v>12</v>
      </c>
      <c r="F158" s="2">
        <v>40</v>
      </c>
      <c r="G158" s="2" t="s">
        <v>36</v>
      </c>
      <c r="H158" s="41" t="s">
        <v>1635</v>
      </c>
      <c r="I158" s="1" t="s">
        <v>2987</v>
      </c>
      <c r="J158" s="1"/>
      <c r="K158" s="2" t="s">
        <v>1636</v>
      </c>
      <c r="L158">
        <v>4</v>
      </c>
      <c r="M158" s="142" t="s">
        <v>915</v>
      </c>
      <c r="N158" s="145" t="s">
        <v>1581</v>
      </c>
      <c r="O158" s="2" t="s">
        <v>132</v>
      </c>
      <c r="P158" s="41" t="s">
        <v>2309</v>
      </c>
      <c r="Q158" s="115">
        <v>43341</v>
      </c>
      <c r="R158" s="115" t="s">
        <v>9020</v>
      </c>
    </row>
    <row r="159" spans="1:19" ht="20.100000000000001" customHeight="1" x14ac:dyDescent="0.25">
      <c r="A159" s="2" t="s">
        <v>9125</v>
      </c>
      <c r="B159" s="2" t="s">
        <v>9124</v>
      </c>
      <c r="C159" s="3">
        <v>41828</v>
      </c>
      <c r="D159" s="2" t="s">
        <v>9223</v>
      </c>
      <c r="E159" s="2" t="e">
        <v>#N/A</v>
      </c>
      <c r="F159" s="2">
        <v>33</v>
      </c>
      <c r="G159" s="2" t="s">
        <v>36</v>
      </c>
      <c r="H159" s="41" t="s">
        <v>1640</v>
      </c>
      <c r="I159" s="1" t="s">
        <v>2987</v>
      </c>
      <c r="J159" s="1"/>
      <c r="K159" s="2">
        <v>60714600</v>
      </c>
      <c r="L159">
        <v>4</v>
      </c>
      <c r="M159" s="70" t="s">
        <v>916</v>
      </c>
      <c r="N159" s="146" t="s">
        <v>1576</v>
      </c>
      <c r="O159" s="2" t="s">
        <v>132</v>
      </c>
      <c r="P159" s="41" t="s">
        <v>2311</v>
      </c>
      <c r="Q159" s="115">
        <v>43341</v>
      </c>
      <c r="R159" s="115" t="s">
        <v>9114</v>
      </c>
    </row>
    <row r="160" spans="1:19" ht="20.100000000000001" customHeight="1" x14ac:dyDescent="0.25">
      <c r="A160" s="2" t="s">
        <v>8631</v>
      </c>
      <c r="B160" s="2" t="s">
        <v>8188</v>
      </c>
      <c r="C160" s="3">
        <v>41758</v>
      </c>
      <c r="D160" s="2" t="s">
        <v>596</v>
      </c>
      <c r="E160" s="2" t="s">
        <v>231</v>
      </c>
      <c r="F160" s="2">
        <v>40</v>
      </c>
      <c r="G160" s="2" t="s">
        <v>36</v>
      </c>
      <c r="H160" s="41" t="s">
        <v>597</v>
      </c>
      <c r="I160" s="1" t="s">
        <v>2987</v>
      </c>
      <c r="J160" s="1"/>
      <c r="K160" s="2" t="s">
        <v>598</v>
      </c>
      <c r="L160">
        <v>3</v>
      </c>
      <c r="M160" s="142" t="s">
        <v>915</v>
      </c>
      <c r="N160" s="2" t="s">
        <v>1525</v>
      </c>
      <c r="O160" s="2" t="s">
        <v>890</v>
      </c>
      <c r="P160" s="41" t="s">
        <v>114</v>
      </c>
      <c r="Q160" s="115">
        <v>44320</v>
      </c>
      <c r="R160" s="115" t="s">
        <v>9020</v>
      </c>
    </row>
    <row r="161" spans="1:19" ht="20.100000000000001" customHeight="1" x14ac:dyDescent="0.25">
      <c r="A161" s="2" t="s">
        <v>8632</v>
      </c>
      <c r="B161" s="2" t="s">
        <v>8189</v>
      </c>
      <c r="C161" s="3">
        <v>42076</v>
      </c>
      <c r="D161" s="2" t="s">
        <v>1775</v>
      </c>
      <c r="E161" s="2" t="s">
        <v>12</v>
      </c>
      <c r="F161" s="2">
        <v>35</v>
      </c>
      <c r="G161" s="2" t="s">
        <v>36</v>
      </c>
      <c r="H161" s="41" t="s">
        <v>1776</v>
      </c>
      <c r="I161" s="2" t="s">
        <v>2993</v>
      </c>
      <c r="K161" s="2">
        <v>61496249</v>
      </c>
      <c r="L161">
        <v>4</v>
      </c>
      <c r="M161" s="142" t="s">
        <v>915</v>
      </c>
      <c r="N161" s="101"/>
      <c r="O161" s="2" t="s">
        <v>132</v>
      </c>
      <c r="P161" s="70" t="s">
        <v>2374</v>
      </c>
      <c r="Q161" s="115">
        <v>43341</v>
      </c>
      <c r="R161" s="115" t="s">
        <v>9020</v>
      </c>
    </row>
    <row r="162" spans="1:19" ht="20.100000000000001" customHeight="1" x14ac:dyDescent="0.25">
      <c r="A162" s="2" t="s">
        <v>8633</v>
      </c>
      <c r="B162" s="2" t="s">
        <v>8190</v>
      </c>
      <c r="C162" s="3">
        <v>42041</v>
      </c>
      <c r="D162" s="2" t="s">
        <v>1637</v>
      </c>
      <c r="E162" s="2" t="s">
        <v>12</v>
      </c>
      <c r="F162" s="2">
        <v>42</v>
      </c>
      <c r="G162" s="2" t="s">
        <v>36</v>
      </c>
      <c r="H162" s="41" t="s">
        <v>1638</v>
      </c>
      <c r="I162" s="2" t="s">
        <v>2993</v>
      </c>
      <c r="K162" s="2">
        <v>52282358</v>
      </c>
      <c r="L162">
        <v>4</v>
      </c>
      <c r="M162" s="142" t="s">
        <v>915</v>
      </c>
      <c r="N162" s="101"/>
      <c r="O162" s="2" t="s">
        <v>224</v>
      </c>
      <c r="P162" s="70" t="s">
        <v>2310</v>
      </c>
      <c r="Q162" s="115">
        <v>43341</v>
      </c>
      <c r="R162" s="115" t="s">
        <v>9020</v>
      </c>
    </row>
    <row r="163" spans="1:19" ht="20.100000000000001" customHeight="1" x14ac:dyDescent="0.25">
      <c r="A163" s="2" t="s">
        <v>4317</v>
      </c>
      <c r="B163" s="2" t="s">
        <v>8191</v>
      </c>
      <c r="C163" s="3">
        <v>41925</v>
      </c>
      <c r="D163" s="2" t="s">
        <v>706</v>
      </c>
      <c r="E163" s="2" t="s">
        <v>12</v>
      </c>
      <c r="F163" s="2">
        <v>55</v>
      </c>
      <c r="G163" s="2" t="s">
        <v>36</v>
      </c>
      <c r="H163" s="101" t="s">
        <v>1354</v>
      </c>
      <c r="I163" s="145" t="s">
        <v>2987</v>
      </c>
      <c r="J163" s="145"/>
      <c r="K163" s="2">
        <v>62066217</v>
      </c>
      <c r="L163">
        <v>4</v>
      </c>
      <c r="M163" s="140" t="s">
        <v>914</v>
      </c>
      <c r="N163" s="2" t="s">
        <v>1540</v>
      </c>
      <c r="O163" s="2" t="s">
        <v>132</v>
      </c>
      <c r="P163" s="41" t="s">
        <v>707</v>
      </c>
      <c r="Q163" s="115">
        <v>43626</v>
      </c>
      <c r="R163" s="115" t="s">
        <v>9020</v>
      </c>
    </row>
    <row r="164" spans="1:19" s="46" customFormat="1" ht="20.100000000000001" customHeight="1" x14ac:dyDescent="0.25">
      <c r="A164" s="2" t="s">
        <v>8634</v>
      </c>
      <c r="B164" s="2" t="s">
        <v>8192</v>
      </c>
      <c r="C164" s="3">
        <v>41643</v>
      </c>
      <c r="D164" s="2" t="s">
        <v>1982</v>
      </c>
      <c r="E164" s="2" t="s">
        <v>12</v>
      </c>
      <c r="F164" s="2">
        <v>47</v>
      </c>
      <c r="G164" s="2" t="s">
        <v>36</v>
      </c>
      <c r="H164" s="41" t="s">
        <v>1983</v>
      </c>
      <c r="I164" s="2" t="s">
        <v>2993</v>
      </c>
      <c r="J164" s="2"/>
      <c r="K164" s="2" t="s">
        <v>1984</v>
      </c>
      <c r="L164">
        <v>5</v>
      </c>
      <c r="M164" s="140" t="s">
        <v>914</v>
      </c>
      <c r="N164" s="2" t="s">
        <v>1525</v>
      </c>
      <c r="O164" s="2" t="s">
        <v>132</v>
      </c>
      <c r="P164" s="41" t="s">
        <v>2443</v>
      </c>
      <c r="Q164" s="115">
        <v>43341</v>
      </c>
      <c r="R164" s="115" t="s">
        <v>9020</v>
      </c>
      <c r="S164"/>
    </row>
    <row r="165" spans="1:19" ht="20.100000000000001" customHeight="1" x14ac:dyDescent="0.25">
      <c r="A165" s="2" t="s">
        <v>8635</v>
      </c>
      <c r="B165" s="2" t="s">
        <v>8193</v>
      </c>
      <c r="C165" s="3">
        <v>41661</v>
      </c>
      <c r="D165" s="2" t="s">
        <v>273</v>
      </c>
      <c r="E165" s="2" t="s">
        <v>12</v>
      </c>
      <c r="F165" s="2">
        <v>47</v>
      </c>
      <c r="G165" s="2" t="s">
        <v>36</v>
      </c>
      <c r="H165" s="41" t="s">
        <v>764</v>
      </c>
      <c r="I165" s="2" t="s">
        <v>2993</v>
      </c>
      <c r="K165" s="2" t="s">
        <v>1142</v>
      </c>
      <c r="L165">
        <v>4</v>
      </c>
      <c r="M165" s="140" t="s">
        <v>914</v>
      </c>
      <c r="N165" s="2" t="s">
        <v>1525</v>
      </c>
      <c r="O165" s="2" t="s">
        <v>1585</v>
      </c>
      <c r="P165" s="41" t="s">
        <v>765</v>
      </c>
      <c r="Q165" s="115">
        <v>43341</v>
      </c>
      <c r="R165" s="115" t="s">
        <v>9020</v>
      </c>
    </row>
    <row r="166" spans="1:19" ht="20.100000000000001" customHeight="1" x14ac:dyDescent="0.25">
      <c r="A166" s="1" t="s">
        <v>8635</v>
      </c>
      <c r="B166" s="1" t="s">
        <v>8193</v>
      </c>
      <c r="C166" s="148">
        <v>41646</v>
      </c>
      <c r="D166" s="2" t="s">
        <v>9059</v>
      </c>
      <c r="E166" s="2" t="s">
        <v>12</v>
      </c>
      <c r="F166" s="2">
        <v>42</v>
      </c>
      <c r="G166" s="2" t="s">
        <v>36</v>
      </c>
      <c r="H166" s="152" t="s">
        <v>274</v>
      </c>
      <c r="I166" s="2" t="s">
        <v>2993</v>
      </c>
      <c r="K166" s="1" t="s">
        <v>275</v>
      </c>
      <c r="L166" s="70">
        <v>4</v>
      </c>
      <c r="M166" s="70"/>
      <c r="O166" s="2" t="s">
        <v>215</v>
      </c>
      <c r="P166" s="41" t="s">
        <v>276</v>
      </c>
      <c r="Q166" s="115">
        <v>43341</v>
      </c>
      <c r="R166" s="115" t="s">
        <v>9020</v>
      </c>
    </row>
    <row r="167" spans="1:19" ht="20.100000000000001" customHeight="1" x14ac:dyDescent="0.25">
      <c r="A167" s="2" t="s">
        <v>8636</v>
      </c>
      <c r="B167" s="2" t="s">
        <v>8194</v>
      </c>
      <c r="C167" s="3">
        <v>42068</v>
      </c>
      <c r="D167" s="2" t="s">
        <v>752</v>
      </c>
      <c r="E167" s="2" t="s">
        <v>12</v>
      </c>
      <c r="F167" s="2">
        <v>44</v>
      </c>
      <c r="G167" s="2" t="s">
        <v>36</v>
      </c>
      <c r="H167" s="41" t="s">
        <v>753</v>
      </c>
      <c r="I167" s="2" t="s">
        <v>2988</v>
      </c>
      <c r="K167" s="2">
        <v>51625374</v>
      </c>
      <c r="L167">
        <v>4</v>
      </c>
      <c r="M167" s="70" t="s">
        <v>916</v>
      </c>
      <c r="N167" s="2" t="s">
        <v>1207</v>
      </c>
      <c r="O167" s="2" t="s">
        <v>132</v>
      </c>
      <c r="P167" s="70" t="s">
        <v>754</v>
      </c>
      <c r="Q167" s="115">
        <v>43609</v>
      </c>
      <c r="R167" s="115" t="s">
        <v>9020</v>
      </c>
    </row>
    <row r="168" spans="1:19" ht="20.100000000000001" customHeight="1" x14ac:dyDescent="0.25">
      <c r="A168" s="2" t="s">
        <v>8637</v>
      </c>
      <c r="B168" s="2" t="s">
        <v>8195</v>
      </c>
      <c r="C168" s="3">
        <v>41158</v>
      </c>
      <c r="D168" s="2" t="s">
        <v>9016</v>
      </c>
      <c r="E168" s="2" t="s">
        <v>12</v>
      </c>
      <c r="F168" s="2">
        <v>41</v>
      </c>
      <c r="G168" s="2" t="s">
        <v>36</v>
      </c>
      <c r="H168" s="72" t="s">
        <v>139</v>
      </c>
      <c r="I168" s="1" t="s">
        <v>2987</v>
      </c>
      <c r="J168" s="1"/>
      <c r="K168" s="2" t="s">
        <v>55</v>
      </c>
      <c r="L168">
        <v>4</v>
      </c>
      <c r="M168" s="140" t="s">
        <v>914</v>
      </c>
      <c r="N168" s="2" t="s">
        <v>1525</v>
      </c>
      <c r="O168" s="2" t="s">
        <v>132</v>
      </c>
      <c r="P168" s="41" t="s">
        <v>56</v>
      </c>
      <c r="Q168" s="115">
        <v>43521</v>
      </c>
      <c r="R168" s="115" t="s">
        <v>9020</v>
      </c>
    </row>
    <row r="169" spans="1:19" s="46" customFormat="1" ht="20.100000000000001" customHeight="1" x14ac:dyDescent="0.25">
      <c r="A169" s="1" t="s">
        <v>8638</v>
      </c>
      <c r="B169" s="1" t="s">
        <v>8196</v>
      </c>
      <c r="C169" s="3">
        <v>41646</v>
      </c>
      <c r="D169" s="1" t="s">
        <v>1979</v>
      </c>
      <c r="E169" s="2" t="s">
        <v>12</v>
      </c>
      <c r="F169" s="2">
        <v>40</v>
      </c>
      <c r="G169" s="2" t="s">
        <v>36</v>
      </c>
      <c r="H169" s="72" t="s">
        <v>1980</v>
      </c>
      <c r="I169" s="1" t="s">
        <v>2987</v>
      </c>
      <c r="J169" s="1"/>
      <c r="K169" s="1" t="s">
        <v>1981</v>
      </c>
      <c r="L169">
        <v>4</v>
      </c>
      <c r="M169" s="70" t="s">
        <v>50</v>
      </c>
      <c r="N169" s="145" t="s">
        <v>2899</v>
      </c>
      <c r="O169" s="2" t="s">
        <v>132</v>
      </c>
      <c r="P169" s="41" t="s">
        <v>2442</v>
      </c>
      <c r="Q169" s="115">
        <v>43341</v>
      </c>
      <c r="R169" s="115" t="s">
        <v>9020</v>
      </c>
      <c r="S169"/>
    </row>
    <row r="170" spans="1:19" ht="20.100000000000001" customHeight="1" x14ac:dyDescent="0.25">
      <c r="A170" s="2" t="s">
        <v>8638</v>
      </c>
      <c r="B170" s="2" t="s">
        <v>8196</v>
      </c>
      <c r="C170" s="3">
        <v>44159</v>
      </c>
      <c r="D170" s="2" t="s">
        <v>1979</v>
      </c>
      <c r="E170" s="2" t="s">
        <v>12</v>
      </c>
      <c r="F170" s="2">
        <v>40</v>
      </c>
      <c r="G170" s="2" t="s">
        <v>36</v>
      </c>
      <c r="H170" s="169" t="s">
        <v>7607</v>
      </c>
      <c r="I170" s="2" t="s">
        <v>2988</v>
      </c>
      <c r="K170" s="2">
        <v>51099318</v>
      </c>
      <c r="L170">
        <v>4</v>
      </c>
      <c r="M170" s="140" t="s">
        <v>947</v>
      </c>
      <c r="N170" s="2" t="s">
        <v>1525</v>
      </c>
      <c r="O170" s="2" t="s">
        <v>132</v>
      </c>
      <c r="P170" s="41" t="s">
        <v>5617</v>
      </c>
      <c r="Q170" s="115">
        <v>43341</v>
      </c>
      <c r="R170" s="115" t="s">
        <v>9020</v>
      </c>
    </row>
    <row r="171" spans="1:19" ht="20.100000000000001" customHeight="1" x14ac:dyDescent="0.25">
      <c r="A171" s="2" t="s">
        <v>8639</v>
      </c>
      <c r="B171" s="2" t="s">
        <v>8197</v>
      </c>
      <c r="C171" s="3">
        <v>42028</v>
      </c>
      <c r="D171" s="2" t="s">
        <v>1871</v>
      </c>
      <c r="E171" s="2" t="s">
        <v>9135</v>
      </c>
      <c r="F171" s="2">
        <v>45</v>
      </c>
      <c r="G171" s="2" t="s">
        <v>36</v>
      </c>
      <c r="H171" s="41" t="s">
        <v>1873</v>
      </c>
      <c r="I171" s="2" t="s">
        <v>2993</v>
      </c>
      <c r="K171" s="2">
        <v>61497048</v>
      </c>
      <c r="L171">
        <v>2</v>
      </c>
      <c r="M171" s="142" t="s">
        <v>914</v>
      </c>
      <c r="N171" s="145"/>
      <c r="O171" s="2" t="s">
        <v>224</v>
      </c>
      <c r="P171" s="70" t="s">
        <v>762</v>
      </c>
      <c r="Q171" s="115">
        <v>43341</v>
      </c>
      <c r="R171" s="115" t="s">
        <v>9020</v>
      </c>
    </row>
    <row r="172" spans="1:19" ht="20.100000000000001" customHeight="1" x14ac:dyDescent="0.25">
      <c r="A172" s="2" t="s">
        <v>8640</v>
      </c>
      <c r="B172" s="2" t="s">
        <v>8198</v>
      </c>
      <c r="C172" s="3">
        <v>41613</v>
      </c>
      <c r="D172" s="2" t="s">
        <v>1920</v>
      </c>
      <c r="E172" s="2" t="s">
        <v>12</v>
      </c>
      <c r="F172" s="2">
        <v>46</v>
      </c>
      <c r="G172" s="2" t="s">
        <v>36</v>
      </c>
      <c r="H172" s="41" t="s">
        <v>1921</v>
      </c>
      <c r="I172" s="2" t="s">
        <v>2993</v>
      </c>
      <c r="K172" s="2" t="s">
        <v>1922</v>
      </c>
      <c r="L172">
        <v>4</v>
      </c>
      <c r="M172" s="70"/>
      <c r="O172" s="2" t="s">
        <v>132</v>
      </c>
      <c r="P172" s="41" t="s">
        <v>2421</v>
      </c>
      <c r="Q172" s="115">
        <v>43341</v>
      </c>
      <c r="R172" s="115" t="s">
        <v>9020</v>
      </c>
    </row>
    <row r="173" spans="1:19" s="46" customFormat="1" ht="20.100000000000001" customHeight="1" x14ac:dyDescent="0.25">
      <c r="A173" s="2" t="s">
        <v>8641</v>
      </c>
      <c r="B173" s="2" t="s">
        <v>8199</v>
      </c>
      <c r="C173" s="3">
        <v>41619</v>
      </c>
      <c r="D173" s="2" t="s">
        <v>1874</v>
      </c>
      <c r="E173" s="2" t="s">
        <v>12</v>
      </c>
      <c r="F173" s="2">
        <v>35</v>
      </c>
      <c r="G173" s="2" t="s">
        <v>36</v>
      </c>
      <c r="H173" s="41" t="s">
        <v>1875</v>
      </c>
      <c r="I173" s="2" t="s">
        <v>2993</v>
      </c>
      <c r="J173" s="2"/>
      <c r="K173" s="2" t="s">
        <v>1876</v>
      </c>
      <c r="L173">
        <v>3</v>
      </c>
      <c r="M173" s="142" t="s">
        <v>914</v>
      </c>
      <c r="O173" s="145" t="s">
        <v>132</v>
      </c>
      <c r="P173" s="41" t="s">
        <v>291</v>
      </c>
      <c r="Q173" s="115">
        <v>43341</v>
      </c>
      <c r="R173" s="115" t="s">
        <v>9020</v>
      </c>
      <c r="S173"/>
    </row>
    <row r="174" spans="1:19" ht="20.100000000000001" customHeight="1" x14ac:dyDescent="0.25">
      <c r="A174" s="2" t="s">
        <v>8644</v>
      </c>
      <c r="B174" s="2" t="s">
        <v>8202</v>
      </c>
      <c r="C174" s="3">
        <v>41613</v>
      </c>
      <c r="D174" s="2" t="s">
        <v>1642</v>
      </c>
      <c r="E174" s="2" t="s">
        <v>12</v>
      </c>
      <c r="F174" s="2">
        <v>49</v>
      </c>
      <c r="G174" s="2" t="s">
        <v>36</v>
      </c>
      <c r="H174" s="41" t="s">
        <v>1643</v>
      </c>
      <c r="I174" s="1" t="s">
        <v>2987</v>
      </c>
      <c r="J174" s="1"/>
      <c r="K174" s="2" t="s">
        <v>1644</v>
      </c>
      <c r="L174">
        <v>5</v>
      </c>
      <c r="M174" s="70" t="s">
        <v>117</v>
      </c>
      <c r="O174" s="2" t="s">
        <v>215</v>
      </c>
      <c r="P174" s="41" t="s">
        <v>2313</v>
      </c>
      <c r="Q174" s="115">
        <v>43341</v>
      </c>
      <c r="R174" s="115" t="s">
        <v>9020</v>
      </c>
    </row>
    <row r="175" spans="1:19" ht="20.100000000000001" customHeight="1" x14ac:dyDescent="0.25">
      <c r="A175" s="2" t="s">
        <v>8645</v>
      </c>
      <c r="B175" s="2" t="s">
        <v>8203</v>
      </c>
      <c r="C175" s="3">
        <v>41662</v>
      </c>
      <c r="D175" s="2" t="s">
        <v>688</v>
      </c>
      <c r="E175" s="2" t="s">
        <v>12</v>
      </c>
      <c r="F175" s="2">
        <v>30</v>
      </c>
      <c r="G175" s="2" t="s">
        <v>36</v>
      </c>
      <c r="H175" s="101" t="s">
        <v>2682</v>
      </c>
      <c r="I175" s="145" t="s">
        <v>2995</v>
      </c>
      <c r="J175" s="145"/>
      <c r="K175" s="2" t="s">
        <v>377</v>
      </c>
      <c r="L175">
        <v>4</v>
      </c>
      <c r="M175" s="70" t="s">
        <v>916</v>
      </c>
      <c r="N175" s="2" t="s">
        <v>1542</v>
      </c>
      <c r="O175" s="2" t="s">
        <v>132</v>
      </c>
      <c r="P175" s="41" t="s">
        <v>2536</v>
      </c>
      <c r="Q175" s="115">
        <v>43341</v>
      </c>
      <c r="R175" s="115" t="s">
        <v>9020</v>
      </c>
    </row>
    <row r="176" spans="1:19" ht="20.100000000000001" customHeight="1" x14ac:dyDescent="0.25">
      <c r="A176" s="2" t="s">
        <v>4324</v>
      </c>
      <c r="B176" s="2" t="s">
        <v>8204</v>
      </c>
      <c r="C176" s="3">
        <v>42080</v>
      </c>
      <c r="D176" s="2" t="s">
        <v>759</v>
      </c>
      <c r="E176" s="2" t="s">
        <v>12</v>
      </c>
      <c r="F176" s="2">
        <v>62</v>
      </c>
      <c r="G176" s="2" t="s">
        <v>36</v>
      </c>
      <c r="H176" s="41" t="s">
        <v>760</v>
      </c>
      <c r="I176" s="2" t="s">
        <v>4980</v>
      </c>
      <c r="K176" s="2">
        <v>64315758</v>
      </c>
      <c r="L176">
        <v>2</v>
      </c>
      <c r="M176" s="142" t="s">
        <v>915</v>
      </c>
      <c r="N176" s="2" t="s">
        <v>1525</v>
      </c>
      <c r="O176" s="2" t="s">
        <v>132</v>
      </c>
      <c r="P176" s="70" t="s">
        <v>761</v>
      </c>
      <c r="Q176" s="115">
        <v>44286</v>
      </c>
      <c r="R176" s="115" t="s">
        <v>9020</v>
      </c>
    </row>
    <row r="177" spans="1:18" ht="20.100000000000001" customHeight="1" x14ac:dyDescent="0.25">
      <c r="A177" s="2" t="s">
        <v>8642</v>
      </c>
      <c r="B177" s="2" t="s">
        <v>8200</v>
      </c>
      <c r="C177" s="3">
        <v>41715</v>
      </c>
      <c r="D177" s="2" t="s">
        <v>699</v>
      </c>
      <c r="E177" s="2" t="s">
        <v>12</v>
      </c>
      <c r="F177" s="1">
        <v>32</v>
      </c>
      <c r="G177" s="2" t="s">
        <v>36</v>
      </c>
      <c r="H177" s="101" t="s">
        <v>1433</v>
      </c>
      <c r="I177" s="1" t="s">
        <v>2987</v>
      </c>
      <c r="J177" s="1"/>
      <c r="K177" s="2">
        <v>90757141</v>
      </c>
      <c r="L177">
        <v>5</v>
      </c>
      <c r="M177" s="140" t="s">
        <v>914</v>
      </c>
      <c r="N177" s="2" t="s">
        <v>1207</v>
      </c>
      <c r="O177" s="2" t="s">
        <v>132</v>
      </c>
      <c r="P177" s="41" t="s">
        <v>700</v>
      </c>
      <c r="Q177" s="115">
        <v>43614</v>
      </c>
      <c r="R177" s="115" t="s">
        <v>9020</v>
      </c>
    </row>
    <row r="178" spans="1:18" ht="20.100000000000001" customHeight="1" x14ac:dyDescent="0.25">
      <c r="A178" s="2" t="s">
        <v>8646</v>
      </c>
      <c r="B178" s="2" t="s">
        <v>8205</v>
      </c>
      <c r="C178" s="3">
        <v>41919</v>
      </c>
      <c r="D178" s="2" t="s">
        <v>1645</v>
      </c>
      <c r="E178" s="2" t="s">
        <v>12</v>
      </c>
      <c r="F178" s="2">
        <v>45</v>
      </c>
      <c r="G178" s="2" t="s">
        <v>36</v>
      </c>
      <c r="H178" s="41" t="s">
        <v>1646</v>
      </c>
      <c r="I178" s="2" t="s">
        <v>2993</v>
      </c>
      <c r="K178" s="2">
        <v>56233229</v>
      </c>
      <c r="L178">
        <v>4</v>
      </c>
      <c r="M178" s="140" t="s">
        <v>914</v>
      </c>
      <c r="N178" s="1" t="s">
        <v>1403</v>
      </c>
      <c r="O178" s="2" t="s">
        <v>224</v>
      </c>
      <c r="P178" s="41" t="s">
        <v>2314</v>
      </c>
      <c r="Q178" s="115">
        <v>43341</v>
      </c>
      <c r="R178" s="115" t="s">
        <v>9020</v>
      </c>
    </row>
    <row r="179" spans="1:18" ht="20.100000000000001" customHeight="1" x14ac:dyDescent="0.25">
      <c r="A179" s="2" t="s">
        <v>8643</v>
      </c>
      <c r="B179" s="2" t="s">
        <v>8201</v>
      </c>
      <c r="C179" s="3">
        <v>41919</v>
      </c>
      <c r="D179" s="2" t="s">
        <v>1977</v>
      </c>
      <c r="E179" s="2" t="s">
        <v>12</v>
      </c>
      <c r="F179" s="2">
        <v>39</v>
      </c>
      <c r="G179" s="2" t="s">
        <v>36</v>
      </c>
      <c r="H179" s="41" t="s">
        <v>1978</v>
      </c>
      <c r="I179" s="2" t="s">
        <v>2993</v>
      </c>
      <c r="K179" s="2">
        <v>63728867</v>
      </c>
      <c r="L179">
        <v>3</v>
      </c>
      <c r="M179" s="140" t="s">
        <v>914</v>
      </c>
      <c r="N179" s="1" t="s">
        <v>1403</v>
      </c>
      <c r="O179" s="2" t="s">
        <v>224</v>
      </c>
      <c r="P179" s="41" t="s">
        <v>476</v>
      </c>
      <c r="Q179" s="115">
        <v>43341</v>
      </c>
      <c r="R179" s="115" t="s">
        <v>9020</v>
      </c>
    </row>
    <row r="180" spans="1:18" ht="20.100000000000001" customHeight="1" x14ac:dyDescent="0.25">
      <c r="A180" s="2" t="s">
        <v>8647</v>
      </c>
      <c r="B180" s="2" t="s">
        <v>8206</v>
      </c>
      <c r="C180" s="3">
        <v>41921</v>
      </c>
      <c r="D180" s="2" t="s">
        <v>1647</v>
      </c>
      <c r="E180" s="2" t="s">
        <v>12</v>
      </c>
      <c r="F180" s="1">
        <v>40</v>
      </c>
      <c r="G180" s="2" t="s">
        <v>36</v>
      </c>
      <c r="H180" s="41" t="s">
        <v>1648</v>
      </c>
      <c r="I180" s="1" t="s">
        <v>2987</v>
      </c>
      <c r="J180" s="1"/>
      <c r="K180" s="2">
        <v>97644447</v>
      </c>
      <c r="L180">
        <v>5</v>
      </c>
      <c r="M180" s="142" t="s">
        <v>915</v>
      </c>
      <c r="N180" s="145" t="s">
        <v>1543</v>
      </c>
      <c r="O180" s="2" t="s">
        <v>132</v>
      </c>
      <c r="P180" s="41" t="s">
        <v>633</v>
      </c>
      <c r="Q180" s="115">
        <v>43341</v>
      </c>
      <c r="R180" s="115" t="s">
        <v>9020</v>
      </c>
    </row>
    <row r="181" spans="1:18" ht="20.100000000000001" customHeight="1" x14ac:dyDescent="0.25">
      <c r="A181" s="2" t="s">
        <v>8977</v>
      </c>
      <c r="B181" s="2" t="s">
        <v>8485</v>
      </c>
      <c r="C181" s="3">
        <v>41921</v>
      </c>
      <c r="D181" s="2" t="s">
        <v>703</v>
      </c>
      <c r="E181" s="2" t="s">
        <v>12</v>
      </c>
      <c r="F181" s="2">
        <v>45</v>
      </c>
      <c r="G181" s="2" t="s">
        <v>36</v>
      </c>
      <c r="H181" s="41" t="s">
        <v>704</v>
      </c>
      <c r="I181" s="1" t="s">
        <v>2987</v>
      </c>
      <c r="J181" s="1"/>
      <c r="K181" s="2">
        <v>61853190</v>
      </c>
      <c r="L181">
        <v>4</v>
      </c>
      <c r="M181" s="70" t="s">
        <v>916</v>
      </c>
      <c r="N181" s="2" t="s">
        <v>1525</v>
      </c>
      <c r="O181" s="2" t="s">
        <v>6135</v>
      </c>
      <c r="P181" s="41" t="s">
        <v>705</v>
      </c>
      <c r="Q181" s="115">
        <v>36526</v>
      </c>
      <c r="R181" s="115" t="s">
        <v>9020</v>
      </c>
    </row>
    <row r="182" spans="1:18" ht="20.100000000000001" customHeight="1" x14ac:dyDescent="0.25">
      <c r="A182" s="2" t="s">
        <v>8648</v>
      </c>
      <c r="B182" s="2" t="s">
        <v>8207</v>
      </c>
      <c r="C182" s="3">
        <v>41921</v>
      </c>
      <c r="D182" s="2" t="s">
        <v>1649</v>
      </c>
      <c r="E182" s="2" t="s">
        <v>12</v>
      </c>
      <c r="F182" s="2">
        <v>46</v>
      </c>
      <c r="G182" s="2" t="s">
        <v>36</v>
      </c>
      <c r="H182" s="41" t="s">
        <v>1650</v>
      </c>
      <c r="I182" s="1" t="s">
        <v>2987</v>
      </c>
      <c r="J182" s="1"/>
      <c r="K182" s="2">
        <v>66293168</v>
      </c>
      <c r="L182">
        <v>5</v>
      </c>
      <c r="M182" s="70" t="s">
        <v>916</v>
      </c>
      <c r="N182" s="145" t="s">
        <v>1525</v>
      </c>
      <c r="O182" s="2" t="s">
        <v>132</v>
      </c>
      <c r="P182" s="41" t="s">
        <v>2316</v>
      </c>
      <c r="Q182" s="115">
        <v>43341</v>
      </c>
      <c r="R182" s="115" t="s">
        <v>9020</v>
      </c>
    </row>
    <row r="183" spans="1:18" ht="20.100000000000001" customHeight="1" x14ac:dyDescent="0.25">
      <c r="A183" s="2" t="s">
        <v>8649</v>
      </c>
      <c r="B183" s="2" t="s">
        <v>8208</v>
      </c>
      <c r="C183" s="3">
        <v>41859</v>
      </c>
      <c r="D183" s="2" t="s">
        <v>2777</v>
      </c>
      <c r="E183" s="2" t="s">
        <v>12</v>
      </c>
      <c r="F183" s="2">
        <v>60</v>
      </c>
      <c r="G183" s="2" t="s">
        <v>36</v>
      </c>
      <c r="H183" s="41" t="s">
        <v>708</v>
      </c>
      <c r="I183" s="2" t="s">
        <v>2993</v>
      </c>
      <c r="K183" s="2">
        <v>67448005</v>
      </c>
      <c r="L183">
        <v>6</v>
      </c>
      <c r="M183" s="70" t="s">
        <v>916</v>
      </c>
      <c r="N183" s="2" t="s">
        <v>1525</v>
      </c>
      <c r="O183" s="2" t="s">
        <v>132</v>
      </c>
      <c r="P183" s="41" t="s">
        <v>709</v>
      </c>
      <c r="Q183" s="115">
        <v>44287</v>
      </c>
      <c r="R183" s="115" t="s">
        <v>9020</v>
      </c>
    </row>
    <row r="184" spans="1:18" ht="20.100000000000001" customHeight="1" x14ac:dyDescent="0.25">
      <c r="A184" s="2" t="s">
        <v>8650</v>
      </c>
      <c r="B184" s="2" t="s">
        <v>8209</v>
      </c>
      <c r="C184" s="3">
        <v>41899</v>
      </c>
      <c r="D184" s="2" t="s">
        <v>1651</v>
      </c>
      <c r="E184" s="2" t="s">
        <v>12</v>
      </c>
      <c r="F184" s="2">
        <v>41</v>
      </c>
      <c r="G184" s="2" t="s">
        <v>36</v>
      </c>
      <c r="H184" s="41" t="s">
        <v>1652</v>
      </c>
      <c r="I184" s="2" t="s">
        <v>2993</v>
      </c>
      <c r="K184" s="2">
        <v>67016923</v>
      </c>
      <c r="L184">
        <v>3</v>
      </c>
      <c r="M184" s="140" t="s">
        <v>914</v>
      </c>
      <c r="N184" s="141"/>
      <c r="O184" s="2" t="s">
        <v>132</v>
      </c>
      <c r="P184" s="41" t="s">
        <v>2317</v>
      </c>
      <c r="Q184" s="115">
        <v>43341</v>
      </c>
      <c r="R184" s="115" t="s">
        <v>9020</v>
      </c>
    </row>
    <row r="185" spans="1:18" ht="20.100000000000001" customHeight="1" x14ac:dyDescent="0.25">
      <c r="A185" s="2" t="s">
        <v>8651</v>
      </c>
      <c r="B185" s="2" t="s">
        <v>8210</v>
      </c>
      <c r="C185" s="3">
        <v>41859</v>
      </c>
      <c r="D185" s="2" t="s">
        <v>1975</v>
      </c>
      <c r="E185" s="2" t="s">
        <v>12</v>
      </c>
      <c r="F185" s="2">
        <v>35</v>
      </c>
      <c r="G185" s="2" t="s">
        <v>36</v>
      </c>
      <c r="H185" s="41" t="s">
        <v>1976</v>
      </c>
      <c r="I185" s="2" t="s">
        <v>2993</v>
      </c>
      <c r="K185" s="2">
        <v>51186183</v>
      </c>
      <c r="L185">
        <v>3</v>
      </c>
      <c r="M185" s="140" t="s">
        <v>914</v>
      </c>
      <c r="N185" s="145" t="s">
        <v>1540</v>
      </c>
      <c r="O185" s="2" t="s">
        <v>132</v>
      </c>
      <c r="P185" s="41" t="s">
        <v>547</v>
      </c>
      <c r="Q185" s="115">
        <v>43341</v>
      </c>
      <c r="R185" s="115" t="s">
        <v>9020</v>
      </c>
    </row>
    <row r="186" spans="1:18" ht="20.100000000000001" customHeight="1" x14ac:dyDescent="0.25">
      <c r="A186" s="2" t="s">
        <v>8652</v>
      </c>
      <c r="B186" s="2" t="s">
        <v>8211</v>
      </c>
      <c r="C186" s="3">
        <v>41936</v>
      </c>
      <c r="D186" s="2" t="s">
        <v>1877</v>
      </c>
      <c r="E186" s="2" t="s">
        <v>12</v>
      </c>
      <c r="F186" s="2">
        <v>32</v>
      </c>
      <c r="G186" s="2" t="s">
        <v>36</v>
      </c>
      <c r="H186" s="41" t="s">
        <v>1878</v>
      </c>
      <c r="I186" s="2" t="s">
        <v>2993</v>
      </c>
      <c r="K186" s="2">
        <v>95046357</v>
      </c>
      <c r="L186">
        <v>3</v>
      </c>
      <c r="M186" s="142" t="s">
        <v>914</v>
      </c>
      <c r="N186" s="145"/>
      <c r="O186" s="2" t="s">
        <v>132</v>
      </c>
      <c r="P186" s="41" t="s">
        <v>302</v>
      </c>
      <c r="Q186" s="115">
        <v>43341</v>
      </c>
      <c r="R186" s="115" t="s">
        <v>9020</v>
      </c>
    </row>
    <row r="187" spans="1:18" ht="20.100000000000001" customHeight="1" x14ac:dyDescent="0.25">
      <c r="A187" s="2" t="s">
        <v>8653</v>
      </c>
      <c r="B187" s="2" t="s">
        <v>8212</v>
      </c>
      <c r="C187" s="3">
        <v>41900</v>
      </c>
      <c r="D187" s="2" t="s">
        <v>1973</v>
      </c>
      <c r="E187" s="2" t="s">
        <v>12</v>
      </c>
      <c r="F187" s="2">
        <v>34</v>
      </c>
      <c r="G187" s="2" t="s">
        <v>36</v>
      </c>
      <c r="H187" s="41" t="s">
        <v>1974</v>
      </c>
      <c r="I187" s="2" t="s">
        <v>2993</v>
      </c>
      <c r="K187" s="2">
        <v>62159439</v>
      </c>
      <c r="L187">
        <v>4</v>
      </c>
      <c r="M187" s="140" t="s">
        <v>914</v>
      </c>
      <c r="N187" s="146" t="s">
        <v>1403</v>
      </c>
      <c r="O187" s="2" t="s">
        <v>132</v>
      </c>
      <c r="P187" s="41" t="s">
        <v>1507</v>
      </c>
      <c r="Q187" s="115">
        <v>43341</v>
      </c>
      <c r="R187" s="115" t="s">
        <v>9020</v>
      </c>
    </row>
    <row r="188" spans="1:18" ht="20.100000000000001" customHeight="1" x14ac:dyDescent="0.25">
      <c r="A188" s="2" t="s">
        <v>8654</v>
      </c>
      <c r="B188" s="2" t="s">
        <v>8213</v>
      </c>
      <c r="C188" s="3">
        <v>41949</v>
      </c>
      <c r="D188" s="2" t="s">
        <v>712</v>
      </c>
      <c r="E188" s="2" t="s">
        <v>12</v>
      </c>
      <c r="F188" s="2">
        <v>39</v>
      </c>
      <c r="G188" s="2" t="s">
        <v>36</v>
      </c>
      <c r="H188" s="41" t="s">
        <v>713</v>
      </c>
      <c r="I188" s="2" t="s">
        <v>2993</v>
      </c>
      <c r="K188" s="2">
        <v>63099842</v>
      </c>
      <c r="L188">
        <v>3</v>
      </c>
      <c r="M188" s="140" t="s">
        <v>914</v>
      </c>
      <c r="N188" s="2" t="s">
        <v>1525</v>
      </c>
      <c r="O188" s="2" t="s">
        <v>132</v>
      </c>
      <c r="P188" s="41" t="s">
        <v>547</v>
      </c>
      <c r="Q188" s="115">
        <v>44047</v>
      </c>
      <c r="R188" s="115" t="s">
        <v>9020</v>
      </c>
    </row>
    <row r="189" spans="1:18" ht="20.100000000000001" customHeight="1" x14ac:dyDescent="0.25">
      <c r="A189" s="2" t="s">
        <v>4331</v>
      </c>
      <c r="B189" s="2" t="s">
        <v>8214</v>
      </c>
      <c r="C189" s="3">
        <v>41943</v>
      </c>
      <c r="D189" s="2" t="s">
        <v>716</v>
      </c>
      <c r="E189" s="2" t="s">
        <v>12</v>
      </c>
      <c r="F189" s="2">
        <v>47</v>
      </c>
      <c r="G189" s="2" t="s">
        <v>36</v>
      </c>
      <c r="H189" s="41" t="s">
        <v>799</v>
      </c>
      <c r="I189" s="2" t="s">
        <v>2993</v>
      </c>
      <c r="K189" s="2">
        <v>68030403</v>
      </c>
      <c r="L189">
        <v>4</v>
      </c>
      <c r="M189" s="70" t="s">
        <v>916</v>
      </c>
      <c r="N189" s="2" t="s">
        <v>1543</v>
      </c>
      <c r="O189" s="2" t="s">
        <v>1585</v>
      </c>
      <c r="P189" s="41" t="s">
        <v>717</v>
      </c>
      <c r="Q189" s="115">
        <v>43696</v>
      </c>
      <c r="R189" s="115" t="s">
        <v>9020</v>
      </c>
    </row>
    <row r="190" spans="1:18" ht="20.100000000000001" customHeight="1" x14ac:dyDescent="0.25">
      <c r="A190" s="1" t="s">
        <v>8655</v>
      </c>
      <c r="B190" s="1" t="s">
        <v>8215</v>
      </c>
      <c r="C190" s="3">
        <v>41791</v>
      </c>
      <c r="D190" s="1" t="s">
        <v>1769</v>
      </c>
      <c r="E190" s="2" t="s">
        <v>12</v>
      </c>
      <c r="F190" s="2">
        <v>39</v>
      </c>
      <c r="G190" s="2" t="s">
        <v>36</v>
      </c>
      <c r="H190" s="72" t="s">
        <v>1770</v>
      </c>
      <c r="I190" s="2" t="s">
        <v>2993</v>
      </c>
      <c r="K190" s="1" t="s">
        <v>1771</v>
      </c>
      <c r="L190">
        <v>3</v>
      </c>
      <c r="M190" s="142" t="s">
        <v>915</v>
      </c>
      <c r="N190" s="101"/>
      <c r="O190" s="2" t="s">
        <v>224</v>
      </c>
      <c r="P190" s="70" t="s">
        <v>2371</v>
      </c>
      <c r="Q190" s="115">
        <v>43341</v>
      </c>
      <c r="R190" s="115" t="s">
        <v>9020</v>
      </c>
    </row>
    <row r="191" spans="1:18" ht="20.100000000000001" customHeight="1" x14ac:dyDescent="0.25">
      <c r="A191" s="2" t="s">
        <v>8993</v>
      </c>
      <c r="B191" s="2" t="s">
        <v>8496</v>
      </c>
      <c r="C191" s="3">
        <v>41943</v>
      </c>
      <c r="D191" s="2" t="s">
        <v>718</v>
      </c>
      <c r="E191" s="2" t="s">
        <v>12</v>
      </c>
      <c r="F191" s="2">
        <v>49</v>
      </c>
      <c r="G191" s="2" t="s">
        <v>36</v>
      </c>
      <c r="H191" s="169" t="s">
        <v>7340</v>
      </c>
      <c r="I191" s="2" t="s">
        <v>2995</v>
      </c>
      <c r="K191" s="2">
        <v>56281638</v>
      </c>
      <c r="L191">
        <v>4</v>
      </c>
      <c r="M191" s="70" t="s">
        <v>916</v>
      </c>
      <c r="N191" s="2" t="s">
        <v>1550</v>
      </c>
      <c r="O191" s="2" t="s">
        <v>6128</v>
      </c>
      <c r="P191" s="70" t="s">
        <v>719</v>
      </c>
      <c r="Q191" s="115">
        <v>44841</v>
      </c>
      <c r="R191" s="115" t="s">
        <v>9020</v>
      </c>
    </row>
    <row r="192" spans="1:18" ht="20.100000000000001" customHeight="1" x14ac:dyDescent="0.25">
      <c r="A192" s="2" t="s">
        <v>8656</v>
      </c>
      <c r="B192" s="2" t="s">
        <v>8216</v>
      </c>
      <c r="C192" s="3">
        <v>41957</v>
      </c>
      <c r="D192" s="2" t="s">
        <v>1879</v>
      </c>
      <c r="E192" s="2" t="s">
        <v>9135</v>
      </c>
      <c r="F192" s="2">
        <v>50</v>
      </c>
      <c r="G192" s="2" t="s">
        <v>36</v>
      </c>
      <c r="H192" s="41" t="s">
        <v>1880</v>
      </c>
      <c r="I192" s="1" t="s">
        <v>2987</v>
      </c>
      <c r="J192" s="1"/>
      <c r="K192" s="2">
        <v>92278776</v>
      </c>
      <c r="L192">
        <v>2</v>
      </c>
      <c r="M192" s="142" t="s">
        <v>914</v>
      </c>
      <c r="N192" s="145"/>
      <c r="O192" s="2" t="s">
        <v>224</v>
      </c>
      <c r="P192" s="70" t="s">
        <v>460</v>
      </c>
      <c r="Q192" s="115">
        <v>43341</v>
      </c>
      <c r="R192" s="115" t="s">
        <v>9020</v>
      </c>
    </row>
    <row r="193" spans="1:19" ht="20.100000000000001" customHeight="1" x14ac:dyDescent="0.25">
      <c r="A193" s="2" t="s">
        <v>8657</v>
      </c>
      <c r="B193" s="2" t="s">
        <v>8217</v>
      </c>
      <c r="C193" s="3">
        <v>41912</v>
      </c>
      <c r="D193" s="2" t="s">
        <v>720</v>
      </c>
      <c r="E193" s="2" t="s">
        <v>9135</v>
      </c>
      <c r="F193" s="2">
        <v>54</v>
      </c>
      <c r="G193" s="2" t="s">
        <v>36</v>
      </c>
      <c r="H193" s="41" t="s">
        <v>721</v>
      </c>
      <c r="I193" s="2" t="s">
        <v>2995</v>
      </c>
      <c r="K193" s="2">
        <v>69945219</v>
      </c>
      <c r="L193">
        <v>3</v>
      </c>
      <c r="M193" s="140" t="s">
        <v>914</v>
      </c>
      <c r="N193" s="2" t="s">
        <v>1525</v>
      </c>
      <c r="O193" s="2" t="s">
        <v>132</v>
      </c>
      <c r="P193" s="70" t="s">
        <v>722</v>
      </c>
      <c r="Q193" s="115">
        <v>44286</v>
      </c>
      <c r="R193" s="115" t="s">
        <v>9020</v>
      </c>
    </row>
    <row r="194" spans="1:19" ht="20.100000000000001" customHeight="1" x14ac:dyDescent="0.25">
      <c r="A194" s="2" t="s">
        <v>4334</v>
      </c>
      <c r="B194" s="2" t="s">
        <v>8218</v>
      </c>
      <c r="C194" s="3">
        <v>41958</v>
      </c>
      <c r="D194" s="2" t="s">
        <v>723</v>
      </c>
      <c r="E194" s="2" t="s">
        <v>12</v>
      </c>
      <c r="F194" s="2">
        <v>68</v>
      </c>
      <c r="G194" s="2" t="s">
        <v>36</v>
      </c>
      <c r="H194" s="101" t="s">
        <v>2851</v>
      </c>
      <c r="I194" s="145" t="s">
        <v>2995</v>
      </c>
      <c r="J194" s="145"/>
      <c r="K194" s="2">
        <v>67687866</v>
      </c>
      <c r="L194">
        <v>3</v>
      </c>
      <c r="M194" s="140" t="s">
        <v>914</v>
      </c>
      <c r="N194" s="2" t="s">
        <v>1525</v>
      </c>
      <c r="O194" s="2" t="s">
        <v>132</v>
      </c>
      <c r="P194" s="70" t="s">
        <v>724</v>
      </c>
      <c r="Q194" s="115">
        <v>44286</v>
      </c>
      <c r="R194" s="115" t="s">
        <v>9020</v>
      </c>
    </row>
    <row r="195" spans="1:19" ht="20.100000000000001" customHeight="1" x14ac:dyDescent="0.25">
      <c r="A195" s="2" t="s">
        <v>8658</v>
      </c>
      <c r="B195" s="2" t="s">
        <v>8219</v>
      </c>
      <c r="C195" s="3">
        <v>41900</v>
      </c>
      <c r="D195" s="2" t="s">
        <v>725</v>
      </c>
      <c r="E195" s="2" t="s">
        <v>231</v>
      </c>
      <c r="F195" s="2">
        <v>44</v>
      </c>
      <c r="G195" s="2" t="s">
        <v>36</v>
      </c>
      <c r="H195" s="101" t="s">
        <v>2800</v>
      </c>
      <c r="I195" s="145" t="s">
        <v>2995</v>
      </c>
      <c r="J195" s="145"/>
      <c r="K195" s="2">
        <v>61906106</v>
      </c>
      <c r="L195">
        <v>3</v>
      </c>
      <c r="M195" s="140" t="s">
        <v>914</v>
      </c>
      <c r="N195" s="2" t="s">
        <v>1525</v>
      </c>
      <c r="O195" s="2" t="s">
        <v>1585</v>
      </c>
      <c r="P195" s="70" t="s">
        <v>726</v>
      </c>
      <c r="Q195" s="115">
        <v>43521</v>
      </c>
      <c r="R195" s="115" t="s">
        <v>9020</v>
      </c>
    </row>
    <row r="196" spans="1:19" ht="20.100000000000001" customHeight="1" x14ac:dyDescent="0.25">
      <c r="A196" s="2" t="s">
        <v>8659</v>
      </c>
      <c r="B196" s="2" t="s">
        <v>8220</v>
      </c>
      <c r="C196" s="3">
        <v>42027</v>
      </c>
      <c r="D196" s="2" t="s">
        <v>1881</v>
      </c>
      <c r="E196" s="2" t="s">
        <v>9135</v>
      </c>
      <c r="F196" s="2">
        <v>33</v>
      </c>
      <c r="G196" s="2" t="s">
        <v>36</v>
      </c>
      <c r="H196" s="41" t="s">
        <v>1882</v>
      </c>
      <c r="I196" s="2" t="s">
        <v>2993</v>
      </c>
      <c r="K196" s="2">
        <v>65099086</v>
      </c>
      <c r="L196">
        <v>2</v>
      </c>
      <c r="M196" s="142" t="s">
        <v>915</v>
      </c>
      <c r="N196" s="46"/>
      <c r="O196" s="145" t="s">
        <v>224</v>
      </c>
      <c r="P196" s="70" t="s">
        <v>216</v>
      </c>
      <c r="Q196" s="115">
        <v>43341</v>
      </c>
      <c r="R196" s="115" t="s">
        <v>9020</v>
      </c>
    </row>
    <row r="197" spans="1:19" ht="20.100000000000001" customHeight="1" x14ac:dyDescent="0.25">
      <c r="A197" s="2" t="s">
        <v>8660</v>
      </c>
      <c r="B197" s="2" t="s">
        <v>8221</v>
      </c>
      <c r="C197" s="3">
        <v>41905</v>
      </c>
      <c r="D197" s="2" t="s">
        <v>1780</v>
      </c>
      <c r="E197" s="2" t="s">
        <v>12</v>
      </c>
      <c r="F197" s="2">
        <v>31</v>
      </c>
      <c r="G197" s="2" t="s">
        <v>36</v>
      </c>
      <c r="H197" s="41" t="s">
        <v>1781</v>
      </c>
      <c r="I197" s="1" t="s">
        <v>2987</v>
      </c>
      <c r="J197" s="1"/>
      <c r="K197" s="2">
        <v>52282264</v>
      </c>
      <c r="L197">
        <v>5</v>
      </c>
      <c r="M197" s="140" t="s">
        <v>914</v>
      </c>
      <c r="N197" s="145" t="s">
        <v>1542</v>
      </c>
      <c r="O197" s="2" t="s">
        <v>132</v>
      </c>
      <c r="P197" s="70" t="s">
        <v>2376</v>
      </c>
      <c r="Q197" s="115">
        <v>43341</v>
      </c>
      <c r="R197" s="115" t="s">
        <v>9020</v>
      </c>
    </row>
    <row r="198" spans="1:19" ht="20.100000000000001" customHeight="1" x14ac:dyDescent="0.25">
      <c r="A198" s="2" t="s">
        <v>8661</v>
      </c>
      <c r="B198" s="2" t="s">
        <v>8222</v>
      </c>
      <c r="C198" s="3">
        <v>42012</v>
      </c>
      <c r="D198" s="2" t="s">
        <v>1653</v>
      </c>
      <c r="E198" s="2" t="s">
        <v>12</v>
      </c>
      <c r="F198" s="2">
        <v>36</v>
      </c>
      <c r="G198" s="2" t="s">
        <v>36</v>
      </c>
      <c r="H198" s="41" t="s">
        <v>1654</v>
      </c>
      <c r="I198" s="1" t="s">
        <v>2987</v>
      </c>
      <c r="J198" s="1"/>
      <c r="K198" s="2">
        <v>62183648</v>
      </c>
      <c r="L198">
        <v>3</v>
      </c>
      <c r="M198" s="142" t="s">
        <v>915</v>
      </c>
      <c r="N198" s="2" t="s">
        <v>1550</v>
      </c>
      <c r="O198" s="2" t="s">
        <v>132</v>
      </c>
      <c r="P198" s="41" t="s">
        <v>665</v>
      </c>
      <c r="Q198" s="115">
        <v>43341</v>
      </c>
      <c r="R198" s="115" t="s">
        <v>9020</v>
      </c>
    </row>
    <row r="199" spans="1:19" s="46" customFormat="1" ht="20.100000000000001" customHeight="1" x14ac:dyDescent="0.25">
      <c r="A199" s="2" t="s">
        <v>8662</v>
      </c>
      <c r="B199" s="2" t="s">
        <v>8223</v>
      </c>
      <c r="C199" s="3">
        <v>41905</v>
      </c>
      <c r="D199" s="2" t="s">
        <v>1655</v>
      </c>
      <c r="E199" s="2" t="s">
        <v>12</v>
      </c>
      <c r="F199" s="2">
        <v>34</v>
      </c>
      <c r="G199" s="2" t="s">
        <v>36</v>
      </c>
      <c r="H199" s="41" t="s">
        <v>1656</v>
      </c>
      <c r="I199" s="1" t="s">
        <v>2987</v>
      </c>
      <c r="J199" s="1"/>
      <c r="K199" s="2">
        <v>54458868</v>
      </c>
      <c r="L199">
        <v>6</v>
      </c>
      <c r="M199" s="140" t="s">
        <v>914</v>
      </c>
      <c r="N199" s="141"/>
      <c r="O199" s="2" t="s">
        <v>132</v>
      </c>
      <c r="P199" s="41" t="s">
        <v>2318</v>
      </c>
      <c r="Q199" s="115">
        <v>43341</v>
      </c>
      <c r="R199" s="115" t="s">
        <v>9020</v>
      </c>
      <c r="S199"/>
    </row>
    <row r="200" spans="1:19" ht="20.100000000000001" customHeight="1" x14ac:dyDescent="0.25">
      <c r="A200" s="2" t="s">
        <v>8663</v>
      </c>
      <c r="B200" s="2" t="s">
        <v>8224</v>
      </c>
      <c r="C200" s="3">
        <v>42012</v>
      </c>
      <c r="D200" s="2" t="s">
        <v>1657</v>
      </c>
      <c r="E200" s="2" t="s">
        <v>12</v>
      </c>
      <c r="F200" s="2">
        <v>44</v>
      </c>
      <c r="G200" s="2" t="s">
        <v>36</v>
      </c>
      <c r="H200" s="41" t="s">
        <v>1658</v>
      </c>
      <c r="I200" s="1" t="s">
        <v>2987</v>
      </c>
      <c r="J200" s="1"/>
      <c r="K200" s="2">
        <v>67782499</v>
      </c>
      <c r="L200">
        <v>4</v>
      </c>
      <c r="M200" s="142" t="s">
        <v>915</v>
      </c>
      <c r="N200" s="101"/>
      <c r="O200" s="2" t="s">
        <v>132</v>
      </c>
      <c r="P200" s="41" t="s">
        <v>2319</v>
      </c>
      <c r="Q200" s="115">
        <v>43341</v>
      </c>
      <c r="R200" s="115" t="s">
        <v>9020</v>
      </c>
    </row>
    <row r="201" spans="1:19" ht="20.100000000000001" customHeight="1" x14ac:dyDescent="0.25">
      <c r="A201" s="2" t="s">
        <v>8664</v>
      </c>
      <c r="B201" s="2" t="s">
        <v>8225</v>
      </c>
      <c r="C201" s="3">
        <v>41971</v>
      </c>
      <c r="D201" s="2" t="s">
        <v>1969</v>
      </c>
      <c r="E201" s="2" t="s">
        <v>12</v>
      </c>
      <c r="F201" s="2">
        <v>47</v>
      </c>
      <c r="G201" s="2" t="s">
        <v>36</v>
      </c>
      <c r="H201" s="41" t="s">
        <v>1970</v>
      </c>
      <c r="I201" s="2" t="s">
        <v>2993</v>
      </c>
      <c r="K201" s="2">
        <v>97114358</v>
      </c>
      <c r="L201">
        <v>3</v>
      </c>
      <c r="M201" s="70"/>
      <c r="O201" s="2" t="s">
        <v>132</v>
      </c>
      <c r="P201" s="41" t="s">
        <v>291</v>
      </c>
      <c r="Q201" s="115">
        <v>43341</v>
      </c>
      <c r="R201" s="115" t="s">
        <v>9020</v>
      </c>
    </row>
    <row r="202" spans="1:19" ht="20.100000000000001" customHeight="1" x14ac:dyDescent="0.25">
      <c r="A202" s="2" t="s">
        <v>8665</v>
      </c>
      <c r="B202" s="2" t="s">
        <v>5004</v>
      </c>
      <c r="C202" s="3">
        <v>42017</v>
      </c>
      <c r="D202" s="2" t="s">
        <v>728</v>
      </c>
      <c r="E202" s="2" t="s">
        <v>9135</v>
      </c>
      <c r="F202" s="2">
        <v>42</v>
      </c>
      <c r="G202" s="2" t="s">
        <v>36</v>
      </c>
      <c r="H202" s="41" t="s">
        <v>729</v>
      </c>
      <c r="I202" s="2" t="s">
        <v>2993</v>
      </c>
      <c r="K202" s="2">
        <v>91458908</v>
      </c>
      <c r="L202">
        <v>2</v>
      </c>
      <c r="M202" s="70" t="s">
        <v>916</v>
      </c>
      <c r="N202" s="2" t="s">
        <v>1543</v>
      </c>
      <c r="O202" s="2" t="s">
        <v>132</v>
      </c>
      <c r="P202" s="41" t="s">
        <v>584</v>
      </c>
      <c r="Q202" s="115">
        <v>45203</v>
      </c>
      <c r="R202" s="115" t="s">
        <v>9227</v>
      </c>
    </row>
    <row r="203" spans="1:19" ht="20.100000000000001" customHeight="1" x14ac:dyDescent="0.25">
      <c r="A203" s="2" t="s">
        <v>8666</v>
      </c>
      <c r="B203" s="2" t="s">
        <v>8226</v>
      </c>
      <c r="C203" s="3">
        <v>42016</v>
      </c>
      <c r="D203" s="2" t="s">
        <v>1659</v>
      </c>
      <c r="E203" s="2" t="s">
        <v>9135</v>
      </c>
      <c r="F203" s="2">
        <v>48</v>
      </c>
      <c r="G203" s="2" t="s">
        <v>36</v>
      </c>
      <c r="H203" s="41" t="s">
        <v>1660</v>
      </c>
      <c r="I203" s="2" t="s">
        <v>2993</v>
      </c>
      <c r="K203" s="2">
        <v>59389367</v>
      </c>
      <c r="L203">
        <v>2</v>
      </c>
      <c r="M203" s="70" t="s">
        <v>693</v>
      </c>
      <c r="O203" s="2" t="s">
        <v>132</v>
      </c>
      <c r="P203" s="41" t="s">
        <v>1004</v>
      </c>
      <c r="Q203" s="115">
        <v>43341</v>
      </c>
      <c r="R203" s="115" t="s">
        <v>9020</v>
      </c>
    </row>
    <row r="204" spans="1:19" ht="20.100000000000001" customHeight="1" x14ac:dyDescent="0.25">
      <c r="A204" s="3" t="s">
        <v>8667</v>
      </c>
      <c r="B204" s="3" t="s">
        <v>8227</v>
      </c>
      <c r="C204" s="3">
        <v>41988</v>
      </c>
      <c r="D204" s="3" t="s">
        <v>732</v>
      </c>
      <c r="E204" s="2" t="s">
        <v>12</v>
      </c>
      <c r="F204" s="2">
        <v>46</v>
      </c>
      <c r="G204" s="2" t="s">
        <v>36</v>
      </c>
      <c r="H204" s="41" t="s">
        <v>733</v>
      </c>
      <c r="I204" s="2" t="s">
        <v>2993</v>
      </c>
      <c r="K204" s="2">
        <v>52232242</v>
      </c>
      <c r="L204">
        <v>4</v>
      </c>
      <c r="M204" s="142" t="s">
        <v>915</v>
      </c>
      <c r="N204" s="2" t="s">
        <v>1207</v>
      </c>
      <c r="O204" s="2" t="s">
        <v>132</v>
      </c>
      <c r="P204" s="41" t="s">
        <v>734</v>
      </c>
      <c r="Q204" s="115">
        <v>43341</v>
      </c>
      <c r="R204" s="115" t="s">
        <v>9020</v>
      </c>
    </row>
    <row r="205" spans="1:19" ht="20.100000000000001" customHeight="1" x14ac:dyDescent="0.25">
      <c r="A205" s="3" t="s">
        <v>8668</v>
      </c>
      <c r="B205" s="3" t="s">
        <v>8228</v>
      </c>
      <c r="C205" s="3">
        <v>41971</v>
      </c>
      <c r="D205" s="3" t="s">
        <v>1767</v>
      </c>
      <c r="E205" s="2" t="s">
        <v>12</v>
      </c>
      <c r="F205" s="2">
        <v>50</v>
      </c>
      <c r="G205" s="2" t="s">
        <v>36</v>
      </c>
      <c r="H205" s="41" t="s">
        <v>1768</v>
      </c>
      <c r="I205" s="1" t="s">
        <v>2987</v>
      </c>
      <c r="J205" s="1"/>
      <c r="K205" s="2">
        <v>62270184</v>
      </c>
      <c r="L205">
        <v>5</v>
      </c>
      <c r="M205" s="142" t="s">
        <v>915</v>
      </c>
      <c r="N205" s="101"/>
      <c r="O205" s="2" t="s">
        <v>132</v>
      </c>
      <c r="P205" s="41" t="s">
        <v>2370</v>
      </c>
      <c r="Q205" s="115">
        <v>43341</v>
      </c>
      <c r="R205" s="115" t="s">
        <v>9020</v>
      </c>
    </row>
    <row r="206" spans="1:19" s="46" customFormat="1" ht="20.100000000000001" customHeight="1" x14ac:dyDescent="0.25">
      <c r="A206" s="3" t="s">
        <v>8669</v>
      </c>
      <c r="B206" s="3" t="s">
        <v>8229</v>
      </c>
      <c r="C206" s="3">
        <v>42020</v>
      </c>
      <c r="D206" s="3" t="s">
        <v>735</v>
      </c>
      <c r="E206" s="2" t="s">
        <v>12</v>
      </c>
      <c r="F206" s="2">
        <v>31</v>
      </c>
      <c r="G206" s="2" t="s">
        <v>36</v>
      </c>
      <c r="H206" s="41" t="s">
        <v>736</v>
      </c>
      <c r="I206" s="2" t="s">
        <v>2993</v>
      </c>
      <c r="J206" s="2"/>
      <c r="K206" s="2">
        <v>54004655</v>
      </c>
      <c r="L206">
        <v>3</v>
      </c>
      <c r="M206" s="142" t="s">
        <v>915</v>
      </c>
      <c r="N206" s="2" t="s">
        <v>1542</v>
      </c>
      <c r="O206" s="2" t="s">
        <v>132</v>
      </c>
      <c r="P206" s="41" t="s">
        <v>336</v>
      </c>
      <c r="Q206" s="115">
        <v>43616</v>
      </c>
      <c r="R206" s="115" t="s">
        <v>9020</v>
      </c>
      <c r="S206"/>
    </row>
    <row r="207" spans="1:19" s="46" customFormat="1" ht="20.100000000000001" customHeight="1" x14ac:dyDescent="0.25">
      <c r="A207" s="3" t="s">
        <v>8670</v>
      </c>
      <c r="B207" s="3" t="s">
        <v>8230</v>
      </c>
      <c r="C207" s="3">
        <v>41996</v>
      </c>
      <c r="D207" s="3" t="s">
        <v>1765</v>
      </c>
      <c r="E207" s="2" t="s">
        <v>12</v>
      </c>
      <c r="F207" s="2">
        <v>42</v>
      </c>
      <c r="G207" s="2" t="s">
        <v>36</v>
      </c>
      <c r="H207" s="41" t="s">
        <v>1766</v>
      </c>
      <c r="I207" s="2" t="s">
        <v>3061</v>
      </c>
      <c r="J207" s="2"/>
      <c r="K207" s="2">
        <v>63323856</v>
      </c>
      <c r="L207">
        <v>4</v>
      </c>
      <c r="M207" s="140" t="s">
        <v>914</v>
      </c>
      <c r="N207" s="141"/>
      <c r="O207" s="2" t="s">
        <v>132</v>
      </c>
      <c r="P207" s="41" t="s">
        <v>2369</v>
      </c>
      <c r="Q207" s="115">
        <v>43341</v>
      </c>
      <c r="R207" s="115" t="s">
        <v>9020</v>
      </c>
      <c r="S207"/>
    </row>
    <row r="208" spans="1:19" ht="20.100000000000001" customHeight="1" x14ac:dyDescent="0.25">
      <c r="A208" s="2" t="s">
        <v>8671</v>
      </c>
      <c r="B208" s="2" t="s">
        <v>8231</v>
      </c>
      <c r="C208" s="3">
        <v>42075</v>
      </c>
      <c r="D208" s="2" t="s">
        <v>750</v>
      </c>
      <c r="E208" s="2" t="s">
        <v>12</v>
      </c>
      <c r="F208" s="2">
        <v>45</v>
      </c>
      <c r="G208" s="2" t="s">
        <v>36</v>
      </c>
      <c r="H208" s="41" t="s">
        <v>751</v>
      </c>
      <c r="I208" s="2" t="s">
        <v>2993</v>
      </c>
      <c r="K208" s="2">
        <v>96625018</v>
      </c>
      <c r="L208">
        <v>3</v>
      </c>
      <c r="M208" s="70" t="s">
        <v>916</v>
      </c>
      <c r="N208" s="2" t="s">
        <v>1542</v>
      </c>
      <c r="O208" s="2" t="s">
        <v>132</v>
      </c>
      <c r="P208" s="70" t="s">
        <v>476</v>
      </c>
      <c r="Q208" s="115">
        <v>44116</v>
      </c>
      <c r="R208" s="115" t="s">
        <v>9020</v>
      </c>
    </row>
    <row r="209" spans="1:19" ht="20.100000000000001" customHeight="1" x14ac:dyDescent="0.25">
      <c r="A209" s="2" t="s">
        <v>8672</v>
      </c>
      <c r="B209" s="2" t="s">
        <v>8232</v>
      </c>
      <c r="C209" s="3">
        <v>42082</v>
      </c>
      <c r="D209" s="2" t="s">
        <v>1661</v>
      </c>
      <c r="E209" s="2" t="s">
        <v>9135</v>
      </c>
      <c r="F209" s="2">
        <v>44</v>
      </c>
      <c r="G209" s="2" t="s">
        <v>36</v>
      </c>
      <c r="H209" s="41" t="s">
        <v>1662</v>
      </c>
      <c r="I209" s="1" t="s">
        <v>2987</v>
      </c>
      <c r="J209" s="1"/>
      <c r="K209" s="2">
        <v>62130228</v>
      </c>
      <c r="L209">
        <v>2</v>
      </c>
      <c r="M209" s="70" t="s">
        <v>50</v>
      </c>
      <c r="O209" s="2" t="s">
        <v>224</v>
      </c>
      <c r="P209" s="70" t="s">
        <v>216</v>
      </c>
      <c r="Q209" s="115">
        <v>43341</v>
      </c>
      <c r="R209" s="115" t="s">
        <v>9020</v>
      </c>
    </row>
    <row r="210" spans="1:19" ht="20.100000000000001" customHeight="1" x14ac:dyDescent="0.25">
      <c r="A210" s="3" t="s">
        <v>8673</v>
      </c>
      <c r="B210" s="3" t="s">
        <v>8233</v>
      </c>
      <c r="C210" s="3">
        <v>42024</v>
      </c>
      <c r="D210" s="3" t="s">
        <v>744</v>
      </c>
      <c r="E210" s="2" t="s">
        <v>12</v>
      </c>
      <c r="F210" s="2">
        <v>35</v>
      </c>
      <c r="G210" s="2" t="s">
        <v>36</v>
      </c>
      <c r="H210" s="101" t="s">
        <v>1421</v>
      </c>
      <c r="I210" s="143" t="s">
        <v>2987</v>
      </c>
      <c r="J210" s="143"/>
      <c r="K210" s="2">
        <v>69672338</v>
      </c>
      <c r="L210">
        <v>5</v>
      </c>
      <c r="M210" s="142" t="s">
        <v>915</v>
      </c>
      <c r="N210" s="2" t="s">
        <v>1525</v>
      </c>
      <c r="O210" s="2" t="s">
        <v>132</v>
      </c>
      <c r="P210" s="41" t="s">
        <v>768</v>
      </c>
      <c r="Q210" s="115">
        <v>44393</v>
      </c>
      <c r="R210" s="115" t="s">
        <v>9020</v>
      </c>
    </row>
    <row r="211" spans="1:19" ht="20.100000000000001" customHeight="1" x14ac:dyDescent="0.25">
      <c r="A211" s="2" t="s">
        <v>8674</v>
      </c>
      <c r="B211" s="2" t="s">
        <v>8234</v>
      </c>
      <c r="C211" s="3">
        <v>41732</v>
      </c>
      <c r="D211" s="2" t="s">
        <v>515</v>
      </c>
      <c r="E211" s="2" t="s">
        <v>12</v>
      </c>
      <c r="F211" s="2">
        <v>56</v>
      </c>
      <c r="G211" s="2" t="s">
        <v>36</v>
      </c>
      <c r="H211" s="41" t="s">
        <v>516</v>
      </c>
      <c r="I211" s="1" t="s">
        <v>2987</v>
      </c>
      <c r="J211" s="1"/>
      <c r="K211" s="2" t="s">
        <v>517</v>
      </c>
      <c r="L211">
        <v>3</v>
      </c>
      <c r="M211" s="70" t="s">
        <v>916</v>
      </c>
      <c r="N211" s="2" t="s">
        <v>1525</v>
      </c>
      <c r="O211" s="2" t="s">
        <v>518</v>
      </c>
      <c r="P211" s="41" t="s">
        <v>519</v>
      </c>
      <c r="Q211" s="115">
        <v>43341</v>
      </c>
      <c r="R211" s="115" t="s">
        <v>9020</v>
      </c>
    </row>
    <row r="212" spans="1:19" s="46" customFormat="1" ht="20.100000000000001" customHeight="1" x14ac:dyDescent="0.25">
      <c r="A212" s="2" t="s">
        <v>8674</v>
      </c>
      <c r="B212" s="2" t="s">
        <v>8234</v>
      </c>
      <c r="C212" s="3">
        <v>41719</v>
      </c>
      <c r="D212" s="2" t="s">
        <v>515</v>
      </c>
      <c r="E212" s="2" t="s">
        <v>12</v>
      </c>
      <c r="F212" s="2">
        <v>51</v>
      </c>
      <c r="G212" s="2" t="s">
        <v>36</v>
      </c>
      <c r="H212" s="41" t="s">
        <v>516</v>
      </c>
      <c r="I212" s="2" t="s">
        <v>2995</v>
      </c>
      <c r="J212" s="2"/>
      <c r="K212" s="2" t="s">
        <v>517</v>
      </c>
      <c r="L212">
        <v>3</v>
      </c>
      <c r="M212" s="70" t="s">
        <v>117</v>
      </c>
      <c r="N212" s="2"/>
      <c r="O212" s="2" t="s">
        <v>518</v>
      </c>
      <c r="P212" s="41" t="s">
        <v>519</v>
      </c>
      <c r="Q212" s="115">
        <v>43341</v>
      </c>
      <c r="R212" s="115" t="s">
        <v>9020</v>
      </c>
      <c r="S212"/>
    </row>
    <row r="213" spans="1:19" ht="20.100000000000001" customHeight="1" x14ac:dyDescent="0.25">
      <c r="A213" s="2" t="s">
        <v>8675</v>
      </c>
      <c r="B213" s="2" t="s">
        <v>8235</v>
      </c>
      <c r="C213" s="3">
        <v>41711</v>
      </c>
      <c r="D213" s="2" t="s">
        <v>1784</v>
      </c>
      <c r="E213" s="2" t="s">
        <v>9135</v>
      </c>
      <c r="F213" s="2">
        <v>45</v>
      </c>
      <c r="G213" s="2" t="s">
        <v>51</v>
      </c>
      <c r="H213" s="41" t="s">
        <v>1786</v>
      </c>
      <c r="I213" s="2" t="s">
        <v>2993</v>
      </c>
      <c r="K213" s="2" t="s">
        <v>1787</v>
      </c>
      <c r="L213">
        <v>3</v>
      </c>
      <c r="M213" s="142" t="s">
        <v>915</v>
      </c>
      <c r="N213" s="2" t="s">
        <v>1538</v>
      </c>
      <c r="P213" s="41" t="s">
        <v>2378</v>
      </c>
      <c r="Q213" s="115">
        <v>43341</v>
      </c>
      <c r="R213" s="115" t="s">
        <v>9020</v>
      </c>
    </row>
    <row r="214" spans="1:19" ht="20.100000000000001" customHeight="1" x14ac:dyDescent="0.25">
      <c r="A214" s="3" t="s">
        <v>8676</v>
      </c>
      <c r="B214" s="3" t="s">
        <v>8236</v>
      </c>
      <c r="C214" s="3">
        <v>42083</v>
      </c>
      <c r="D214" s="3" t="s">
        <v>1967</v>
      </c>
      <c r="E214" s="2" t="s">
        <v>12</v>
      </c>
      <c r="F214" s="2">
        <v>46</v>
      </c>
      <c r="G214" s="2" t="s">
        <v>36</v>
      </c>
      <c r="H214" s="41" t="s">
        <v>1968</v>
      </c>
      <c r="I214" s="2" t="s">
        <v>2993</v>
      </c>
      <c r="K214" s="2">
        <v>67457636</v>
      </c>
      <c r="L214">
        <v>4</v>
      </c>
      <c r="M214" s="140" t="s">
        <v>914</v>
      </c>
      <c r="N214" s="141"/>
      <c r="O214" s="2" t="s">
        <v>132</v>
      </c>
      <c r="P214" s="41" t="s">
        <v>2439</v>
      </c>
      <c r="Q214" s="115">
        <v>43341</v>
      </c>
      <c r="R214" s="115" t="s">
        <v>9020</v>
      </c>
    </row>
    <row r="215" spans="1:19" ht="20.100000000000001" customHeight="1" x14ac:dyDescent="0.25">
      <c r="A215" s="2" t="s">
        <v>8677</v>
      </c>
      <c r="B215" s="2" t="s">
        <v>8237</v>
      </c>
      <c r="C215" s="3">
        <v>42083</v>
      </c>
      <c r="D215" s="2" t="s">
        <v>1923</v>
      </c>
      <c r="E215" s="2" t="s">
        <v>9135</v>
      </c>
      <c r="F215" s="2">
        <v>40</v>
      </c>
      <c r="G215" s="2" t="s">
        <v>36</v>
      </c>
      <c r="H215" s="41" t="s">
        <v>1924</v>
      </c>
      <c r="I215" s="2" t="s">
        <v>2993</v>
      </c>
      <c r="K215" s="2">
        <v>64894213</v>
      </c>
      <c r="L215">
        <v>3</v>
      </c>
      <c r="M215" s="142" t="s">
        <v>915</v>
      </c>
      <c r="N215" s="101"/>
      <c r="O215" s="2" t="s">
        <v>224</v>
      </c>
      <c r="P215" s="41" t="s">
        <v>925</v>
      </c>
      <c r="Q215" s="115">
        <v>43341</v>
      </c>
      <c r="R215" s="115" t="s">
        <v>9020</v>
      </c>
    </row>
    <row r="216" spans="1:19" ht="20.100000000000001" customHeight="1" x14ac:dyDescent="0.25">
      <c r="A216" s="2" t="s">
        <v>8678</v>
      </c>
      <c r="B216" s="2" t="s">
        <v>8238</v>
      </c>
      <c r="C216" s="3">
        <v>42090</v>
      </c>
      <c r="D216" s="2" t="s">
        <v>1927</v>
      </c>
      <c r="E216" s="2" t="s">
        <v>12</v>
      </c>
      <c r="F216" s="2">
        <v>44</v>
      </c>
      <c r="G216" s="2" t="s">
        <v>36</v>
      </c>
      <c r="H216" s="41" t="s">
        <v>1928</v>
      </c>
      <c r="I216" s="2" t="s">
        <v>2993</v>
      </c>
      <c r="K216" s="2">
        <v>69371203</v>
      </c>
      <c r="L216">
        <v>4</v>
      </c>
      <c r="M216" s="140" t="s">
        <v>914</v>
      </c>
      <c r="N216" s="141"/>
      <c r="O216" s="2" t="s">
        <v>132</v>
      </c>
      <c r="P216" s="41" t="s">
        <v>2424</v>
      </c>
      <c r="Q216" s="115">
        <v>43341</v>
      </c>
      <c r="R216" s="115" t="s">
        <v>9020</v>
      </c>
    </row>
    <row r="217" spans="1:19" ht="20.100000000000001" customHeight="1" x14ac:dyDescent="0.25">
      <c r="A217" s="2" t="s">
        <v>8679</v>
      </c>
      <c r="B217" s="2" t="s">
        <v>8239</v>
      </c>
      <c r="C217" s="3">
        <v>42108</v>
      </c>
      <c r="D217" s="2" t="s">
        <v>5175</v>
      </c>
      <c r="E217" s="2" t="s">
        <v>9135</v>
      </c>
      <c r="F217" s="2">
        <v>47</v>
      </c>
      <c r="G217" s="2" t="s">
        <v>36</v>
      </c>
      <c r="H217" s="41" t="s">
        <v>4997</v>
      </c>
      <c r="I217" s="2" t="s">
        <v>2993</v>
      </c>
      <c r="K217" s="2">
        <v>65816806</v>
      </c>
      <c r="L217">
        <v>4</v>
      </c>
      <c r="M217" s="70" t="s">
        <v>916</v>
      </c>
      <c r="N217" s="41" t="s">
        <v>1165</v>
      </c>
      <c r="O217" s="2" t="s">
        <v>1585</v>
      </c>
      <c r="P217" s="41" t="s">
        <v>778</v>
      </c>
      <c r="Q217" s="115">
        <v>43753</v>
      </c>
      <c r="R217" s="115" t="s">
        <v>9020</v>
      </c>
    </row>
    <row r="218" spans="1:19" ht="20.100000000000001" customHeight="1" x14ac:dyDescent="0.25">
      <c r="A218" s="2" t="s">
        <v>8680</v>
      </c>
      <c r="B218" s="2" t="s">
        <v>8240</v>
      </c>
      <c r="C218" s="3">
        <v>42110</v>
      </c>
      <c r="D218" s="2" t="s">
        <v>783</v>
      </c>
      <c r="E218" s="2" t="s">
        <v>12</v>
      </c>
      <c r="F218" s="2">
        <v>34</v>
      </c>
      <c r="G218" s="2" t="s">
        <v>36</v>
      </c>
      <c r="H218" s="41" t="s">
        <v>784</v>
      </c>
      <c r="I218" s="1" t="s">
        <v>2987</v>
      </c>
      <c r="J218" s="1"/>
      <c r="K218" s="2">
        <v>67069112</v>
      </c>
      <c r="L218">
        <v>6</v>
      </c>
      <c r="M218" s="142" t="s">
        <v>915</v>
      </c>
      <c r="N218" s="2" t="s">
        <v>1525</v>
      </c>
      <c r="O218" s="2" t="s">
        <v>1585</v>
      </c>
      <c r="P218" s="41" t="s">
        <v>785</v>
      </c>
      <c r="Q218" s="115">
        <v>43609</v>
      </c>
      <c r="R218" s="115" t="s">
        <v>9020</v>
      </c>
    </row>
    <row r="219" spans="1:19" ht="20.100000000000001" customHeight="1" x14ac:dyDescent="0.25">
      <c r="A219" s="2" t="s">
        <v>8681</v>
      </c>
      <c r="B219" s="2" t="s">
        <v>8241</v>
      </c>
      <c r="C219" s="3">
        <v>42112</v>
      </c>
      <c r="D219" s="2" t="s">
        <v>1965</v>
      </c>
      <c r="E219" s="2" t="s">
        <v>9135</v>
      </c>
      <c r="F219" s="2">
        <v>47</v>
      </c>
      <c r="G219" s="2" t="s">
        <v>36</v>
      </c>
      <c r="H219" s="41" t="s">
        <v>1966</v>
      </c>
      <c r="I219" s="1" t="s">
        <v>2987</v>
      </c>
      <c r="J219" s="1"/>
      <c r="K219" s="2">
        <v>62243389</v>
      </c>
      <c r="L219">
        <v>3</v>
      </c>
      <c r="M219" s="142" t="s">
        <v>915</v>
      </c>
      <c r="N219" s="101"/>
      <c r="O219" s="2" t="s">
        <v>224</v>
      </c>
      <c r="P219" s="41" t="s">
        <v>2438</v>
      </c>
      <c r="Q219" s="115">
        <v>43622</v>
      </c>
      <c r="R219" s="115" t="s">
        <v>9020</v>
      </c>
    </row>
    <row r="220" spans="1:19" ht="20.100000000000001" customHeight="1" x14ac:dyDescent="0.25">
      <c r="A220" s="2" t="s">
        <v>8682</v>
      </c>
      <c r="B220" s="2" t="s">
        <v>8242</v>
      </c>
      <c r="C220" s="3">
        <v>42110</v>
      </c>
      <c r="D220" s="2" t="s">
        <v>1663</v>
      </c>
      <c r="E220" s="2" t="s">
        <v>9135</v>
      </c>
      <c r="F220" s="2">
        <v>44</v>
      </c>
      <c r="G220" s="2" t="s">
        <v>36</v>
      </c>
      <c r="H220" s="41" t="s">
        <v>1664</v>
      </c>
      <c r="I220" s="1" t="s">
        <v>2987</v>
      </c>
      <c r="J220" s="1"/>
      <c r="K220" s="2">
        <v>51172332</v>
      </c>
      <c r="L220">
        <v>3</v>
      </c>
      <c r="M220" s="70" t="s">
        <v>916</v>
      </c>
      <c r="O220" s="2" t="s">
        <v>224</v>
      </c>
      <c r="P220" s="41" t="s">
        <v>2322</v>
      </c>
      <c r="Q220" s="115">
        <v>43622</v>
      </c>
      <c r="R220" s="115" t="s">
        <v>9020</v>
      </c>
    </row>
    <row r="221" spans="1:19" ht="20.100000000000001" customHeight="1" x14ac:dyDescent="0.25">
      <c r="A221" s="2" t="s">
        <v>8683</v>
      </c>
      <c r="B221" s="2" t="s">
        <v>8243</v>
      </c>
      <c r="C221" s="3">
        <v>42110</v>
      </c>
      <c r="D221" s="2" t="s">
        <v>1963</v>
      </c>
      <c r="E221" s="2" t="s">
        <v>9135</v>
      </c>
      <c r="F221" s="2">
        <v>46</v>
      </c>
      <c r="G221" s="2" t="s">
        <v>36</v>
      </c>
      <c r="H221" s="41" t="s">
        <v>1964</v>
      </c>
      <c r="I221" s="1" t="s">
        <v>2987</v>
      </c>
      <c r="J221" s="1"/>
      <c r="K221" s="2">
        <v>93713633</v>
      </c>
      <c r="L221">
        <v>4</v>
      </c>
      <c r="M221" s="140" t="s">
        <v>914</v>
      </c>
      <c r="N221" s="141"/>
      <c r="O221" s="2" t="s">
        <v>224</v>
      </c>
      <c r="P221" s="41" t="s">
        <v>2437</v>
      </c>
      <c r="Q221" s="115">
        <v>43341</v>
      </c>
      <c r="R221" s="115" t="s">
        <v>9020</v>
      </c>
    </row>
    <row r="222" spans="1:19" ht="20.100000000000001" customHeight="1" x14ac:dyDescent="0.25">
      <c r="A222" s="2" t="s">
        <v>8684</v>
      </c>
      <c r="B222" s="2" t="s">
        <v>8244</v>
      </c>
      <c r="C222" s="3">
        <v>42090</v>
      </c>
      <c r="D222" s="2" t="s">
        <v>1883</v>
      </c>
      <c r="E222" s="2" t="s">
        <v>12</v>
      </c>
      <c r="F222" s="2">
        <v>48</v>
      </c>
      <c r="G222" s="2" t="s">
        <v>789</v>
      </c>
      <c r="H222" s="41" t="s">
        <v>1885</v>
      </c>
      <c r="I222" s="2" t="s">
        <v>2993</v>
      </c>
      <c r="K222" s="2">
        <v>94712818</v>
      </c>
      <c r="L222">
        <v>4</v>
      </c>
      <c r="M222" s="142" t="s">
        <v>914</v>
      </c>
      <c r="N222" s="145"/>
      <c r="O222" s="2" t="s">
        <v>132</v>
      </c>
      <c r="P222" s="41" t="s">
        <v>2409</v>
      </c>
      <c r="Q222" s="115">
        <v>43341</v>
      </c>
      <c r="R222" s="115" t="s">
        <v>9020</v>
      </c>
    </row>
    <row r="223" spans="1:19" ht="20.100000000000001" customHeight="1" x14ac:dyDescent="0.25">
      <c r="A223" s="3" t="s">
        <v>8685</v>
      </c>
      <c r="B223" s="3" t="s">
        <v>8245</v>
      </c>
      <c r="C223" s="3">
        <v>42117</v>
      </c>
      <c r="D223" s="3" t="s">
        <v>1904</v>
      </c>
      <c r="E223" s="2" t="s">
        <v>12</v>
      </c>
      <c r="F223" s="2">
        <v>43</v>
      </c>
      <c r="G223" s="2" t="s">
        <v>789</v>
      </c>
      <c r="H223" s="41" t="s">
        <v>1905</v>
      </c>
      <c r="I223" s="2" t="s">
        <v>2993</v>
      </c>
      <c r="K223" s="2">
        <v>62216296</v>
      </c>
      <c r="L223">
        <v>4</v>
      </c>
      <c r="M223" s="70" t="s">
        <v>693</v>
      </c>
      <c r="O223" s="2" t="s">
        <v>132</v>
      </c>
      <c r="P223" s="41" t="s">
        <v>2415</v>
      </c>
      <c r="Q223" s="115">
        <v>43341</v>
      </c>
      <c r="R223" s="115" t="s">
        <v>9020</v>
      </c>
    </row>
    <row r="224" spans="1:19" ht="20.100000000000001" customHeight="1" x14ac:dyDescent="0.25">
      <c r="A224" s="2" t="s">
        <v>8686</v>
      </c>
      <c r="B224" s="2" t="s">
        <v>8246</v>
      </c>
      <c r="C224" s="3">
        <v>42117</v>
      </c>
      <c r="D224" s="2" t="s">
        <v>1925</v>
      </c>
      <c r="E224" s="2" t="s">
        <v>12</v>
      </c>
      <c r="F224" s="2">
        <v>30</v>
      </c>
      <c r="G224" s="2" t="s">
        <v>789</v>
      </c>
      <c r="H224" s="41" t="s">
        <v>1926</v>
      </c>
      <c r="I224" s="1" t="s">
        <v>2987</v>
      </c>
      <c r="J224" s="1"/>
      <c r="K224" s="2">
        <v>97604771</v>
      </c>
      <c r="L224">
        <v>4</v>
      </c>
      <c r="M224" s="142" t="s">
        <v>915</v>
      </c>
      <c r="N224" s="101"/>
      <c r="O224" s="2" t="s">
        <v>132</v>
      </c>
      <c r="P224" s="41" t="s">
        <v>2423</v>
      </c>
      <c r="Q224" s="115">
        <v>43341</v>
      </c>
      <c r="R224" s="115" t="s">
        <v>9020</v>
      </c>
    </row>
    <row r="225" spans="1:19" ht="20.100000000000001" customHeight="1" x14ac:dyDescent="0.25">
      <c r="A225" s="2" t="s">
        <v>8687</v>
      </c>
      <c r="B225" s="2" t="s">
        <v>8247</v>
      </c>
      <c r="C225" s="3">
        <v>42121</v>
      </c>
      <c r="D225" s="2" t="s">
        <v>796</v>
      </c>
      <c r="E225" s="2" t="s">
        <v>9135</v>
      </c>
      <c r="F225" s="2">
        <v>45</v>
      </c>
      <c r="G225" s="2" t="s">
        <v>789</v>
      </c>
      <c r="H225" s="41" t="s">
        <v>797</v>
      </c>
      <c r="I225" s="2" t="s">
        <v>2993</v>
      </c>
      <c r="K225" s="2">
        <v>97639970</v>
      </c>
      <c r="L225">
        <v>3</v>
      </c>
      <c r="M225" s="142" t="s">
        <v>915</v>
      </c>
      <c r="N225" s="2" t="s">
        <v>1550</v>
      </c>
      <c r="O225" s="2" t="s">
        <v>132</v>
      </c>
      <c r="P225" s="41" t="s">
        <v>798</v>
      </c>
      <c r="Q225" s="115">
        <v>43341</v>
      </c>
      <c r="R225" s="115" t="s">
        <v>9020</v>
      </c>
    </row>
    <row r="226" spans="1:19" ht="20.100000000000001" customHeight="1" x14ac:dyDescent="0.25">
      <c r="A226" s="2" t="s">
        <v>8688</v>
      </c>
      <c r="B226" s="2" t="s">
        <v>8248</v>
      </c>
      <c r="C226" s="3">
        <v>42080</v>
      </c>
      <c r="D226" s="2" t="s">
        <v>1021</v>
      </c>
      <c r="E226" s="2" t="s">
        <v>12</v>
      </c>
      <c r="F226" s="2">
        <v>48</v>
      </c>
      <c r="G226" s="2" t="s">
        <v>789</v>
      </c>
      <c r="H226" s="41" t="s">
        <v>800</v>
      </c>
      <c r="I226" s="1" t="s">
        <v>2987</v>
      </c>
      <c r="J226" s="1"/>
      <c r="K226" s="2">
        <v>61543961</v>
      </c>
      <c r="L226">
        <v>4</v>
      </c>
      <c r="M226" s="70" t="s">
        <v>916</v>
      </c>
      <c r="N226" s="2" t="s">
        <v>1525</v>
      </c>
      <c r="O226" s="2" t="s">
        <v>6135</v>
      </c>
      <c r="P226" s="41" t="s">
        <v>801</v>
      </c>
      <c r="Q226" s="115">
        <v>44368</v>
      </c>
      <c r="R226" s="115" t="s">
        <v>9020</v>
      </c>
    </row>
    <row r="227" spans="1:19" ht="20.100000000000001" customHeight="1" x14ac:dyDescent="0.25">
      <c r="A227" s="2" t="s">
        <v>4350</v>
      </c>
      <c r="B227" s="2" t="s">
        <v>8507</v>
      </c>
      <c r="C227" s="3">
        <v>41626</v>
      </c>
      <c r="D227" s="2" t="s">
        <v>248</v>
      </c>
      <c r="E227" s="2" t="s">
        <v>12</v>
      </c>
      <c r="F227" s="2">
        <v>47</v>
      </c>
      <c r="G227" s="2" t="s">
        <v>36</v>
      </c>
      <c r="H227" s="169" t="s">
        <v>5912</v>
      </c>
      <c r="I227" s="1" t="s">
        <v>2987</v>
      </c>
      <c r="J227" s="1"/>
      <c r="K227" s="2" t="s">
        <v>249</v>
      </c>
      <c r="L227">
        <v>3</v>
      </c>
      <c r="M227" s="70" t="s">
        <v>916</v>
      </c>
      <c r="N227" s="2" t="s">
        <v>1525</v>
      </c>
      <c r="O227" s="2" t="s">
        <v>6128</v>
      </c>
      <c r="P227" s="70" t="s">
        <v>25</v>
      </c>
      <c r="Q227" s="115">
        <v>45225</v>
      </c>
      <c r="R227" s="115" t="s">
        <v>9227</v>
      </c>
    </row>
    <row r="228" spans="1:19" ht="20.100000000000001" customHeight="1" x14ac:dyDescent="0.25">
      <c r="A228" s="2" t="s">
        <v>8689</v>
      </c>
      <c r="B228" s="2" t="s">
        <v>8249</v>
      </c>
      <c r="C228" s="3">
        <v>42137</v>
      </c>
      <c r="D228" s="2" t="s">
        <v>802</v>
      </c>
      <c r="E228" s="2" t="s">
        <v>12</v>
      </c>
      <c r="F228" s="2">
        <v>34</v>
      </c>
      <c r="G228" s="2" t="s">
        <v>36</v>
      </c>
      <c r="H228" s="101" t="s">
        <v>1532</v>
      </c>
      <c r="I228" s="1" t="s">
        <v>2987</v>
      </c>
      <c r="J228" s="1"/>
      <c r="K228" s="2">
        <v>93402304</v>
      </c>
      <c r="L228">
        <v>3</v>
      </c>
      <c r="M228" s="70" t="s">
        <v>916</v>
      </c>
      <c r="N228" s="2" t="s">
        <v>1525</v>
      </c>
      <c r="O228" s="2" t="s">
        <v>132</v>
      </c>
      <c r="P228" s="70" t="s">
        <v>803</v>
      </c>
      <c r="Q228" s="115">
        <v>43341</v>
      </c>
      <c r="R228" s="115" t="s">
        <v>9020</v>
      </c>
    </row>
    <row r="229" spans="1:19" ht="20.100000000000001" customHeight="1" x14ac:dyDescent="0.25">
      <c r="A229" s="1" t="s">
        <v>8690</v>
      </c>
      <c r="B229" s="1" t="s">
        <v>8250</v>
      </c>
      <c r="C229" s="148">
        <v>41646</v>
      </c>
      <c r="D229" s="1" t="s">
        <v>289</v>
      </c>
      <c r="E229" s="2" t="s">
        <v>12</v>
      </c>
      <c r="F229" s="1">
        <v>44</v>
      </c>
      <c r="G229" s="2" t="s">
        <v>36</v>
      </c>
      <c r="H229" s="101" t="s">
        <v>2613</v>
      </c>
      <c r="I229" s="143" t="s">
        <v>2987</v>
      </c>
      <c r="J229" s="143"/>
      <c r="K229" s="156">
        <v>68559289</v>
      </c>
      <c r="L229">
        <v>3</v>
      </c>
      <c r="M229" s="70" t="s">
        <v>916</v>
      </c>
      <c r="N229" s="2" t="s">
        <v>1525</v>
      </c>
      <c r="O229" s="2" t="s">
        <v>132</v>
      </c>
      <c r="P229" s="70" t="s">
        <v>25</v>
      </c>
      <c r="Q229" s="115">
        <v>43523</v>
      </c>
      <c r="R229" s="115" t="s">
        <v>9020</v>
      </c>
    </row>
    <row r="230" spans="1:19" ht="20.100000000000001" customHeight="1" x14ac:dyDescent="0.25">
      <c r="A230" s="2" t="s">
        <v>8691</v>
      </c>
      <c r="B230" s="2" t="s">
        <v>8251</v>
      </c>
      <c r="C230" s="3">
        <v>42138</v>
      </c>
      <c r="D230" s="2" t="s">
        <v>1886</v>
      </c>
      <c r="E230" s="2" t="s">
        <v>12</v>
      </c>
      <c r="F230" s="2">
        <v>37</v>
      </c>
      <c r="G230" s="2" t="s">
        <v>36</v>
      </c>
      <c r="H230" s="41" t="s">
        <v>1887</v>
      </c>
      <c r="I230" s="2" t="s">
        <v>2993</v>
      </c>
      <c r="K230" s="2">
        <v>68399972</v>
      </c>
      <c r="L230">
        <v>4</v>
      </c>
      <c r="M230" s="142" t="s">
        <v>914</v>
      </c>
      <c r="N230" s="145"/>
      <c r="O230" s="2" t="s">
        <v>132</v>
      </c>
      <c r="P230" s="41" t="s">
        <v>2410</v>
      </c>
      <c r="Q230" s="115">
        <v>43341</v>
      </c>
      <c r="R230" s="115" t="s">
        <v>9020</v>
      </c>
    </row>
    <row r="231" spans="1:19" s="46" customFormat="1" ht="20.100000000000001" customHeight="1" x14ac:dyDescent="0.25">
      <c r="A231" s="2" t="s">
        <v>8692</v>
      </c>
      <c r="B231" s="2" t="s">
        <v>8252</v>
      </c>
      <c r="C231" s="3">
        <v>42138</v>
      </c>
      <c r="D231" s="2" t="s">
        <v>1888</v>
      </c>
      <c r="E231" s="2" t="s">
        <v>12</v>
      </c>
      <c r="F231" s="2">
        <v>37</v>
      </c>
      <c r="G231" s="2" t="s">
        <v>36</v>
      </c>
      <c r="H231" s="41" t="s">
        <v>1889</v>
      </c>
      <c r="I231" s="2" t="s">
        <v>2993</v>
      </c>
      <c r="J231" s="2"/>
      <c r="K231" s="2">
        <v>69336012</v>
      </c>
      <c r="L231">
        <v>3</v>
      </c>
      <c r="M231" s="142" t="s">
        <v>914</v>
      </c>
      <c r="N231" s="145"/>
      <c r="O231" s="2" t="s">
        <v>132</v>
      </c>
      <c r="P231" s="41" t="s">
        <v>547</v>
      </c>
      <c r="Q231" s="115">
        <v>43341</v>
      </c>
      <c r="R231" s="115" t="s">
        <v>9020</v>
      </c>
      <c r="S231"/>
    </row>
    <row r="232" spans="1:19" s="46" customFormat="1" ht="20.100000000000001" customHeight="1" x14ac:dyDescent="0.25">
      <c r="A232" s="2" t="s">
        <v>9008</v>
      </c>
      <c r="B232" s="2" t="s">
        <v>8509</v>
      </c>
      <c r="C232" s="3">
        <v>42139</v>
      </c>
      <c r="D232" s="2" t="s">
        <v>1470</v>
      </c>
      <c r="E232" s="2" t="s">
        <v>231</v>
      </c>
      <c r="F232" s="2">
        <v>44</v>
      </c>
      <c r="G232" s="2" t="s">
        <v>36</v>
      </c>
      <c r="H232" s="169" t="s">
        <v>7350</v>
      </c>
      <c r="I232" s="2" t="s">
        <v>2993</v>
      </c>
      <c r="J232" s="2"/>
      <c r="K232" s="2">
        <v>56102918</v>
      </c>
      <c r="L232">
        <v>2</v>
      </c>
      <c r="M232" s="70" t="s">
        <v>916</v>
      </c>
      <c r="N232" s="2" t="s">
        <v>1525</v>
      </c>
      <c r="O232" s="2" t="s">
        <v>6128</v>
      </c>
      <c r="P232" s="41" t="s">
        <v>405</v>
      </c>
      <c r="Q232" s="115">
        <v>45063</v>
      </c>
      <c r="R232" s="115" t="s">
        <v>9020</v>
      </c>
      <c r="S232"/>
    </row>
    <row r="233" spans="1:19" ht="20.100000000000001" customHeight="1" x14ac:dyDescent="0.25">
      <c r="A233" s="2" t="s">
        <v>4354</v>
      </c>
      <c r="B233" s="2" t="s">
        <v>8506</v>
      </c>
      <c r="C233" s="3">
        <v>42143</v>
      </c>
      <c r="D233" s="2" t="s">
        <v>806</v>
      </c>
      <c r="E233" s="2" t="s">
        <v>12</v>
      </c>
      <c r="F233" s="2">
        <v>41</v>
      </c>
      <c r="G233" s="2" t="s">
        <v>36</v>
      </c>
      <c r="H233" s="169" t="s">
        <v>7351</v>
      </c>
      <c r="I233" s="1" t="s">
        <v>2987</v>
      </c>
      <c r="J233" s="1"/>
      <c r="K233" s="2">
        <v>54987665</v>
      </c>
      <c r="L233">
        <v>4</v>
      </c>
      <c r="M233" s="70" t="s">
        <v>916</v>
      </c>
      <c r="N233" s="2" t="s">
        <v>1525</v>
      </c>
      <c r="O233" s="2" t="s">
        <v>6128</v>
      </c>
      <c r="P233" s="41" t="s">
        <v>808</v>
      </c>
      <c r="Q233" s="115">
        <v>45009</v>
      </c>
      <c r="R233" s="115" t="s">
        <v>9020</v>
      </c>
    </row>
    <row r="234" spans="1:19" ht="20.100000000000001" customHeight="1" x14ac:dyDescent="0.25">
      <c r="A234" s="2" t="s">
        <v>8693</v>
      </c>
      <c r="B234" s="2" t="s">
        <v>8253</v>
      </c>
      <c r="C234" s="3">
        <v>42143</v>
      </c>
      <c r="D234" s="2" t="s">
        <v>1665</v>
      </c>
      <c r="E234" s="2" t="s">
        <v>12</v>
      </c>
      <c r="F234" s="2">
        <v>44</v>
      </c>
      <c r="G234" s="2" t="s">
        <v>36</v>
      </c>
      <c r="H234" s="41" t="s">
        <v>1666</v>
      </c>
      <c r="I234" s="1" t="s">
        <v>2987</v>
      </c>
      <c r="J234" s="1"/>
      <c r="K234" s="2">
        <v>97922076</v>
      </c>
      <c r="L234">
        <v>3</v>
      </c>
      <c r="M234" s="140" t="s">
        <v>914</v>
      </c>
      <c r="N234" s="141"/>
      <c r="O234" s="2" t="s">
        <v>132</v>
      </c>
      <c r="P234" s="41" t="s">
        <v>623</v>
      </c>
      <c r="Q234" s="115">
        <v>43341</v>
      </c>
      <c r="R234" s="115" t="s">
        <v>9020</v>
      </c>
    </row>
    <row r="235" spans="1:19" s="46" customFormat="1" ht="20.100000000000001" customHeight="1" x14ac:dyDescent="0.25">
      <c r="A235" s="2" t="s">
        <v>8694</v>
      </c>
      <c r="B235" s="2" t="s">
        <v>8254</v>
      </c>
      <c r="C235" s="3">
        <v>42144</v>
      </c>
      <c r="D235" s="2" t="s">
        <v>1790</v>
      </c>
      <c r="E235" s="2" t="s">
        <v>12</v>
      </c>
      <c r="F235" s="2">
        <v>67</v>
      </c>
      <c r="G235" s="2" t="s">
        <v>36</v>
      </c>
      <c r="H235" s="41" t="s">
        <v>1791</v>
      </c>
      <c r="I235" s="2" t="s">
        <v>2993</v>
      </c>
      <c r="J235" s="2"/>
      <c r="K235" s="2">
        <v>97669200</v>
      </c>
      <c r="L235">
        <v>4</v>
      </c>
      <c r="M235" s="142" t="s">
        <v>915</v>
      </c>
      <c r="N235" s="101"/>
      <c r="O235" s="2" t="s">
        <v>406</v>
      </c>
      <c r="P235" s="41" t="s">
        <v>2380</v>
      </c>
      <c r="Q235" s="115">
        <v>43341</v>
      </c>
      <c r="R235" s="115" t="s">
        <v>9020</v>
      </c>
      <c r="S235"/>
    </row>
    <row r="236" spans="1:19" ht="20.100000000000001" customHeight="1" x14ac:dyDescent="0.25">
      <c r="A236" s="2" t="s">
        <v>8695</v>
      </c>
      <c r="B236" s="2" t="s">
        <v>8255</v>
      </c>
      <c r="C236" s="3">
        <v>42144</v>
      </c>
      <c r="D236" s="2" t="s">
        <v>811</v>
      </c>
      <c r="E236" s="2" t="s">
        <v>12</v>
      </c>
      <c r="F236" s="2">
        <v>32</v>
      </c>
      <c r="G236" s="2" t="s">
        <v>36</v>
      </c>
      <c r="H236" s="41" t="s">
        <v>812</v>
      </c>
      <c r="I236" s="2" t="s">
        <v>2988</v>
      </c>
      <c r="K236" s="2">
        <v>63562331</v>
      </c>
      <c r="L236">
        <v>3</v>
      </c>
      <c r="M236" s="142" t="s">
        <v>915</v>
      </c>
      <c r="N236" s="2" t="s">
        <v>1543</v>
      </c>
      <c r="O236" s="2" t="s">
        <v>132</v>
      </c>
      <c r="P236" s="41" t="s">
        <v>216</v>
      </c>
      <c r="Q236" s="115">
        <v>43588</v>
      </c>
      <c r="R236" s="115" t="s">
        <v>9020</v>
      </c>
    </row>
    <row r="237" spans="1:19" ht="20.100000000000001" customHeight="1" x14ac:dyDescent="0.25">
      <c r="A237" s="2" t="s">
        <v>8696</v>
      </c>
      <c r="B237" s="2" t="s">
        <v>8256</v>
      </c>
      <c r="C237" s="3">
        <v>42145</v>
      </c>
      <c r="D237" s="2" t="s">
        <v>813</v>
      </c>
      <c r="E237" s="2" t="s">
        <v>12</v>
      </c>
      <c r="F237" s="2">
        <v>49</v>
      </c>
      <c r="G237" s="2" t="s">
        <v>36</v>
      </c>
      <c r="H237" s="41" t="s">
        <v>814</v>
      </c>
      <c r="I237" s="1" t="s">
        <v>2987</v>
      </c>
      <c r="J237" s="1"/>
      <c r="K237" s="2">
        <v>55148685</v>
      </c>
      <c r="L237">
        <v>4</v>
      </c>
      <c r="M237" s="142" t="s">
        <v>915</v>
      </c>
      <c r="N237" s="2" t="s">
        <v>1207</v>
      </c>
      <c r="O237" s="2" t="s">
        <v>132</v>
      </c>
      <c r="P237" s="41" t="s">
        <v>815</v>
      </c>
      <c r="Q237" s="115">
        <v>44362</v>
      </c>
      <c r="R237" s="115" t="s">
        <v>9020</v>
      </c>
    </row>
    <row r="238" spans="1:19" ht="20.100000000000001" customHeight="1" x14ac:dyDescent="0.25">
      <c r="A238" s="3" t="s">
        <v>8697</v>
      </c>
      <c r="B238" s="3" t="s">
        <v>8257</v>
      </c>
      <c r="C238" s="3">
        <v>42075</v>
      </c>
      <c r="D238" s="3" t="s">
        <v>1902</v>
      </c>
      <c r="E238" s="2" t="s">
        <v>12</v>
      </c>
      <c r="F238" s="2">
        <v>38</v>
      </c>
      <c r="G238" s="2" t="s">
        <v>36</v>
      </c>
      <c r="H238" s="41" t="s">
        <v>1903</v>
      </c>
      <c r="I238" s="1" t="s">
        <v>2987</v>
      </c>
      <c r="J238" s="1"/>
      <c r="K238" s="2">
        <v>65285083</v>
      </c>
      <c r="L238">
        <v>4</v>
      </c>
      <c r="M238" s="142" t="s">
        <v>914</v>
      </c>
      <c r="N238" s="158"/>
      <c r="O238" s="2" t="s">
        <v>132</v>
      </c>
      <c r="P238" s="41" t="s">
        <v>2414</v>
      </c>
      <c r="Q238" s="115">
        <v>43341</v>
      </c>
      <c r="R238" s="115" t="s">
        <v>9020</v>
      </c>
    </row>
    <row r="239" spans="1:19" ht="20.100000000000001" customHeight="1" x14ac:dyDescent="0.25">
      <c r="A239" s="2" t="s">
        <v>8698</v>
      </c>
      <c r="B239" s="2" t="s">
        <v>8258</v>
      </c>
      <c r="C239" s="3">
        <v>42145</v>
      </c>
      <c r="D239" s="2" t="s">
        <v>817</v>
      </c>
      <c r="E239" s="2" t="s">
        <v>231</v>
      </c>
      <c r="F239" s="2">
        <v>36</v>
      </c>
      <c r="G239" s="2" t="s">
        <v>36</v>
      </c>
      <c r="H239" s="41" t="s">
        <v>818</v>
      </c>
      <c r="I239" s="2" t="s">
        <v>2995</v>
      </c>
      <c r="K239" s="2">
        <v>55793033</v>
      </c>
      <c r="L239">
        <v>3</v>
      </c>
      <c r="M239" s="70" t="s">
        <v>916</v>
      </c>
      <c r="N239" s="2" t="s">
        <v>1550</v>
      </c>
      <c r="O239" s="2" t="s">
        <v>1585</v>
      </c>
      <c r="P239" s="41" t="s">
        <v>665</v>
      </c>
      <c r="Q239" s="115">
        <v>43693</v>
      </c>
      <c r="R239" s="115" t="s">
        <v>9020</v>
      </c>
    </row>
    <row r="240" spans="1:19" s="46" customFormat="1" ht="20.100000000000001" customHeight="1" x14ac:dyDescent="0.25">
      <c r="A240" s="2" t="s">
        <v>8699</v>
      </c>
      <c r="B240" s="2" t="s">
        <v>8259</v>
      </c>
      <c r="C240" s="3">
        <v>42145</v>
      </c>
      <c r="D240" s="2" t="s">
        <v>2056</v>
      </c>
      <c r="E240" s="2" t="s">
        <v>12</v>
      </c>
      <c r="F240" s="2">
        <v>35</v>
      </c>
      <c r="G240" s="2" t="s">
        <v>36</v>
      </c>
      <c r="H240" s="41" t="s">
        <v>2057</v>
      </c>
      <c r="I240" s="1" t="s">
        <v>2987</v>
      </c>
      <c r="J240" s="1"/>
      <c r="K240" s="2">
        <v>63919789</v>
      </c>
      <c r="L240">
        <v>4</v>
      </c>
      <c r="M240" s="142" t="s">
        <v>915</v>
      </c>
      <c r="N240" s="101"/>
      <c r="O240" s="2" t="s">
        <v>132</v>
      </c>
      <c r="P240" s="41" t="s">
        <v>2468</v>
      </c>
      <c r="Q240" s="115">
        <v>43539</v>
      </c>
      <c r="R240" s="115" t="s">
        <v>9020</v>
      </c>
      <c r="S240"/>
    </row>
    <row r="241" spans="1:18" ht="20.100000000000001" customHeight="1" x14ac:dyDescent="0.25">
      <c r="A241" s="2" t="s">
        <v>8700</v>
      </c>
      <c r="B241" s="2" t="s">
        <v>8260</v>
      </c>
      <c r="C241" s="3">
        <v>41758</v>
      </c>
      <c r="D241" s="2" t="s">
        <v>1667</v>
      </c>
      <c r="E241" s="2" t="s">
        <v>12</v>
      </c>
      <c r="F241" s="2">
        <v>46</v>
      </c>
      <c r="G241" s="2" t="s">
        <v>36</v>
      </c>
      <c r="H241" s="41" t="s">
        <v>1668</v>
      </c>
      <c r="I241" s="1" t="s">
        <v>2987</v>
      </c>
      <c r="J241" s="1"/>
      <c r="K241" s="2" t="s">
        <v>1669</v>
      </c>
      <c r="L241">
        <v>3</v>
      </c>
      <c r="M241" s="142" t="s">
        <v>915</v>
      </c>
      <c r="N241" s="2" t="s">
        <v>1525</v>
      </c>
      <c r="O241" s="2" t="s">
        <v>132</v>
      </c>
      <c r="P241" s="41" t="s">
        <v>197</v>
      </c>
      <c r="Q241" s="115">
        <v>43341</v>
      </c>
      <c r="R241" s="115" t="s">
        <v>9020</v>
      </c>
    </row>
    <row r="242" spans="1:18" ht="20.100000000000001" customHeight="1" x14ac:dyDescent="0.25">
      <c r="A242" s="2" t="s">
        <v>8701</v>
      </c>
      <c r="B242" s="2" t="s">
        <v>8261</v>
      </c>
      <c r="C242" s="3">
        <v>42159</v>
      </c>
      <c r="D242" s="2" t="s">
        <v>1961</v>
      </c>
      <c r="E242" s="2" t="s">
        <v>12</v>
      </c>
      <c r="F242" s="2">
        <v>46</v>
      </c>
      <c r="G242" s="2" t="s">
        <v>36</v>
      </c>
      <c r="H242" s="41" t="s">
        <v>1962</v>
      </c>
      <c r="I242" s="2" t="s">
        <v>2993</v>
      </c>
      <c r="K242" s="2">
        <v>68756644</v>
      </c>
      <c r="L242">
        <v>3</v>
      </c>
      <c r="M242" s="142" t="s">
        <v>915</v>
      </c>
      <c r="N242" s="101"/>
      <c r="O242" s="2" t="s">
        <v>406</v>
      </c>
      <c r="P242" s="41" t="s">
        <v>724</v>
      </c>
      <c r="Q242" s="115">
        <v>43341</v>
      </c>
      <c r="R242" s="115" t="s">
        <v>9020</v>
      </c>
    </row>
    <row r="243" spans="1:18" ht="20.100000000000001" customHeight="1" x14ac:dyDescent="0.25">
      <c r="A243" s="2" t="s">
        <v>4362</v>
      </c>
      <c r="B243" s="2" t="s">
        <v>8262</v>
      </c>
      <c r="C243" s="3">
        <v>42164</v>
      </c>
      <c r="D243" s="2" t="s">
        <v>1420</v>
      </c>
      <c r="E243" s="2" t="s">
        <v>12</v>
      </c>
      <c r="F243" s="2">
        <v>40</v>
      </c>
      <c r="G243" s="2" t="s">
        <v>36</v>
      </c>
      <c r="H243" s="41" t="s">
        <v>933</v>
      </c>
      <c r="I243" s="2" t="s">
        <v>2993</v>
      </c>
      <c r="K243" s="2">
        <v>95853801</v>
      </c>
      <c r="L243">
        <v>5</v>
      </c>
      <c r="M243" s="142" t="s">
        <v>915</v>
      </c>
      <c r="N243" s="2" t="s">
        <v>1543</v>
      </c>
      <c r="O243" s="2" t="s">
        <v>132</v>
      </c>
      <c r="P243" s="41" t="s">
        <v>829</v>
      </c>
      <c r="Q243" s="115">
        <v>43523</v>
      </c>
      <c r="R243" s="115" t="s">
        <v>9020</v>
      </c>
    </row>
    <row r="244" spans="1:18" ht="20.100000000000001" customHeight="1" x14ac:dyDescent="0.25">
      <c r="A244" s="2" t="s">
        <v>9150</v>
      </c>
      <c r="B244" s="2" t="s">
        <v>8263</v>
      </c>
      <c r="C244" s="3">
        <v>42156</v>
      </c>
      <c r="D244" s="2" t="s">
        <v>830</v>
      </c>
      <c r="E244" s="2" t="s">
        <v>9135</v>
      </c>
      <c r="F244" s="2">
        <v>49</v>
      </c>
      <c r="G244" s="2" t="s">
        <v>36</v>
      </c>
      <c r="H244" s="41" t="s">
        <v>831</v>
      </c>
      <c r="I244" s="2" t="s">
        <v>2995</v>
      </c>
      <c r="K244" s="2">
        <v>65960867</v>
      </c>
      <c r="L244">
        <v>2</v>
      </c>
      <c r="M244" s="70" t="s">
        <v>916</v>
      </c>
      <c r="N244" s="2" t="s">
        <v>1525</v>
      </c>
      <c r="O244" s="2" t="s">
        <v>6127</v>
      </c>
      <c r="P244" s="41" t="s">
        <v>623</v>
      </c>
      <c r="Q244" s="115">
        <v>44368</v>
      </c>
      <c r="R244" s="115" t="s">
        <v>9020</v>
      </c>
    </row>
    <row r="245" spans="1:18" ht="20.100000000000001" customHeight="1" x14ac:dyDescent="0.25">
      <c r="A245" s="2" t="s">
        <v>4366</v>
      </c>
      <c r="B245" s="2" t="s">
        <v>8264</v>
      </c>
      <c r="C245" s="3">
        <v>42166</v>
      </c>
      <c r="D245" s="2" t="s">
        <v>832</v>
      </c>
      <c r="E245" s="2" t="s">
        <v>9135</v>
      </c>
      <c r="F245" s="2">
        <v>33</v>
      </c>
      <c r="G245" s="2" t="s">
        <v>36</v>
      </c>
      <c r="H245" s="41" t="s">
        <v>833</v>
      </c>
      <c r="I245" s="2" t="s">
        <v>2995</v>
      </c>
      <c r="K245" s="2">
        <v>56001415</v>
      </c>
      <c r="L245">
        <v>5</v>
      </c>
      <c r="M245" s="142" t="s">
        <v>915</v>
      </c>
      <c r="N245" s="2" t="s">
        <v>1548</v>
      </c>
      <c r="O245" s="2" t="s">
        <v>132</v>
      </c>
      <c r="P245" s="41" t="s">
        <v>302</v>
      </c>
      <c r="Q245" s="115">
        <v>43619</v>
      </c>
      <c r="R245" s="115" t="s">
        <v>9020</v>
      </c>
    </row>
    <row r="246" spans="1:18" ht="20.100000000000001" customHeight="1" x14ac:dyDescent="0.25">
      <c r="A246" s="2" t="s">
        <v>4369</v>
      </c>
      <c r="B246" s="2" t="s">
        <v>8510</v>
      </c>
      <c r="C246" s="3">
        <v>42164</v>
      </c>
      <c r="D246" s="2" t="s">
        <v>1022</v>
      </c>
      <c r="E246" s="2" t="s">
        <v>12</v>
      </c>
      <c r="F246" s="2">
        <v>43</v>
      </c>
      <c r="G246" s="2" t="s">
        <v>36</v>
      </c>
      <c r="H246" s="169" t="s">
        <v>7362</v>
      </c>
      <c r="I246" s="2" t="s">
        <v>2987</v>
      </c>
      <c r="K246" s="2">
        <v>55992037</v>
      </c>
      <c r="L246">
        <v>5</v>
      </c>
      <c r="M246" s="140" t="s">
        <v>914</v>
      </c>
      <c r="N246" s="2" t="s">
        <v>1525</v>
      </c>
      <c r="O246" s="2" t="s">
        <v>6128</v>
      </c>
      <c r="P246" s="41" t="s">
        <v>838</v>
      </c>
      <c r="Q246" s="115">
        <v>45194</v>
      </c>
      <c r="R246" s="115" t="s">
        <v>9114</v>
      </c>
    </row>
    <row r="247" spans="1:18" ht="20.100000000000001" customHeight="1" x14ac:dyDescent="0.25">
      <c r="A247" s="2" t="s">
        <v>8702</v>
      </c>
      <c r="B247" s="2" t="s">
        <v>8265</v>
      </c>
      <c r="C247" s="3">
        <v>42160</v>
      </c>
      <c r="D247" s="2" t="s">
        <v>1906</v>
      </c>
      <c r="E247" s="2" t="s">
        <v>9135</v>
      </c>
      <c r="F247" s="2">
        <v>49</v>
      </c>
      <c r="G247" s="2" t="s">
        <v>36</v>
      </c>
      <c r="H247" s="41" t="s">
        <v>1907</v>
      </c>
      <c r="I247" s="2" t="s">
        <v>2993</v>
      </c>
      <c r="K247" s="2">
        <v>91601405</v>
      </c>
      <c r="L247">
        <v>3</v>
      </c>
      <c r="M247" s="140" t="s">
        <v>914</v>
      </c>
      <c r="N247" s="141"/>
      <c r="O247" s="2" t="s">
        <v>132</v>
      </c>
      <c r="P247" s="41" t="s">
        <v>217</v>
      </c>
      <c r="Q247" s="115">
        <v>43341</v>
      </c>
      <c r="R247" s="115" t="s">
        <v>9020</v>
      </c>
    </row>
    <row r="248" spans="1:18" ht="20.100000000000001" customHeight="1" x14ac:dyDescent="0.25">
      <c r="A248" s="2" t="s">
        <v>8703</v>
      </c>
      <c r="B248" s="2" t="s">
        <v>8266</v>
      </c>
      <c r="C248" s="3">
        <v>42173</v>
      </c>
      <c r="D248" s="2" t="s">
        <v>1788</v>
      </c>
      <c r="E248" s="2" t="s">
        <v>9135</v>
      </c>
      <c r="F248" s="2">
        <v>36</v>
      </c>
      <c r="G248" s="2" t="s">
        <v>36</v>
      </c>
      <c r="H248" s="41" t="s">
        <v>1789</v>
      </c>
      <c r="I248" s="2" t="s">
        <v>2993</v>
      </c>
      <c r="K248" s="2">
        <v>55786686</v>
      </c>
      <c r="L248">
        <v>2</v>
      </c>
      <c r="M248" s="142" t="s">
        <v>915</v>
      </c>
      <c r="N248" s="101"/>
      <c r="O248" s="2" t="s">
        <v>406</v>
      </c>
      <c r="P248" s="41" t="s">
        <v>217</v>
      </c>
      <c r="Q248" s="115">
        <v>43341</v>
      </c>
      <c r="R248" s="115" t="s">
        <v>9020</v>
      </c>
    </row>
    <row r="249" spans="1:18" ht="20.100000000000001" customHeight="1" x14ac:dyDescent="0.25">
      <c r="A249" s="2" t="s">
        <v>8704</v>
      </c>
      <c r="B249" s="2" t="s">
        <v>8267</v>
      </c>
      <c r="C249" s="3">
        <v>42173</v>
      </c>
      <c r="D249" s="2" t="s">
        <v>856</v>
      </c>
      <c r="E249" s="2" t="s">
        <v>9135</v>
      </c>
      <c r="F249" s="2">
        <v>40</v>
      </c>
      <c r="G249" s="2" t="s">
        <v>36</v>
      </c>
      <c r="H249" s="41" t="s">
        <v>841</v>
      </c>
      <c r="I249" s="2" t="s">
        <v>2993</v>
      </c>
      <c r="K249" s="2">
        <v>52669345</v>
      </c>
      <c r="L249">
        <v>4</v>
      </c>
      <c r="M249" s="142" t="s">
        <v>915</v>
      </c>
      <c r="N249" s="2" t="s">
        <v>1548</v>
      </c>
      <c r="O249" s="2" t="s">
        <v>1585</v>
      </c>
      <c r="P249" s="41" t="s">
        <v>842</v>
      </c>
      <c r="Q249" s="115">
        <v>43588</v>
      </c>
      <c r="R249" s="115" t="s">
        <v>9020</v>
      </c>
    </row>
    <row r="250" spans="1:18" ht="20.100000000000001" customHeight="1" x14ac:dyDescent="0.25">
      <c r="A250" s="2" t="s">
        <v>9153</v>
      </c>
      <c r="B250" s="2" t="s">
        <v>9152</v>
      </c>
      <c r="C250" s="3">
        <v>42173</v>
      </c>
      <c r="D250" s="2" t="s">
        <v>9151</v>
      </c>
      <c r="E250" s="2" t="e">
        <v>#N/A</v>
      </c>
      <c r="F250" s="2">
        <v>63</v>
      </c>
      <c r="G250" s="2" t="s">
        <v>36</v>
      </c>
      <c r="H250" s="41" t="s">
        <v>844</v>
      </c>
      <c r="I250" s="2" t="s">
        <v>2995</v>
      </c>
      <c r="K250" s="2">
        <v>96538920</v>
      </c>
      <c r="L250">
        <v>3</v>
      </c>
      <c r="M250" s="142" t="s">
        <v>915</v>
      </c>
      <c r="N250" s="2" t="s">
        <v>3302</v>
      </c>
      <c r="O250" s="2" t="s">
        <v>1585</v>
      </c>
      <c r="P250" s="41" t="s">
        <v>845</v>
      </c>
      <c r="Q250" s="115">
        <v>44286</v>
      </c>
      <c r="R250" s="115" t="s">
        <v>9020</v>
      </c>
    </row>
    <row r="251" spans="1:18" ht="20.100000000000001" customHeight="1" x14ac:dyDescent="0.25">
      <c r="A251" s="2" t="s">
        <v>4373</v>
      </c>
      <c r="B251" s="2" t="s">
        <v>8268</v>
      </c>
      <c r="C251" s="3">
        <v>42173</v>
      </c>
      <c r="D251" s="2" t="s">
        <v>859</v>
      </c>
      <c r="E251" s="2" t="s">
        <v>12</v>
      </c>
      <c r="F251" s="2">
        <v>45</v>
      </c>
      <c r="G251" s="2" t="s">
        <v>36</v>
      </c>
      <c r="H251" s="41" t="s">
        <v>848</v>
      </c>
      <c r="I251" s="2" t="s">
        <v>2988</v>
      </c>
      <c r="K251" s="2">
        <v>63528768</v>
      </c>
      <c r="L251">
        <v>3</v>
      </c>
      <c r="M251" s="70" t="s">
        <v>916</v>
      </c>
      <c r="N251" s="2" t="s">
        <v>1550</v>
      </c>
      <c r="O251" s="2" t="s">
        <v>132</v>
      </c>
      <c r="P251" s="41" t="s">
        <v>849</v>
      </c>
      <c r="Q251" s="115">
        <v>44116</v>
      </c>
      <c r="R251" s="115" t="s">
        <v>9020</v>
      </c>
    </row>
    <row r="252" spans="1:18" ht="20.100000000000001" customHeight="1" x14ac:dyDescent="0.25">
      <c r="A252" s="2" t="s">
        <v>8705</v>
      </c>
      <c r="B252" s="2" t="s">
        <v>8269</v>
      </c>
      <c r="C252" s="3">
        <v>42173</v>
      </c>
      <c r="D252" s="2" t="s">
        <v>860</v>
      </c>
      <c r="E252" s="2" t="s">
        <v>9135</v>
      </c>
      <c r="F252" s="2">
        <v>32</v>
      </c>
      <c r="G252" s="2" t="s">
        <v>36</v>
      </c>
      <c r="H252" s="41" t="s">
        <v>850</v>
      </c>
      <c r="I252" s="1" t="s">
        <v>2987</v>
      </c>
      <c r="J252" s="1"/>
      <c r="K252" s="2" t="s">
        <v>1023</v>
      </c>
      <c r="L252">
        <v>6</v>
      </c>
      <c r="M252" s="140" t="s">
        <v>914</v>
      </c>
      <c r="N252" s="2" t="s">
        <v>1541</v>
      </c>
      <c r="O252" s="2" t="s">
        <v>132</v>
      </c>
      <c r="P252" s="41" t="s">
        <v>851</v>
      </c>
      <c r="Q252" s="115">
        <v>43622</v>
      </c>
      <c r="R252" s="115" t="s">
        <v>9020</v>
      </c>
    </row>
    <row r="253" spans="1:18" ht="20.100000000000001" customHeight="1" x14ac:dyDescent="0.25">
      <c r="A253" s="2" t="s">
        <v>8706</v>
      </c>
      <c r="B253" s="2" t="s">
        <v>8270</v>
      </c>
      <c r="C253" s="3">
        <v>42173</v>
      </c>
      <c r="D253" s="2" t="s">
        <v>861</v>
      </c>
      <c r="E253" s="2" t="s">
        <v>9135</v>
      </c>
      <c r="F253" s="2">
        <v>36</v>
      </c>
      <c r="G253" s="2" t="s">
        <v>36</v>
      </c>
      <c r="H253" s="41" t="s">
        <v>852</v>
      </c>
      <c r="I253" s="2" t="s">
        <v>2995</v>
      </c>
      <c r="K253" s="2">
        <v>97958870</v>
      </c>
      <c r="L253">
        <v>5</v>
      </c>
      <c r="M253" s="140" t="s">
        <v>914</v>
      </c>
      <c r="N253" s="2" t="s">
        <v>1541</v>
      </c>
      <c r="O253" s="2" t="s">
        <v>132</v>
      </c>
      <c r="P253" s="41" t="s">
        <v>853</v>
      </c>
      <c r="Q253" s="115">
        <v>43619</v>
      </c>
      <c r="R253" s="115" t="s">
        <v>9020</v>
      </c>
    </row>
    <row r="254" spans="1:18" ht="20.100000000000001" customHeight="1" x14ac:dyDescent="0.25">
      <c r="A254" s="2" t="s">
        <v>8707</v>
      </c>
      <c r="B254" s="2" t="s">
        <v>8271</v>
      </c>
      <c r="C254" s="3">
        <v>42173</v>
      </c>
      <c r="D254" s="2" t="s">
        <v>862</v>
      </c>
      <c r="E254" s="2" t="s">
        <v>12</v>
      </c>
      <c r="F254" s="2">
        <v>43</v>
      </c>
      <c r="G254" s="2" t="s">
        <v>36</v>
      </c>
      <c r="H254" s="41" t="s">
        <v>854</v>
      </c>
      <c r="I254" s="2" t="s">
        <v>2995</v>
      </c>
      <c r="K254" s="2">
        <v>51624620</v>
      </c>
      <c r="L254">
        <v>4</v>
      </c>
      <c r="M254" s="140" t="s">
        <v>914</v>
      </c>
      <c r="N254" s="2" t="s">
        <v>1525</v>
      </c>
      <c r="O254" s="2" t="s">
        <v>1585</v>
      </c>
      <c r="P254" s="41" t="s">
        <v>855</v>
      </c>
      <c r="Q254" s="115">
        <v>43521</v>
      </c>
      <c r="R254" s="115" t="s">
        <v>9020</v>
      </c>
    </row>
    <row r="255" spans="1:18" ht="20.100000000000001" customHeight="1" x14ac:dyDescent="0.25">
      <c r="A255" s="2" t="s">
        <v>8994</v>
      </c>
      <c r="B255" s="2" t="s">
        <v>8497</v>
      </c>
      <c r="C255" s="3">
        <v>42146</v>
      </c>
      <c r="D255" s="2" t="s">
        <v>863</v>
      </c>
      <c r="E255" s="2" t="s">
        <v>12</v>
      </c>
      <c r="F255" s="2">
        <v>50</v>
      </c>
      <c r="G255" s="2" t="s">
        <v>36</v>
      </c>
      <c r="H255" s="169" t="s">
        <v>7364</v>
      </c>
      <c r="I255" s="2" t="s">
        <v>2987</v>
      </c>
      <c r="K255" s="2">
        <v>67419076</v>
      </c>
      <c r="L255">
        <v>4</v>
      </c>
      <c r="M255" s="140" t="s">
        <v>914</v>
      </c>
      <c r="N255" s="2" t="s">
        <v>1525</v>
      </c>
      <c r="O255" s="2" t="s">
        <v>1585</v>
      </c>
      <c r="P255" s="41" t="s">
        <v>864</v>
      </c>
      <c r="Q255" s="115">
        <v>44841</v>
      </c>
      <c r="R255" s="115" t="s">
        <v>9020</v>
      </c>
    </row>
    <row r="256" spans="1:18" ht="20.100000000000001" customHeight="1" x14ac:dyDescent="0.25">
      <c r="A256" s="2" t="s">
        <v>8708</v>
      </c>
      <c r="B256" s="2" t="s">
        <v>8272</v>
      </c>
      <c r="C256" s="3">
        <v>42142</v>
      </c>
      <c r="D256" s="2" t="s">
        <v>1944</v>
      </c>
      <c r="E256" s="2" t="s">
        <v>9135</v>
      </c>
      <c r="F256" s="2">
        <v>42</v>
      </c>
      <c r="G256" s="2" t="s">
        <v>36</v>
      </c>
      <c r="H256" s="41" t="s">
        <v>1945</v>
      </c>
      <c r="I256" s="2" t="s">
        <v>2993</v>
      </c>
      <c r="K256" s="2">
        <v>98308929</v>
      </c>
      <c r="L256">
        <v>3</v>
      </c>
      <c r="M256" s="140" t="s">
        <v>914</v>
      </c>
      <c r="N256" s="141"/>
      <c r="O256" s="2" t="s">
        <v>132</v>
      </c>
      <c r="P256" s="41" t="s">
        <v>2317</v>
      </c>
      <c r="Q256" s="115">
        <v>43341</v>
      </c>
      <c r="R256" s="115" t="s">
        <v>9020</v>
      </c>
    </row>
    <row r="257" spans="1:18" ht="20.100000000000001" customHeight="1" x14ac:dyDescent="0.25">
      <c r="A257" s="2" t="s">
        <v>8709</v>
      </c>
      <c r="B257" s="2" t="s">
        <v>8273</v>
      </c>
      <c r="C257" s="3">
        <v>42179</v>
      </c>
      <c r="D257" s="2" t="s">
        <v>869</v>
      </c>
      <c r="E257" s="2" t="s">
        <v>9135</v>
      </c>
      <c r="F257" s="2">
        <v>38</v>
      </c>
      <c r="G257" s="2" t="s">
        <v>36</v>
      </c>
      <c r="H257" s="41" t="s">
        <v>866</v>
      </c>
      <c r="I257" s="2" t="s">
        <v>2993</v>
      </c>
      <c r="K257" s="1">
        <v>51264733</v>
      </c>
      <c r="L257">
        <v>4</v>
      </c>
      <c r="M257" s="140" t="s">
        <v>914</v>
      </c>
      <c r="N257" s="2" t="s">
        <v>1548</v>
      </c>
      <c r="O257" s="2" t="s">
        <v>132</v>
      </c>
      <c r="P257" s="41" t="s">
        <v>867</v>
      </c>
      <c r="Q257" s="115">
        <v>43665</v>
      </c>
      <c r="R257" s="115" t="s">
        <v>9020</v>
      </c>
    </row>
    <row r="258" spans="1:18" ht="20.100000000000001" customHeight="1" x14ac:dyDescent="0.25">
      <c r="A258" s="2" t="s">
        <v>8710</v>
      </c>
      <c r="B258" s="2" t="s">
        <v>8274</v>
      </c>
      <c r="C258" s="3">
        <v>42157</v>
      </c>
      <c r="D258" s="2" t="s">
        <v>1942</v>
      </c>
      <c r="E258" s="2" t="s">
        <v>9135</v>
      </c>
      <c r="F258" s="2">
        <v>52</v>
      </c>
      <c r="G258" s="2" t="s">
        <v>36</v>
      </c>
      <c r="H258" s="41" t="s">
        <v>1943</v>
      </c>
      <c r="I258" s="1" t="s">
        <v>2987</v>
      </c>
      <c r="J258" s="1"/>
      <c r="K258" s="2">
        <v>64234850</v>
      </c>
      <c r="L258">
        <v>3</v>
      </c>
      <c r="M258" s="140" t="s">
        <v>914</v>
      </c>
      <c r="N258" s="141"/>
      <c r="O258" s="2" t="s">
        <v>132</v>
      </c>
      <c r="P258" s="41" t="s">
        <v>302</v>
      </c>
      <c r="Q258" s="115">
        <v>43341</v>
      </c>
      <c r="R258" s="115" t="s">
        <v>9020</v>
      </c>
    </row>
    <row r="259" spans="1:18" ht="20.100000000000001" customHeight="1" x14ac:dyDescent="0.25">
      <c r="A259" s="215" t="s">
        <v>9154</v>
      </c>
      <c r="B259" s="215" t="s">
        <v>9155</v>
      </c>
      <c r="C259" s="3">
        <v>42179</v>
      </c>
      <c r="D259" s="2" t="s">
        <v>1670</v>
      </c>
      <c r="E259" s="2" t="e">
        <v>#N/A</v>
      </c>
      <c r="F259" s="2">
        <v>39</v>
      </c>
      <c r="G259" s="2" t="s">
        <v>36</v>
      </c>
      <c r="H259" s="41" t="s">
        <v>1671</v>
      </c>
      <c r="I259" s="1" t="s">
        <v>2987</v>
      </c>
      <c r="J259" s="1"/>
      <c r="K259" s="2">
        <v>63130527</v>
      </c>
      <c r="L259">
        <v>2</v>
      </c>
      <c r="M259" s="142" t="s">
        <v>914</v>
      </c>
      <c r="N259" s="158"/>
      <c r="O259" s="2" t="s">
        <v>132</v>
      </c>
      <c r="P259" s="41" t="s">
        <v>2325</v>
      </c>
      <c r="Q259" s="115">
        <v>43341</v>
      </c>
      <c r="R259" s="115" t="s">
        <v>9227</v>
      </c>
    </row>
    <row r="260" spans="1:18" ht="20.100000000000001" customHeight="1" x14ac:dyDescent="0.25">
      <c r="A260" s="2" t="s">
        <v>8711</v>
      </c>
      <c r="B260" s="2" t="s">
        <v>8275</v>
      </c>
      <c r="C260" s="3">
        <v>42179</v>
      </c>
      <c r="D260" s="2" t="s">
        <v>1672</v>
      </c>
      <c r="E260" s="2" t="s">
        <v>12</v>
      </c>
      <c r="F260" s="2">
        <v>42</v>
      </c>
      <c r="G260" s="2" t="s">
        <v>36</v>
      </c>
      <c r="H260" s="41" t="s">
        <v>1673</v>
      </c>
      <c r="I260" s="1" t="s">
        <v>2987</v>
      </c>
      <c r="J260" s="1"/>
      <c r="K260" s="2">
        <v>51143914</v>
      </c>
      <c r="L260">
        <v>3</v>
      </c>
      <c r="M260" s="142" t="s">
        <v>914</v>
      </c>
      <c r="N260" s="158"/>
      <c r="O260" s="2" t="s">
        <v>132</v>
      </c>
      <c r="P260" s="41" t="s">
        <v>408</v>
      </c>
      <c r="Q260" s="115">
        <v>43341</v>
      </c>
      <c r="R260" s="115" t="s">
        <v>9020</v>
      </c>
    </row>
    <row r="261" spans="1:18" ht="20.100000000000001" customHeight="1" x14ac:dyDescent="0.25">
      <c r="A261" s="2" t="s">
        <v>8712</v>
      </c>
      <c r="B261" s="2" t="s">
        <v>8276</v>
      </c>
      <c r="C261" s="3">
        <v>42146</v>
      </c>
      <c r="D261" s="2" t="s">
        <v>1674</v>
      </c>
      <c r="E261" s="2">
        <v>0</v>
      </c>
      <c r="F261" s="2">
        <v>46</v>
      </c>
      <c r="G261" s="2" t="s">
        <v>36</v>
      </c>
      <c r="H261" s="41" t="s">
        <v>1676</v>
      </c>
      <c r="I261" s="1" t="s">
        <v>2987</v>
      </c>
      <c r="J261" s="1"/>
      <c r="K261" s="2">
        <v>90618169</v>
      </c>
      <c r="L261">
        <v>2</v>
      </c>
      <c r="M261" s="140" t="s">
        <v>914</v>
      </c>
      <c r="N261" s="141"/>
      <c r="O261" s="2" t="s">
        <v>132</v>
      </c>
      <c r="P261" s="41" t="s">
        <v>923</v>
      </c>
      <c r="Q261" s="115">
        <v>43341</v>
      </c>
      <c r="R261" s="115" t="s">
        <v>9020</v>
      </c>
    </row>
    <row r="262" spans="1:18" ht="20.100000000000001" customHeight="1" x14ac:dyDescent="0.25">
      <c r="A262" s="2" t="s">
        <v>8713</v>
      </c>
      <c r="B262" s="2" t="s">
        <v>8277</v>
      </c>
      <c r="C262" s="3">
        <v>41682</v>
      </c>
      <c r="D262" s="2" t="s">
        <v>1956</v>
      </c>
      <c r="E262" s="2">
        <v>0</v>
      </c>
      <c r="F262" s="2">
        <v>45</v>
      </c>
      <c r="G262" s="2" t="s">
        <v>36</v>
      </c>
      <c r="H262" s="41" t="s">
        <v>1957</v>
      </c>
      <c r="I262" s="1" t="s">
        <v>2987</v>
      </c>
      <c r="J262" s="1"/>
      <c r="K262" s="2" t="s">
        <v>1958</v>
      </c>
      <c r="L262">
        <v>2</v>
      </c>
      <c r="M262" s="140" t="s">
        <v>914</v>
      </c>
      <c r="N262" s="141"/>
      <c r="O262" s="2" t="s">
        <v>890</v>
      </c>
      <c r="P262" s="41" t="s">
        <v>2434</v>
      </c>
      <c r="Q262" s="115">
        <v>43341</v>
      </c>
      <c r="R262" s="115" t="s">
        <v>9020</v>
      </c>
    </row>
    <row r="263" spans="1:18" ht="20.100000000000001" customHeight="1" x14ac:dyDescent="0.25">
      <c r="A263" s="2" t="s">
        <v>8714</v>
      </c>
      <c r="B263" s="2" t="s">
        <v>8278</v>
      </c>
      <c r="C263" s="3">
        <v>41648</v>
      </c>
      <c r="D263" s="2" t="s">
        <v>1959</v>
      </c>
      <c r="E263" s="2" t="s">
        <v>231</v>
      </c>
      <c r="F263" s="2">
        <v>48</v>
      </c>
      <c r="G263" s="2" t="s">
        <v>36</v>
      </c>
      <c r="H263" s="41" t="s">
        <v>1960</v>
      </c>
      <c r="I263" s="1" t="s">
        <v>2987</v>
      </c>
      <c r="J263" s="1"/>
      <c r="K263" s="2" t="s">
        <v>2649</v>
      </c>
      <c r="L263">
        <v>3</v>
      </c>
      <c r="M263" s="140" t="s">
        <v>914</v>
      </c>
      <c r="N263" s="141"/>
      <c r="O263" s="2" t="s">
        <v>890</v>
      </c>
      <c r="P263" s="70" t="s">
        <v>2435</v>
      </c>
      <c r="Q263" s="115">
        <v>43341</v>
      </c>
      <c r="R263" s="115" t="s">
        <v>9020</v>
      </c>
    </row>
    <row r="264" spans="1:18" ht="20.100000000000001" customHeight="1" x14ac:dyDescent="0.25">
      <c r="A264" s="2" t="s">
        <v>8715</v>
      </c>
      <c r="B264" s="2" t="s">
        <v>8279</v>
      </c>
      <c r="C264" s="3">
        <v>42187</v>
      </c>
      <c r="D264" s="2" t="s">
        <v>1677</v>
      </c>
      <c r="E264" s="2" t="s">
        <v>9135</v>
      </c>
      <c r="F264" s="2">
        <v>48</v>
      </c>
      <c r="G264" s="2" t="s">
        <v>36</v>
      </c>
      <c r="H264" s="41" t="s">
        <v>1678</v>
      </c>
      <c r="I264" s="1" t="s">
        <v>2987</v>
      </c>
      <c r="J264" s="1"/>
      <c r="K264" s="2">
        <v>67473131</v>
      </c>
      <c r="L264">
        <v>2</v>
      </c>
      <c r="M264" s="142" t="s">
        <v>914</v>
      </c>
      <c r="N264" s="158"/>
      <c r="O264" s="2" t="s">
        <v>132</v>
      </c>
      <c r="P264" s="41" t="s">
        <v>2328</v>
      </c>
      <c r="Q264" s="115">
        <v>43341</v>
      </c>
      <c r="R264" s="115" t="s">
        <v>9020</v>
      </c>
    </row>
    <row r="265" spans="1:18" ht="20.100000000000001" customHeight="1" x14ac:dyDescent="0.25">
      <c r="A265" s="2" t="s">
        <v>8716</v>
      </c>
      <c r="B265" s="2" t="s">
        <v>8280</v>
      </c>
      <c r="C265" s="3">
        <v>42193</v>
      </c>
      <c r="D265" s="2" t="s">
        <v>1679</v>
      </c>
      <c r="E265" s="2" t="s">
        <v>9135</v>
      </c>
      <c r="F265" s="2">
        <v>48</v>
      </c>
      <c r="G265" s="2" t="s">
        <v>36</v>
      </c>
      <c r="H265" s="41" t="s">
        <v>1680</v>
      </c>
      <c r="I265" s="2" t="s">
        <v>2993</v>
      </c>
      <c r="K265" s="2">
        <v>61777094</v>
      </c>
      <c r="L265">
        <v>3</v>
      </c>
      <c r="M265" s="70" t="s">
        <v>916</v>
      </c>
      <c r="N265" s="2" t="s">
        <v>1525</v>
      </c>
      <c r="O265" s="2" t="s">
        <v>132</v>
      </c>
      <c r="P265" s="41" t="s">
        <v>2329</v>
      </c>
      <c r="Q265" s="115">
        <v>43341</v>
      </c>
      <c r="R265" s="115" t="s">
        <v>9020</v>
      </c>
    </row>
    <row r="266" spans="1:18" ht="20.100000000000001" customHeight="1" x14ac:dyDescent="0.25">
      <c r="A266" s="2" t="s">
        <v>8717</v>
      </c>
      <c r="B266" s="2" t="s">
        <v>8281</v>
      </c>
      <c r="C266" s="3">
        <v>42193</v>
      </c>
      <c r="D266" s="2" t="s">
        <v>5347</v>
      </c>
      <c r="E266" s="2" t="s">
        <v>12</v>
      </c>
      <c r="F266" s="2">
        <v>45</v>
      </c>
      <c r="G266" s="2" t="s">
        <v>36</v>
      </c>
      <c r="H266" s="101" t="s">
        <v>5348</v>
      </c>
      <c r="I266" s="2" t="s">
        <v>2987</v>
      </c>
      <c r="K266" s="2">
        <v>69655080</v>
      </c>
      <c r="L266">
        <v>4</v>
      </c>
      <c r="M266" s="70" t="s">
        <v>916</v>
      </c>
      <c r="N266" s="2" t="s">
        <v>1525</v>
      </c>
      <c r="O266" s="2" t="s">
        <v>132</v>
      </c>
      <c r="P266" s="41" t="s">
        <v>870</v>
      </c>
      <c r="Q266" s="115">
        <v>43956</v>
      </c>
      <c r="R266" s="115" t="s">
        <v>9020</v>
      </c>
    </row>
    <row r="267" spans="1:18" ht="20.100000000000001" customHeight="1" x14ac:dyDescent="0.25">
      <c r="A267" s="2" t="s">
        <v>8719</v>
      </c>
      <c r="B267" s="2" t="s">
        <v>8283</v>
      </c>
      <c r="C267" s="3">
        <v>42193</v>
      </c>
      <c r="D267" s="2" t="s">
        <v>2035</v>
      </c>
      <c r="E267" s="2" t="s">
        <v>9135</v>
      </c>
      <c r="F267" s="2">
        <v>39</v>
      </c>
      <c r="G267" s="2" t="s">
        <v>36</v>
      </c>
      <c r="H267" s="41" t="s">
        <v>2036</v>
      </c>
      <c r="I267" s="2" t="s">
        <v>2993</v>
      </c>
      <c r="K267" s="2">
        <v>69072738</v>
      </c>
      <c r="L267">
        <v>2</v>
      </c>
      <c r="M267" s="142" t="s">
        <v>915</v>
      </c>
      <c r="N267" s="101"/>
      <c r="O267" s="2" t="s">
        <v>890</v>
      </c>
      <c r="P267" s="41" t="s">
        <v>408</v>
      </c>
      <c r="Q267" s="115">
        <v>43341</v>
      </c>
      <c r="R267" s="115" t="s">
        <v>9020</v>
      </c>
    </row>
    <row r="268" spans="1:18" ht="20.100000000000001" customHeight="1" x14ac:dyDescent="0.25">
      <c r="A268" s="2" t="s">
        <v>8720</v>
      </c>
      <c r="B268" s="2" t="s">
        <v>8284</v>
      </c>
      <c r="C268" s="3">
        <v>42193</v>
      </c>
      <c r="D268" s="2" t="s">
        <v>1681</v>
      </c>
      <c r="E268" s="2" t="s">
        <v>9135</v>
      </c>
      <c r="F268" s="2">
        <v>49</v>
      </c>
      <c r="G268" s="2" t="s">
        <v>36</v>
      </c>
      <c r="H268" s="41" t="s">
        <v>2583</v>
      </c>
      <c r="I268" s="1" t="s">
        <v>2987</v>
      </c>
      <c r="J268" s="1"/>
      <c r="K268" s="2">
        <v>67605981</v>
      </c>
      <c r="L268">
        <v>4</v>
      </c>
      <c r="M268" s="70" t="s">
        <v>916</v>
      </c>
      <c r="N268" s="145"/>
      <c r="O268" s="2" t="s">
        <v>132</v>
      </c>
      <c r="P268" s="41" t="s">
        <v>2330</v>
      </c>
      <c r="Q268" s="115">
        <v>43519</v>
      </c>
      <c r="R268" s="115" t="s">
        <v>9020</v>
      </c>
    </row>
    <row r="269" spans="1:18" ht="20.100000000000001" customHeight="1" x14ac:dyDescent="0.25">
      <c r="A269" s="2" t="s">
        <v>8721</v>
      </c>
      <c r="B269" s="2" t="s">
        <v>8285</v>
      </c>
      <c r="C269" s="3">
        <v>42194</v>
      </c>
      <c r="D269" s="2" t="s">
        <v>1682</v>
      </c>
      <c r="E269" s="2" t="s">
        <v>9135</v>
      </c>
      <c r="F269" s="2">
        <v>38</v>
      </c>
      <c r="G269" s="2" t="s">
        <v>36</v>
      </c>
      <c r="H269" s="41" t="s">
        <v>1684</v>
      </c>
      <c r="I269" s="2" t="s">
        <v>2993</v>
      </c>
      <c r="K269" s="2">
        <v>61516687</v>
      </c>
      <c r="L269">
        <v>2</v>
      </c>
      <c r="M269" s="140" t="s">
        <v>914</v>
      </c>
      <c r="N269" s="141"/>
      <c r="O269" s="2" t="s">
        <v>890</v>
      </c>
      <c r="P269" s="41" t="s">
        <v>216</v>
      </c>
      <c r="Q269" s="115">
        <v>43341</v>
      </c>
      <c r="R269" s="115" t="s">
        <v>9020</v>
      </c>
    </row>
    <row r="270" spans="1:18" ht="20.100000000000001" customHeight="1" x14ac:dyDescent="0.25">
      <c r="A270" s="2" t="s">
        <v>8722</v>
      </c>
      <c r="B270" s="2" t="s">
        <v>8286</v>
      </c>
      <c r="C270" s="3">
        <v>42194</v>
      </c>
      <c r="D270" s="2" t="s">
        <v>877</v>
      </c>
      <c r="E270" s="2" t="s">
        <v>12</v>
      </c>
      <c r="F270" s="2">
        <v>39</v>
      </c>
      <c r="G270" s="2" t="s">
        <v>36</v>
      </c>
      <c r="H270" s="41" t="s">
        <v>878</v>
      </c>
      <c r="I270" s="2" t="s">
        <v>2993</v>
      </c>
      <c r="K270" s="2">
        <v>62102292</v>
      </c>
      <c r="L270">
        <v>3</v>
      </c>
      <c r="M270" s="142" t="s">
        <v>915</v>
      </c>
      <c r="N270" s="2" t="s">
        <v>1538</v>
      </c>
      <c r="O270" s="2" t="s">
        <v>132</v>
      </c>
      <c r="P270" s="41" t="s">
        <v>879</v>
      </c>
      <c r="Q270" s="115">
        <v>43585</v>
      </c>
      <c r="R270" s="115" t="s">
        <v>9020</v>
      </c>
    </row>
    <row r="271" spans="1:18" ht="20.100000000000001" customHeight="1" x14ac:dyDescent="0.25">
      <c r="A271" s="2" t="s">
        <v>4381</v>
      </c>
      <c r="B271" s="2" t="s">
        <v>8287</v>
      </c>
      <c r="C271" s="3">
        <v>42196</v>
      </c>
      <c r="D271" s="2" t="s">
        <v>896</v>
      </c>
      <c r="E271" s="2" t="s">
        <v>12</v>
      </c>
      <c r="F271" s="2">
        <v>44</v>
      </c>
      <c r="G271" s="2" t="s">
        <v>36</v>
      </c>
      <c r="H271" s="41" t="s">
        <v>897</v>
      </c>
      <c r="I271" s="2" t="s">
        <v>2988</v>
      </c>
      <c r="K271" s="2">
        <v>55118806</v>
      </c>
      <c r="L271">
        <v>3</v>
      </c>
      <c r="M271" s="70" t="s">
        <v>916</v>
      </c>
      <c r="N271" s="2" t="s">
        <v>1544</v>
      </c>
      <c r="O271" s="2" t="s">
        <v>132</v>
      </c>
      <c r="P271" s="41" t="s">
        <v>898</v>
      </c>
      <c r="Q271" s="115">
        <v>44368</v>
      </c>
      <c r="R271" s="115" t="s">
        <v>9020</v>
      </c>
    </row>
    <row r="272" spans="1:18" ht="20.100000000000001" customHeight="1" x14ac:dyDescent="0.25">
      <c r="A272" s="2" t="s">
        <v>4383</v>
      </c>
      <c r="B272" s="2" t="s">
        <v>8288</v>
      </c>
      <c r="C272" s="3">
        <v>42195</v>
      </c>
      <c r="D272" s="2" t="s">
        <v>901</v>
      </c>
      <c r="E272" s="2" t="s">
        <v>12</v>
      </c>
      <c r="F272" s="2">
        <v>36</v>
      </c>
      <c r="G272" s="2" t="s">
        <v>36</v>
      </c>
      <c r="H272" s="41" t="s">
        <v>885</v>
      </c>
      <c r="I272" s="2" t="s">
        <v>2995</v>
      </c>
      <c r="K272" s="2">
        <v>91444809</v>
      </c>
      <c r="L272">
        <v>3</v>
      </c>
      <c r="M272" s="140" t="s">
        <v>914</v>
      </c>
      <c r="N272" s="2" t="s">
        <v>1207</v>
      </c>
      <c r="O272" s="2" t="s">
        <v>132</v>
      </c>
      <c r="P272" s="41" t="s">
        <v>883</v>
      </c>
      <c r="Q272" s="115">
        <v>43606</v>
      </c>
      <c r="R272" s="115" t="s">
        <v>9020</v>
      </c>
    </row>
    <row r="273" spans="1:19" ht="20.100000000000001" customHeight="1" x14ac:dyDescent="0.25">
      <c r="A273" s="2" t="s">
        <v>8723</v>
      </c>
      <c r="B273" s="2" t="s">
        <v>8289</v>
      </c>
      <c r="C273" s="3">
        <v>42195</v>
      </c>
      <c r="D273" s="2" t="s">
        <v>902</v>
      </c>
      <c r="E273" s="2" t="s">
        <v>9135</v>
      </c>
      <c r="F273" s="2">
        <v>38</v>
      </c>
      <c r="G273" s="2" t="s">
        <v>36</v>
      </c>
      <c r="H273" s="41" t="s">
        <v>884</v>
      </c>
      <c r="I273" s="1" t="s">
        <v>2987</v>
      </c>
      <c r="J273" s="1"/>
      <c r="K273" s="2">
        <v>63719541</v>
      </c>
      <c r="L273">
        <v>2</v>
      </c>
      <c r="M273" s="70" t="s">
        <v>916</v>
      </c>
      <c r="N273" s="2" t="s">
        <v>1525</v>
      </c>
      <c r="O273" s="2" t="s">
        <v>890</v>
      </c>
      <c r="P273" s="41" t="s">
        <v>886</v>
      </c>
      <c r="Q273" s="115">
        <v>43531</v>
      </c>
      <c r="R273" s="115" t="s">
        <v>9020</v>
      </c>
    </row>
    <row r="274" spans="1:19" ht="20.100000000000001" customHeight="1" x14ac:dyDescent="0.25">
      <c r="A274" s="2" t="s">
        <v>8724</v>
      </c>
      <c r="B274" s="2" t="s">
        <v>8290</v>
      </c>
      <c r="C274" s="3">
        <v>42195</v>
      </c>
      <c r="D274" s="2" t="s">
        <v>903</v>
      </c>
      <c r="E274" s="2" t="s">
        <v>9135</v>
      </c>
      <c r="F274" s="2">
        <v>39</v>
      </c>
      <c r="G274" s="2" t="s">
        <v>36</v>
      </c>
      <c r="H274" s="41" t="s">
        <v>887</v>
      </c>
      <c r="I274" s="2" t="s">
        <v>2995</v>
      </c>
      <c r="K274" s="2">
        <v>51109435</v>
      </c>
      <c r="L274">
        <v>3</v>
      </c>
      <c r="M274" s="140" t="s">
        <v>914</v>
      </c>
      <c r="N274" s="2" t="s">
        <v>1525</v>
      </c>
      <c r="O274" s="2" t="s">
        <v>890</v>
      </c>
      <c r="P274" s="41" t="s">
        <v>888</v>
      </c>
      <c r="Q274" s="115">
        <v>43627</v>
      </c>
      <c r="R274" s="115" t="s">
        <v>9020</v>
      </c>
    </row>
    <row r="275" spans="1:19" ht="20.100000000000001" customHeight="1" x14ac:dyDescent="0.25">
      <c r="A275" s="2" t="s">
        <v>8726</v>
      </c>
      <c r="B275" s="2" t="s">
        <v>8292</v>
      </c>
      <c r="C275" s="3">
        <v>42195</v>
      </c>
      <c r="D275" s="2" t="s">
        <v>1933</v>
      </c>
      <c r="E275" s="2" t="s">
        <v>9135</v>
      </c>
      <c r="F275" s="2">
        <v>47</v>
      </c>
      <c r="G275" s="2" t="s">
        <v>36</v>
      </c>
      <c r="H275" s="41" t="s">
        <v>1934</v>
      </c>
      <c r="I275" s="2" t="s">
        <v>2993</v>
      </c>
      <c r="K275" s="2">
        <v>97880316</v>
      </c>
      <c r="L275">
        <v>3</v>
      </c>
      <c r="M275" s="140" t="s">
        <v>914</v>
      </c>
      <c r="N275" s="141"/>
      <c r="O275" s="2" t="s">
        <v>890</v>
      </c>
      <c r="P275" s="41" t="s">
        <v>2427</v>
      </c>
      <c r="Q275" s="115">
        <v>43341</v>
      </c>
      <c r="R275" s="115" t="s">
        <v>9020</v>
      </c>
    </row>
    <row r="276" spans="1:19" s="46" customFormat="1" ht="20.100000000000001" customHeight="1" x14ac:dyDescent="0.25">
      <c r="A276" s="2" t="s">
        <v>8725</v>
      </c>
      <c r="B276" s="2" t="s">
        <v>8291</v>
      </c>
      <c r="C276" s="3">
        <v>42195</v>
      </c>
      <c r="D276" s="2" t="s">
        <v>1946</v>
      </c>
      <c r="E276" s="2" t="s">
        <v>9135</v>
      </c>
      <c r="F276" s="2">
        <v>50</v>
      </c>
      <c r="G276" s="2" t="s">
        <v>36</v>
      </c>
      <c r="H276" s="41" t="s">
        <v>1947</v>
      </c>
      <c r="I276" s="2" t="s">
        <v>2993</v>
      </c>
      <c r="J276" s="2"/>
      <c r="K276" s="2">
        <v>92262144</v>
      </c>
      <c r="L276">
        <v>4</v>
      </c>
      <c r="M276" s="140" t="s">
        <v>914</v>
      </c>
      <c r="N276" s="141"/>
      <c r="O276" s="2" t="s">
        <v>132</v>
      </c>
      <c r="P276" s="41" t="s">
        <v>2429</v>
      </c>
      <c r="Q276" s="115">
        <v>43341</v>
      </c>
      <c r="R276" s="115" t="s">
        <v>9020</v>
      </c>
      <c r="S276"/>
    </row>
    <row r="277" spans="1:19" ht="20.100000000000001" customHeight="1" x14ac:dyDescent="0.25">
      <c r="A277" s="2" t="s">
        <v>8727</v>
      </c>
      <c r="B277" s="2" t="s">
        <v>8293</v>
      </c>
      <c r="C277" s="3">
        <v>42202</v>
      </c>
      <c r="D277" s="2" t="s">
        <v>2778</v>
      </c>
      <c r="E277" s="2" t="s">
        <v>9135</v>
      </c>
      <c r="F277" s="2">
        <v>44</v>
      </c>
      <c r="G277" s="2" t="s">
        <v>36</v>
      </c>
      <c r="H277" s="41" t="s">
        <v>908</v>
      </c>
      <c r="I277" s="2" t="s">
        <v>2993</v>
      </c>
      <c r="K277" s="2">
        <v>53437043</v>
      </c>
      <c r="L277">
        <v>2</v>
      </c>
      <c r="M277" s="142" t="s">
        <v>915</v>
      </c>
      <c r="N277" s="2" t="s">
        <v>3029</v>
      </c>
      <c r="O277" s="2" t="s">
        <v>890</v>
      </c>
      <c r="P277" s="41" t="s">
        <v>1188</v>
      </c>
      <c r="Q277" s="115">
        <v>43627</v>
      </c>
      <c r="R277" s="115" t="s">
        <v>9020</v>
      </c>
    </row>
    <row r="278" spans="1:19" s="46" customFormat="1" ht="20.100000000000001" customHeight="1" x14ac:dyDescent="0.25">
      <c r="A278" s="2" t="s">
        <v>8728</v>
      </c>
      <c r="B278" s="2" t="s">
        <v>8294</v>
      </c>
      <c r="C278" s="3">
        <v>42203</v>
      </c>
      <c r="D278" s="2" t="s">
        <v>911</v>
      </c>
      <c r="E278" s="2" t="s">
        <v>12</v>
      </c>
      <c r="F278" s="2">
        <v>41</v>
      </c>
      <c r="G278" s="2" t="s">
        <v>36</v>
      </c>
      <c r="H278" s="101" t="s">
        <v>2989</v>
      </c>
      <c r="I278" s="2" t="s">
        <v>2987</v>
      </c>
      <c r="J278" s="2"/>
      <c r="K278" s="2">
        <v>65357471</v>
      </c>
      <c r="L278">
        <v>3</v>
      </c>
      <c r="M278" s="142" t="s">
        <v>915</v>
      </c>
      <c r="N278" s="2" t="s">
        <v>1525</v>
      </c>
      <c r="O278" s="2" t="s">
        <v>132</v>
      </c>
      <c r="P278" s="41" t="s">
        <v>584</v>
      </c>
      <c r="Q278" s="115">
        <v>43616</v>
      </c>
      <c r="R278" s="115" t="s">
        <v>9020</v>
      </c>
      <c r="S278"/>
    </row>
    <row r="279" spans="1:19" ht="20.100000000000001" customHeight="1" x14ac:dyDescent="0.25">
      <c r="A279" s="2" t="s">
        <v>8729</v>
      </c>
      <c r="B279" s="2" t="s">
        <v>8295</v>
      </c>
      <c r="C279" s="3">
        <v>42208</v>
      </c>
      <c r="D279" s="2" t="s">
        <v>1948</v>
      </c>
      <c r="E279" s="2" t="s">
        <v>12</v>
      </c>
      <c r="F279" s="2">
        <v>40</v>
      </c>
      <c r="G279" s="2" t="s">
        <v>36</v>
      </c>
      <c r="H279" s="41" t="s">
        <v>1949</v>
      </c>
      <c r="I279" s="2" t="s">
        <v>2993</v>
      </c>
      <c r="K279" s="2">
        <v>92283596</v>
      </c>
      <c r="L279">
        <v>4</v>
      </c>
      <c r="M279" s="140" t="s">
        <v>914</v>
      </c>
      <c r="N279" s="141"/>
      <c r="O279" s="2" t="s">
        <v>132</v>
      </c>
      <c r="P279" s="41" t="s">
        <v>2430</v>
      </c>
      <c r="Q279" s="115">
        <v>43341</v>
      </c>
      <c r="R279" s="115" t="s">
        <v>9020</v>
      </c>
    </row>
    <row r="280" spans="1:19" ht="20.100000000000001" customHeight="1" x14ac:dyDescent="0.25">
      <c r="A280" s="2" t="s">
        <v>8718</v>
      </c>
      <c r="B280" s="2" t="s">
        <v>8282</v>
      </c>
      <c r="C280" s="3">
        <v>42208</v>
      </c>
      <c r="D280" s="2" t="s">
        <v>2033</v>
      </c>
      <c r="E280" s="2" t="s">
        <v>12</v>
      </c>
      <c r="F280" s="2">
        <v>35</v>
      </c>
      <c r="G280" s="2" t="s">
        <v>36</v>
      </c>
      <c r="H280" s="41" t="s">
        <v>2034</v>
      </c>
      <c r="I280" s="2" t="s">
        <v>2993</v>
      </c>
      <c r="K280" s="2">
        <v>67483848</v>
      </c>
      <c r="L280">
        <v>4</v>
      </c>
      <c r="M280" s="140" t="s">
        <v>914</v>
      </c>
      <c r="N280" s="141"/>
      <c r="O280" s="2" t="s">
        <v>132</v>
      </c>
      <c r="P280" s="41" t="s">
        <v>2461</v>
      </c>
      <c r="Q280" s="115">
        <v>43341</v>
      </c>
      <c r="R280" s="115" t="s">
        <v>9020</v>
      </c>
    </row>
    <row r="281" spans="1:19" ht="20.100000000000001" customHeight="1" x14ac:dyDescent="0.25">
      <c r="A281" s="2" t="s">
        <v>8995</v>
      </c>
      <c r="B281" s="2" t="s">
        <v>8498</v>
      </c>
      <c r="C281" s="3">
        <v>42213</v>
      </c>
      <c r="D281" s="2" t="s">
        <v>926</v>
      </c>
      <c r="E281" s="2" t="s">
        <v>9135</v>
      </c>
      <c r="F281" s="2">
        <v>62</v>
      </c>
      <c r="G281" s="2" t="s">
        <v>36</v>
      </c>
      <c r="H281" s="169" t="s">
        <v>7373</v>
      </c>
      <c r="I281" s="1" t="s">
        <v>2987</v>
      </c>
      <c r="J281" s="1"/>
      <c r="K281" s="2" t="s">
        <v>922</v>
      </c>
      <c r="L281">
        <v>3</v>
      </c>
      <c r="M281" s="140" t="s">
        <v>914</v>
      </c>
      <c r="N281" s="2" t="s">
        <v>1525</v>
      </c>
      <c r="O281" s="2" t="s">
        <v>890</v>
      </c>
      <c r="P281" s="41" t="s">
        <v>923</v>
      </c>
      <c r="Q281" s="115">
        <v>44841</v>
      </c>
      <c r="R281" s="115" t="s">
        <v>9020</v>
      </c>
    </row>
    <row r="282" spans="1:19" ht="20.100000000000001" customHeight="1" x14ac:dyDescent="0.25">
      <c r="A282" s="2" t="s">
        <v>8730</v>
      </c>
      <c r="B282" s="2" t="s">
        <v>8296</v>
      </c>
      <c r="C282" s="3">
        <v>42213</v>
      </c>
      <c r="D282" s="2" t="s">
        <v>1685</v>
      </c>
      <c r="E282" s="2" t="s">
        <v>9135</v>
      </c>
      <c r="F282" s="2">
        <v>40</v>
      </c>
      <c r="G282" s="2" t="s">
        <v>36</v>
      </c>
      <c r="H282" s="41" t="s">
        <v>1686</v>
      </c>
      <c r="I282" s="1" t="s">
        <v>2987</v>
      </c>
      <c r="J282" s="1"/>
      <c r="K282" s="2">
        <v>95552321</v>
      </c>
      <c r="L282">
        <v>2</v>
      </c>
      <c r="M282" s="142" t="s">
        <v>915</v>
      </c>
      <c r="N282" s="101"/>
      <c r="O282" s="2" t="s">
        <v>132</v>
      </c>
      <c r="P282" s="41" t="s">
        <v>50</v>
      </c>
      <c r="Q282" s="115">
        <v>43341</v>
      </c>
      <c r="R282" s="115" t="s">
        <v>9020</v>
      </c>
    </row>
    <row r="283" spans="1:19" ht="20.100000000000001" customHeight="1" x14ac:dyDescent="0.25">
      <c r="A283" s="2" t="s">
        <v>8731</v>
      </c>
      <c r="B283" s="2" t="s">
        <v>8297</v>
      </c>
      <c r="C283" s="3">
        <v>42213</v>
      </c>
      <c r="D283" s="2" t="s">
        <v>928</v>
      </c>
      <c r="E283" s="2" t="s">
        <v>12</v>
      </c>
      <c r="F283" s="2">
        <v>36</v>
      </c>
      <c r="G283" s="2" t="s">
        <v>36</v>
      </c>
      <c r="H283" s="41" t="s">
        <v>1414</v>
      </c>
      <c r="I283" s="2" t="s">
        <v>2995</v>
      </c>
      <c r="K283" s="2">
        <v>60885850</v>
      </c>
      <c r="L283">
        <v>3</v>
      </c>
      <c r="M283" s="140" t="s">
        <v>914</v>
      </c>
      <c r="N283" s="2" t="s">
        <v>1525</v>
      </c>
      <c r="O283" s="2" t="s">
        <v>132</v>
      </c>
      <c r="P283" s="41" t="s">
        <v>925</v>
      </c>
      <c r="Q283" s="115">
        <v>44368</v>
      </c>
      <c r="R283" s="115" t="s">
        <v>9020</v>
      </c>
    </row>
    <row r="284" spans="1:19" ht="20.100000000000001" customHeight="1" x14ac:dyDescent="0.25">
      <c r="A284" s="2" t="s">
        <v>8732</v>
      </c>
      <c r="B284" s="2" t="s">
        <v>8298</v>
      </c>
      <c r="C284" s="3">
        <v>42215</v>
      </c>
      <c r="D284" s="2" t="s">
        <v>930</v>
      </c>
      <c r="E284" s="2" t="s">
        <v>231</v>
      </c>
      <c r="F284" s="2">
        <v>38</v>
      </c>
      <c r="G284" s="2" t="s">
        <v>36</v>
      </c>
      <c r="H284" s="101" t="s">
        <v>1413</v>
      </c>
      <c r="I284" s="2" t="s">
        <v>2995</v>
      </c>
      <c r="K284" s="2">
        <v>55408952</v>
      </c>
      <c r="L284">
        <v>3</v>
      </c>
      <c r="M284" s="142" t="s">
        <v>915</v>
      </c>
      <c r="O284" s="2" t="s">
        <v>132</v>
      </c>
      <c r="P284" s="41" t="s">
        <v>932</v>
      </c>
      <c r="Q284" s="115">
        <v>43532</v>
      </c>
      <c r="R284" s="115" t="s">
        <v>9020</v>
      </c>
    </row>
    <row r="285" spans="1:19" ht="20.100000000000001" customHeight="1" x14ac:dyDescent="0.25">
      <c r="A285" s="2" t="s">
        <v>4395</v>
      </c>
      <c r="B285" s="2" t="s">
        <v>8299</v>
      </c>
      <c r="C285" s="3">
        <v>42228</v>
      </c>
      <c r="D285" s="2" t="s">
        <v>943</v>
      </c>
      <c r="E285" s="2" t="s">
        <v>9135</v>
      </c>
      <c r="F285" s="2">
        <v>42</v>
      </c>
      <c r="G285" s="2" t="s">
        <v>36</v>
      </c>
      <c r="H285" s="41" t="s">
        <v>939</v>
      </c>
      <c r="I285" s="1" t="s">
        <v>2987</v>
      </c>
      <c r="J285" s="1"/>
      <c r="K285" s="2">
        <v>61787221</v>
      </c>
      <c r="L285">
        <v>4</v>
      </c>
      <c r="M285" s="70" t="s">
        <v>916</v>
      </c>
      <c r="N285" s="2" t="s">
        <v>1525</v>
      </c>
      <c r="O285" s="2" t="s">
        <v>132</v>
      </c>
      <c r="P285" s="41" t="s">
        <v>940</v>
      </c>
      <c r="Q285" s="115">
        <v>43956</v>
      </c>
      <c r="R285" s="115" t="s">
        <v>9020</v>
      </c>
    </row>
    <row r="286" spans="1:19" ht="20.100000000000001" customHeight="1" x14ac:dyDescent="0.25">
      <c r="A286" s="2" t="s">
        <v>4396</v>
      </c>
      <c r="B286" s="2" t="s">
        <v>8300</v>
      </c>
      <c r="C286" s="3">
        <v>42228</v>
      </c>
      <c r="D286" s="2" t="s">
        <v>944</v>
      </c>
      <c r="E286" s="2" t="s">
        <v>12</v>
      </c>
      <c r="F286" s="2">
        <v>45</v>
      </c>
      <c r="G286" s="2" t="s">
        <v>36</v>
      </c>
      <c r="H286" s="41" t="s">
        <v>941</v>
      </c>
      <c r="I286" s="2" t="s">
        <v>2993</v>
      </c>
      <c r="K286" s="2">
        <v>68163256</v>
      </c>
      <c r="L286">
        <v>2</v>
      </c>
      <c r="M286" s="142" t="s">
        <v>915</v>
      </c>
      <c r="N286" s="2" t="s">
        <v>1542</v>
      </c>
      <c r="O286" s="2" t="s">
        <v>890</v>
      </c>
      <c r="P286" s="41" t="s">
        <v>942</v>
      </c>
      <c r="Q286" s="115">
        <v>43607</v>
      </c>
      <c r="R286" s="115" t="s">
        <v>9020</v>
      </c>
    </row>
    <row r="287" spans="1:19" ht="20.100000000000001" customHeight="1" x14ac:dyDescent="0.25">
      <c r="A287" s="2" t="s">
        <v>4397</v>
      </c>
      <c r="B287" s="1" t="s">
        <v>3696</v>
      </c>
      <c r="C287" s="170">
        <v>42236</v>
      </c>
      <c r="D287" s="2" t="s">
        <v>949</v>
      </c>
      <c r="E287" s="156" t="str">
        <f>修正版!$E$84</f>
        <v>已婚</v>
      </c>
      <c r="F287" s="2">
        <v>53</v>
      </c>
      <c r="G287" s="2" t="s">
        <v>36</v>
      </c>
      <c r="H287" s="169" t="s">
        <v>7377</v>
      </c>
      <c r="I287" s="2" t="s">
        <v>2995</v>
      </c>
      <c r="K287" s="2">
        <v>97418763</v>
      </c>
      <c r="L287" s="1">
        <v>3</v>
      </c>
      <c r="M287" s="142" t="s">
        <v>915</v>
      </c>
      <c r="N287" s="2" t="s">
        <v>1525</v>
      </c>
      <c r="O287" s="2" t="s">
        <v>1336</v>
      </c>
      <c r="P287" s="41" t="s">
        <v>925</v>
      </c>
      <c r="Q287" s="115">
        <v>45202</v>
      </c>
      <c r="R287" s="115" t="s">
        <v>9020</v>
      </c>
    </row>
    <row r="288" spans="1:19" ht="20.100000000000001" customHeight="1" x14ac:dyDescent="0.25">
      <c r="A288" s="2" t="s">
        <v>4400</v>
      </c>
      <c r="B288" s="2" t="s">
        <v>8301</v>
      </c>
      <c r="C288" s="3">
        <v>42236</v>
      </c>
      <c r="D288" s="2" t="s">
        <v>960</v>
      </c>
      <c r="E288" s="2" t="s">
        <v>12</v>
      </c>
      <c r="F288" s="2">
        <v>46</v>
      </c>
      <c r="G288" s="2" t="s">
        <v>36</v>
      </c>
      <c r="H288" s="41" t="s">
        <v>956</v>
      </c>
      <c r="I288" s="2" t="s">
        <v>2987</v>
      </c>
      <c r="K288" s="2">
        <v>98721322</v>
      </c>
      <c r="L288">
        <v>4</v>
      </c>
      <c r="M288" s="140" t="s">
        <v>914</v>
      </c>
      <c r="N288" s="2" t="s">
        <v>1525</v>
      </c>
      <c r="O288" s="2" t="s">
        <v>132</v>
      </c>
      <c r="P288" s="41" t="s">
        <v>957</v>
      </c>
      <c r="Q288" s="115">
        <v>43832</v>
      </c>
      <c r="R288" s="115" t="s">
        <v>9020</v>
      </c>
    </row>
    <row r="289" spans="1:19" ht="20.100000000000001" customHeight="1" x14ac:dyDescent="0.25">
      <c r="A289" s="2" t="s">
        <v>4401</v>
      </c>
      <c r="B289" s="2" t="s">
        <v>8302</v>
      </c>
      <c r="C289" s="3">
        <v>42241</v>
      </c>
      <c r="D289" s="2" t="s">
        <v>961</v>
      </c>
      <c r="E289" s="2" t="s">
        <v>9135</v>
      </c>
      <c r="F289" s="2">
        <v>47</v>
      </c>
      <c r="G289" s="2" t="s">
        <v>36</v>
      </c>
      <c r="H289" s="41" t="s">
        <v>962</v>
      </c>
      <c r="I289" s="2" t="s">
        <v>2993</v>
      </c>
      <c r="K289" s="2">
        <v>69924183</v>
      </c>
      <c r="L289">
        <v>3</v>
      </c>
      <c r="M289" s="140" t="s">
        <v>914</v>
      </c>
      <c r="N289" s="2" t="s">
        <v>1540</v>
      </c>
      <c r="O289" s="2" t="s">
        <v>890</v>
      </c>
      <c r="P289" s="41" t="s">
        <v>963</v>
      </c>
      <c r="Q289" s="115">
        <v>43986</v>
      </c>
      <c r="R289" s="115" t="s">
        <v>9020</v>
      </c>
    </row>
    <row r="290" spans="1:19" ht="20.100000000000001" customHeight="1" x14ac:dyDescent="0.25">
      <c r="A290" s="1" t="s">
        <v>8733</v>
      </c>
      <c r="B290" s="1" t="s">
        <v>8303</v>
      </c>
      <c r="C290" s="3">
        <v>42245</v>
      </c>
      <c r="D290" s="1" t="s">
        <v>983</v>
      </c>
      <c r="E290" s="2" t="s">
        <v>12</v>
      </c>
      <c r="F290" s="2">
        <v>42</v>
      </c>
      <c r="G290" s="2" t="s">
        <v>36</v>
      </c>
      <c r="H290" s="41" t="s">
        <v>964</v>
      </c>
      <c r="I290" s="2" t="s">
        <v>2988</v>
      </c>
      <c r="K290" s="2">
        <v>56187333</v>
      </c>
      <c r="L290">
        <v>5</v>
      </c>
      <c r="M290" s="140" t="s">
        <v>914</v>
      </c>
      <c r="N290" s="2" t="s">
        <v>1543</v>
      </c>
      <c r="O290" s="2" t="s">
        <v>132</v>
      </c>
      <c r="P290" s="41" t="s">
        <v>965</v>
      </c>
      <c r="Q290" s="115">
        <v>43532</v>
      </c>
      <c r="R290" s="115" t="s">
        <v>9020</v>
      </c>
    </row>
    <row r="291" spans="1:19" ht="20.100000000000001" customHeight="1" x14ac:dyDescent="0.25">
      <c r="A291" s="1" t="s">
        <v>4404</v>
      </c>
      <c r="B291" s="1" t="s">
        <v>8304</v>
      </c>
      <c r="C291" s="3">
        <v>42255</v>
      </c>
      <c r="D291" s="1" t="s">
        <v>970</v>
      </c>
      <c r="E291" s="2" t="s">
        <v>12</v>
      </c>
      <c r="F291" s="2">
        <v>40</v>
      </c>
      <c r="G291" s="2" t="s">
        <v>36</v>
      </c>
      <c r="H291" s="101" t="s">
        <v>4833</v>
      </c>
      <c r="I291" s="2" t="s">
        <v>2987</v>
      </c>
      <c r="K291" s="2">
        <v>66457937</v>
      </c>
      <c r="L291">
        <v>4</v>
      </c>
      <c r="M291" s="140" t="s">
        <v>914</v>
      </c>
      <c r="N291" s="2" t="s">
        <v>1541</v>
      </c>
      <c r="O291" s="2" t="s">
        <v>132</v>
      </c>
      <c r="P291" s="41" t="s">
        <v>971</v>
      </c>
      <c r="Q291" s="115">
        <v>43752</v>
      </c>
      <c r="R291" s="115" t="s">
        <v>9020</v>
      </c>
    </row>
    <row r="292" spans="1:19" ht="20.100000000000001" customHeight="1" x14ac:dyDescent="0.25">
      <c r="A292" s="1" t="s">
        <v>8734</v>
      </c>
      <c r="B292" s="1" t="s">
        <v>8305</v>
      </c>
      <c r="C292" s="3">
        <v>42236</v>
      </c>
      <c r="D292" s="1" t="s">
        <v>1935</v>
      </c>
      <c r="E292" s="2" t="s">
        <v>9135</v>
      </c>
      <c r="F292" s="2">
        <v>31</v>
      </c>
      <c r="G292" s="2" t="s">
        <v>36</v>
      </c>
      <c r="H292" s="41" t="s">
        <v>1936</v>
      </c>
      <c r="I292" s="2" t="s">
        <v>2993</v>
      </c>
      <c r="K292" s="2">
        <v>66718985</v>
      </c>
      <c r="L292">
        <v>4</v>
      </c>
      <c r="M292" s="140" t="s">
        <v>914</v>
      </c>
      <c r="N292" s="141"/>
      <c r="O292" s="2" t="s">
        <v>132</v>
      </c>
      <c r="P292" s="41" t="s">
        <v>2428</v>
      </c>
      <c r="Q292" s="115">
        <v>43341</v>
      </c>
      <c r="R292" s="115" t="s">
        <v>9020</v>
      </c>
    </row>
    <row r="293" spans="1:19" ht="20.100000000000001" customHeight="1" x14ac:dyDescent="0.25">
      <c r="A293" s="2" t="s">
        <v>8735</v>
      </c>
      <c r="B293" s="2" t="s">
        <v>8306</v>
      </c>
      <c r="C293" s="3">
        <v>42263</v>
      </c>
      <c r="D293" s="2" t="s">
        <v>977</v>
      </c>
      <c r="E293" s="2" t="s">
        <v>9135</v>
      </c>
      <c r="F293" s="2">
        <v>43</v>
      </c>
      <c r="G293" s="2" t="s">
        <v>36</v>
      </c>
      <c r="H293" s="101" t="s">
        <v>1355</v>
      </c>
      <c r="I293" s="1" t="s">
        <v>2987</v>
      </c>
      <c r="J293" s="1"/>
      <c r="K293" s="2">
        <v>67443735</v>
      </c>
      <c r="L293">
        <v>3</v>
      </c>
      <c r="M293" s="142" t="s">
        <v>915</v>
      </c>
      <c r="N293" s="2" t="s">
        <v>1538</v>
      </c>
      <c r="O293" s="2" t="s">
        <v>132</v>
      </c>
      <c r="P293" s="41" t="s">
        <v>623</v>
      </c>
      <c r="Q293" s="115">
        <v>43341</v>
      </c>
      <c r="R293" s="115" t="s">
        <v>9020</v>
      </c>
    </row>
    <row r="294" spans="1:19" ht="20.100000000000001" customHeight="1" x14ac:dyDescent="0.25">
      <c r="A294" s="2" t="s">
        <v>8736</v>
      </c>
      <c r="B294" s="2" t="s">
        <v>8307</v>
      </c>
      <c r="C294" s="3">
        <v>42263</v>
      </c>
      <c r="D294" s="2" t="s">
        <v>978</v>
      </c>
      <c r="E294" s="2" t="s">
        <v>231</v>
      </c>
      <c r="F294" s="2">
        <v>63</v>
      </c>
      <c r="G294" s="2" t="s">
        <v>36</v>
      </c>
      <c r="H294" s="41" t="s">
        <v>5404</v>
      </c>
      <c r="I294" s="2" t="s">
        <v>2993</v>
      </c>
      <c r="K294" s="2">
        <v>57128337</v>
      </c>
      <c r="L294">
        <v>1</v>
      </c>
      <c r="M294" s="142" t="s">
        <v>915</v>
      </c>
      <c r="N294" s="2" t="s">
        <v>1525</v>
      </c>
      <c r="O294" s="2" t="s">
        <v>890</v>
      </c>
      <c r="P294" s="41" t="s">
        <v>974</v>
      </c>
      <c r="Q294" s="115">
        <v>36526</v>
      </c>
      <c r="R294" s="115" t="s">
        <v>9020</v>
      </c>
    </row>
    <row r="295" spans="1:19" ht="20.100000000000001" customHeight="1" x14ac:dyDescent="0.25">
      <c r="A295" s="2" t="s">
        <v>8737</v>
      </c>
      <c r="B295" s="2" t="s">
        <v>8308</v>
      </c>
      <c r="C295" s="3">
        <v>42263</v>
      </c>
      <c r="D295" s="2" t="s">
        <v>979</v>
      </c>
      <c r="E295" s="2" t="s">
        <v>12</v>
      </c>
      <c r="F295" s="2">
        <v>49</v>
      </c>
      <c r="G295" s="2" t="s">
        <v>36</v>
      </c>
      <c r="H295" s="101" t="s">
        <v>2619</v>
      </c>
      <c r="I295" s="1" t="s">
        <v>2987</v>
      </c>
      <c r="J295" s="1"/>
      <c r="K295" s="2">
        <v>59315557</v>
      </c>
      <c r="L295">
        <v>5</v>
      </c>
      <c r="M295" s="142" t="s">
        <v>915</v>
      </c>
      <c r="N295" s="2" t="s">
        <v>1525</v>
      </c>
      <c r="O295" s="2" t="s">
        <v>1587</v>
      </c>
      <c r="P295" s="41" t="s">
        <v>976</v>
      </c>
      <c r="Q295" s="115">
        <v>43986</v>
      </c>
      <c r="R295" s="115" t="s">
        <v>9020</v>
      </c>
    </row>
    <row r="296" spans="1:19" ht="20.100000000000001" customHeight="1" x14ac:dyDescent="0.25">
      <c r="A296" s="2" t="s">
        <v>8738</v>
      </c>
      <c r="B296" s="2" t="s">
        <v>8309</v>
      </c>
      <c r="C296" s="3">
        <v>42264</v>
      </c>
      <c r="D296" s="2" t="s">
        <v>980</v>
      </c>
      <c r="E296" s="2" t="s">
        <v>12</v>
      </c>
      <c r="F296" s="2">
        <v>38</v>
      </c>
      <c r="G296" s="2" t="s">
        <v>36</v>
      </c>
      <c r="H296" s="41" t="s">
        <v>981</v>
      </c>
      <c r="I296" s="2" t="s">
        <v>2988</v>
      </c>
      <c r="K296" s="2">
        <v>95754266</v>
      </c>
      <c r="L296">
        <v>4</v>
      </c>
      <c r="M296" s="142" t="s">
        <v>915</v>
      </c>
      <c r="N296" s="2" t="s">
        <v>1525</v>
      </c>
      <c r="O296" s="2" t="s">
        <v>132</v>
      </c>
      <c r="P296" s="41" t="s">
        <v>2538</v>
      </c>
      <c r="Q296" s="115">
        <v>43391</v>
      </c>
      <c r="R296" s="115" t="s">
        <v>9020</v>
      </c>
    </row>
    <row r="297" spans="1:19" ht="20.100000000000001" customHeight="1" x14ac:dyDescent="0.25">
      <c r="A297" s="2" t="s">
        <v>8739</v>
      </c>
      <c r="B297" s="2" t="s">
        <v>8310</v>
      </c>
      <c r="C297" s="3">
        <v>42269</v>
      </c>
      <c r="D297" s="2" t="s">
        <v>2037</v>
      </c>
      <c r="E297" s="2" t="s">
        <v>9135</v>
      </c>
      <c r="F297" s="2">
        <v>42</v>
      </c>
      <c r="G297" s="2" t="s">
        <v>36</v>
      </c>
      <c r="H297" s="41" t="s">
        <v>2038</v>
      </c>
      <c r="I297" s="2" t="s">
        <v>2993</v>
      </c>
      <c r="K297" s="2">
        <v>56832936</v>
      </c>
      <c r="L297">
        <v>4</v>
      </c>
      <c r="M297" s="140" t="s">
        <v>914</v>
      </c>
      <c r="N297" s="141"/>
      <c r="O297" s="2" t="s">
        <v>132</v>
      </c>
      <c r="P297" s="41" t="s">
        <v>855</v>
      </c>
      <c r="Q297" s="115">
        <v>43341</v>
      </c>
      <c r="R297" s="115" t="s">
        <v>9020</v>
      </c>
    </row>
    <row r="298" spans="1:19" s="46" customFormat="1" ht="20.100000000000001" customHeight="1" x14ac:dyDescent="0.25">
      <c r="A298" s="2" t="s">
        <v>8740</v>
      </c>
      <c r="B298" s="2" t="s">
        <v>8311</v>
      </c>
      <c r="C298" s="3">
        <v>42269</v>
      </c>
      <c r="D298" s="2" t="s">
        <v>984</v>
      </c>
      <c r="E298" s="2" t="s">
        <v>9135</v>
      </c>
      <c r="F298" s="2">
        <v>41</v>
      </c>
      <c r="G298" s="2" t="s">
        <v>36</v>
      </c>
      <c r="H298" s="41" t="s">
        <v>985</v>
      </c>
      <c r="I298" s="2" t="s">
        <v>2993</v>
      </c>
      <c r="J298" s="2"/>
      <c r="K298" s="2">
        <v>96219309</v>
      </c>
      <c r="L298">
        <v>4</v>
      </c>
      <c r="M298" s="140" t="s">
        <v>914</v>
      </c>
      <c r="N298" s="2" t="s">
        <v>1541</v>
      </c>
      <c r="O298" s="2" t="s">
        <v>132</v>
      </c>
      <c r="P298" s="41" t="s">
        <v>986</v>
      </c>
      <c r="Q298" s="115">
        <v>43519</v>
      </c>
      <c r="R298" s="115" t="s">
        <v>9020</v>
      </c>
      <c r="S298"/>
    </row>
    <row r="299" spans="1:19" ht="20.100000000000001" customHeight="1" x14ac:dyDescent="0.25">
      <c r="A299" s="2" t="s">
        <v>8741</v>
      </c>
      <c r="B299" s="2" t="s">
        <v>8312</v>
      </c>
      <c r="C299" s="3">
        <v>42269</v>
      </c>
      <c r="D299" s="2" t="s">
        <v>987</v>
      </c>
      <c r="E299" s="2" t="s">
        <v>9135</v>
      </c>
      <c r="F299" s="2">
        <v>70</v>
      </c>
      <c r="G299" s="2" t="s">
        <v>36</v>
      </c>
      <c r="H299" s="41" t="s">
        <v>989</v>
      </c>
      <c r="I299" s="2" t="s">
        <v>2993</v>
      </c>
      <c r="K299" s="2">
        <v>96060186</v>
      </c>
      <c r="L299">
        <v>3</v>
      </c>
      <c r="M299" s="140" t="s">
        <v>914</v>
      </c>
      <c r="N299" s="2" t="s">
        <v>1525</v>
      </c>
      <c r="O299" s="2" t="s">
        <v>132</v>
      </c>
      <c r="P299" s="41" t="s">
        <v>990</v>
      </c>
      <c r="Q299" s="115">
        <v>43341</v>
      </c>
      <c r="R299" s="115" t="s">
        <v>9020</v>
      </c>
    </row>
    <row r="300" spans="1:19" ht="20.100000000000001" customHeight="1" x14ac:dyDescent="0.25">
      <c r="A300" s="1" t="s">
        <v>8742</v>
      </c>
      <c r="B300" s="1" t="s">
        <v>8313</v>
      </c>
      <c r="C300" s="148">
        <v>41892</v>
      </c>
      <c r="D300" s="1" t="s">
        <v>2039</v>
      </c>
      <c r="E300" s="2" t="s">
        <v>12</v>
      </c>
      <c r="F300" s="2">
        <v>39</v>
      </c>
      <c r="G300" s="2" t="s">
        <v>36</v>
      </c>
      <c r="H300" s="72" t="s">
        <v>2040</v>
      </c>
      <c r="I300" s="2" t="s">
        <v>2993</v>
      </c>
      <c r="K300" s="1" t="s">
        <v>2041</v>
      </c>
      <c r="L300">
        <v>3</v>
      </c>
      <c r="M300" s="140" t="s">
        <v>914</v>
      </c>
      <c r="N300" s="141"/>
      <c r="O300" s="2" t="s">
        <v>890</v>
      </c>
      <c r="P300" s="70" t="s">
        <v>476</v>
      </c>
      <c r="Q300" s="115">
        <v>43341</v>
      </c>
      <c r="R300" s="115" t="s">
        <v>9020</v>
      </c>
    </row>
    <row r="301" spans="1:19" ht="20.100000000000001" customHeight="1" x14ac:dyDescent="0.25">
      <c r="A301" s="2" t="s">
        <v>8743</v>
      </c>
      <c r="B301" s="2" t="s">
        <v>8314</v>
      </c>
      <c r="C301" s="3">
        <v>42273</v>
      </c>
      <c r="D301" s="2" t="s">
        <v>1325</v>
      </c>
      <c r="E301" s="2" t="s">
        <v>9135</v>
      </c>
      <c r="F301" s="2">
        <v>40</v>
      </c>
      <c r="G301" s="2" t="s">
        <v>36</v>
      </c>
      <c r="H301" s="41" t="s">
        <v>1328</v>
      </c>
      <c r="I301" s="2" t="s">
        <v>2993</v>
      </c>
      <c r="K301" s="2">
        <v>61580014</v>
      </c>
      <c r="L301">
        <v>2</v>
      </c>
      <c r="M301" s="140" t="s">
        <v>947</v>
      </c>
      <c r="N301" s="2" t="s">
        <v>1525</v>
      </c>
      <c r="O301" s="2" t="s">
        <v>890</v>
      </c>
      <c r="P301" s="41" t="s">
        <v>291</v>
      </c>
      <c r="Q301" s="115">
        <v>43341</v>
      </c>
      <c r="R301" s="115" t="s">
        <v>9020</v>
      </c>
    </row>
    <row r="302" spans="1:19" ht="20.100000000000001" customHeight="1" x14ac:dyDescent="0.25">
      <c r="A302" s="2" t="s">
        <v>4407</v>
      </c>
      <c r="B302" s="2" t="s">
        <v>8499</v>
      </c>
      <c r="C302" s="3">
        <v>42280</v>
      </c>
      <c r="D302" s="2" t="s">
        <v>996</v>
      </c>
      <c r="E302" s="2" t="s">
        <v>9135</v>
      </c>
      <c r="F302" s="2">
        <v>54</v>
      </c>
      <c r="G302" s="2" t="s">
        <v>36</v>
      </c>
      <c r="H302" s="169" t="s">
        <v>7383</v>
      </c>
      <c r="I302" s="2" t="s">
        <v>2987</v>
      </c>
      <c r="K302" s="2">
        <v>96560337</v>
      </c>
      <c r="L302">
        <v>2</v>
      </c>
      <c r="M302" s="140" t="s">
        <v>914</v>
      </c>
      <c r="N302" s="2" t="s">
        <v>1525</v>
      </c>
      <c r="O302" s="2" t="s">
        <v>890</v>
      </c>
      <c r="P302" s="41" t="s">
        <v>211</v>
      </c>
      <c r="Q302" s="115">
        <v>44841</v>
      </c>
      <c r="R302" s="115" t="s">
        <v>9020</v>
      </c>
    </row>
    <row r="303" spans="1:19" s="46" customFormat="1" ht="20.100000000000001" customHeight="1" x14ac:dyDescent="0.25">
      <c r="A303" s="2" t="s">
        <v>8744</v>
      </c>
      <c r="B303" s="2" t="s">
        <v>8315</v>
      </c>
      <c r="C303" s="3">
        <v>42257</v>
      </c>
      <c r="D303" s="2" t="s">
        <v>2042</v>
      </c>
      <c r="E303" s="2" t="s">
        <v>12</v>
      </c>
      <c r="F303" s="2">
        <v>42</v>
      </c>
      <c r="G303" s="2" t="s">
        <v>36</v>
      </c>
      <c r="H303" s="41" t="s">
        <v>2043</v>
      </c>
      <c r="I303" s="2" t="s">
        <v>2993</v>
      </c>
      <c r="J303" s="2"/>
      <c r="K303" s="2">
        <v>63535771</v>
      </c>
      <c r="L303">
        <v>3</v>
      </c>
      <c r="M303" s="140" t="s">
        <v>914</v>
      </c>
      <c r="N303" s="141"/>
      <c r="O303" s="2" t="s">
        <v>132</v>
      </c>
      <c r="P303" s="41" t="s">
        <v>547</v>
      </c>
      <c r="Q303" s="115">
        <v>43341</v>
      </c>
      <c r="R303" s="115" t="s">
        <v>9020</v>
      </c>
      <c r="S303"/>
    </row>
    <row r="304" spans="1:19" s="46" customFormat="1" ht="20.100000000000001" customHeight="1" x14ac:dyDescent="0.25">
      <c r="A304" s="2" t="s">
        <v>8745</v>
      </c>
      <c r="B304" s="2" t="s">
        <v>8316</v>
      </c>
      <c r="C304" s="3">
        <v>42220</v>
      </c>
      <c r="D304" s="2" t="s">
        <v>2044</v>
      </c>
      <c r="E304" s="2" t="s">
        <v>12</v>
      </c>
      <c r="F304" s="2">
        <v>34</v>
      </c>
      <c r="G304" s="2" t="s">
        <v>36</v>
      </c>
      <c r="H304" s="41" t="s">
        <v>2045</v>
      </c>
      <c r="I304" s="2" t="s">
        <v>2993</v>
      </c>
      <c r="J304" s="2"/>
      <c r="K304" s="2">
        <v>55615663</v>
      </c>
      <c r="L304">
        <v>4</v>
      </c>
      <c r="M304" s="142" t="s">
        <v>915</v>
      </c>
      <c r="N304" s="101"/>
      <c r="O304" s="2" t="s">
        <v>890</v>
      </c>
      <c r="P304" s="41" t="s">
        <v>2463</v>
      </c>
      <c r="Q304" s="115">
        <v>43341</v>
      </c>
      <c r="R304" s="115" t="s">
        <v>9020</v>
      </c>
      <c r="S304"/>
    </row>
    <row r="305" spans="1:19" ht="20.100000000000001" customHeight="1" x14ac:dyDescent="0.25">
      <c r="A305" s="2" t="s">
        <v>8746</v>
      </c>
      <c r="B305" s="2" t="s">
        <v>8317</v>
      </c>
      <c r="C305" s="3">
        <v>42285</v>
      </c>
      <c r="D305" s="2" t="s">
        <v>1687</v>
      </c>
      <c r="E305" s="2" t="s">
        <v>231</v>
      </c>
      <c r="F305" s="2">
        <v>57</v>
      </c>
      <c r="G305" s="2" t="s">
        <v>36</v>
      </c>
      <c r="H305" s="41" t="s">
        <v>1688</v>
      </c>
      <c r="I305" s="2" t="s">
        <v>2993</v>
      </c>
      <c r="K305" s="2">
        <v>95173477</v>
      </c>
      <c r="L305">
        <v>4</v>
      </c>
      <c r="M305" s="142" t="s">
        <v>915</v>
      </c>
      <c r="N305" s="2" t="s">
        <v>1525</v>
      </c>
      <c r="O305" s="2" t="s">
        <v>132</v>
      </c>
      <c r="P305" s="41" t="s">
        <v>2333</v>
      </c>
      <c r="Q305" s="115">
        <v>43531</v>
      </c>
      <c r="R305" s="115" t="s">
        <v>9020</v>
      </c>
    </row>
    <row r="306" spans="1:19" s="46" customFormat="1" ht="20.100000000000001" customHeight="1" x14ac:dyDescent="0.25">
      <c r="A306" s="2" t="s">
        <v>8747</v>
      </c>
      <c r="B306" s="2" t="s">
        <v>8318</v>
      </c>
      <c r="C306" s="3">
        <v>42285</v>
      </c>
      <c r="D306" s="2" t="s">
        <v>2046</v>
      </c>
      <c r="E306" s="2" t="s">
        <v>12</v>
      </c>
      <c r="F306" s="2">
        <v>47</v>
      </c>
      <c r="G306" s="2" t="s">
        <v>36</v>
      </c>
      <c r="H306" s="41" t="s">
        <v>2047</v>
      </c>
      <c r="I306" s="2" t="s">
        <v>2993</v>
      </c>
      <c r="J306" s="2"/>
      <c r="K306" s="2">
        <v>53190703</v>
      </c>
      <c r="L306">
        <v>3</v>
      </c>
      <c r="M306" s="140" t="s">
        <v>914</v>
      </c>
      <c r="N306" s="141"/>
      <c r="O306" s="2" t="s">
        <v>132</v>
      </c>
      <c r="P306" s="41" t="s">
        <v>2464</v>
      </c>
      <c r="Q306" s="115">
        <v>43539</v>
      </c>
      <c r="R306" s="115" t="s">
        <v>9020</v>
      </c>
      <c r="S306"/>
    </row>
    <row r="307" spans="1:19" ht="20.100000000000001" customHeight="1" x14ac:dyDescent="0.25">
      <c r="A307" s="2" t="s">
        <v>8748</v>
      </c>
      <c r="B307" s="2" t="s">
        <v>8319</v>
      </c>
      <c r="C307" s="3">
        <v>42286</v>
      </c>
      <c r="D307" s="2" t="s">
        <v>1005</v>
      </c>
      <c r="E307" s="2" t="s">
        <v>9135</v>
      </c>
      <c r="F307" s="2">
        <v>45</v>
      </c>
      <c r="G307" s="2" t="s">
        <v>36</v>
      </c>
      <c r="H307" s="41" t="s">
        <v>1006</v>
      </c>
      <c r="I307" s="2" t="s">
        <v>2993</v>
      </c>
      <c r="K307" s="2">
        <v>97042087</v>
      </c>
      <c r="L307">
        <v>2</v>
      </c>
      <c r="M307" s="140" t="s">
        <v>914</v>
      </c>
      <c r="O307" s="2" t="s">
        <v>47</v>
      </c>
      <c r="P307" s="41" t="s">
        <v>476</v>
      </c>
      <c r="Q307" s="115">
        <v>43538</v>
      </c>
      <c r="R307" s="115" t="s">
        <v>9020</v>
      </c>
    </row>
    <row r="308" spans="1:19" ht="20.100000000000001" customHeight="1" x14ac:dyDescent="0.25">
      <c r="A308" s="2" t="s">
        <v>8749</v>
      </c>
      <c r="B308" s="2" t="s">
        <v>8320</v>
      </c>
      <c r="C308" s="3">
        <v>42287</v>
      </c>
      <c r="D308" s="2" t="s">
        <v>1689</v>
      </c>
      <c r="E308" s="2" t="s">
        <v>9135</v>
      </c>
      <c r="F308" s="2">
        <v>36</v>
      </c>
      <c r="G308" s="2" t="s">
        <v>36</v>
      </c>
      <c r="H308" s="41" t="s">
        <v>1690</v>
      </c>
      <c r="I308" s="1" t="s">
        <v>2987</v>
      </c>
      <c r="J308" s="1"/>
      <c r="K308" s="2">
        <v>98023053</v>
      </c>
      <c r="L308">
        <v>3</v>
      </c>
      <c r="M308" s="142" t="s">
        <v>914</v>
      </c>
      <c r="N308" s="145"/>
      <c r="O308" s="2" t="s">
        <v>890</v>
      </c>
      <c r="P308" s="41" t="s">
        <v>302</v>
      </c>
      <c r="Q308" s="115">
        <v>43341</v>
      </c>
      <c r="R308" s="115" t="s">
        <v>9020</v>
      </c>
    </row>
    <row r="309" spans="1:19" ht="20.100000000000001" customHeight="1" x14ac:dyDescent="0.25">
      <c r="A309" s="2" t="s">
        <v>8750</v>
      </c>
      <c r="B309" s="2" t="s">
        <v>8321</v>
      </c>
      <c r="C309" s="3">
        <v>42254</v>
      </c>
      <c r="D309" s="2" t="s">
        <v>1950</v>
      </c>
      <c r="E309" s="2" t="s">
        <v>12</v>
      </c>
      <c r="F309" s="2">
        <v>41</v>
      </c>
      <c r="G309" s="2" t="s">
        <v>36</v>
      </c>
      <c r="H309" s="41" t="s">
        <v>1951</v>
      </c>
      <c r="I309" s="2" t="s">
        <v>2993</v>
      </c>
      <c r="K309" s="2">
        <v>60560097</v>
      </c>
      <c r="L309">
        <v>6</v>
      </c>
      <c r="M309" s="142" t="s">
        <v>915</v>
      </c>
      <c r="N309" s="101"/>
      <c r="O309" s="2" t="s">
        <v>132</v>
      </c>
      <c r="P309" s="41" t="s">
        <v>2431</v>
      </c>
      <c r="Q309" s="115">
        <v>43341</v>
      </c>
      <c r="R309" s="115" t="s">
        <v>9020</v>
      </c>
    </row>
    <row r="310" spans="1:19" ht="20.100000000000001" customHeight="1" x14ac:dyDescent="0.25">
      <c r="A310" s="2" t="s">
        <v>8751</v>
      </c>
      <c r="B310" s="2" t="s">
        <v>8322</v>
      </c>
      <c r="C310" s="3">
        <v>42293</v>
      </c>
      <c r="D310" s="2" t="s">
        <v>1890</v>
      </c>
      <c r="E310" s="2" t="s">
        <v>12</v>
      </c>
      <c r="F310" s="2">
        <v>48</v>
      </c>
      <c r="G310" s="2" t="s">
        <v>36</v>
      </c>
      <c r="H310" s="41" t="s">
        <v>1891</v>
      </c>
      <c r="I310" s="2" t="s">
        <v>2993</v>
      </c>
      <c r="K310" s="2">
        <v>54227448</v>
      </c>
      <c r="L310">
        <v>3</v>
      </c>
      <c r="M310" s="142" t="s">
        <v>914</v>
      </c>
      <c r="N310" s="158"/>
      <c r="O310" s="2" t="s">
        <v>132</v>
      </c>
      <c r="P310" s="41" t="s">
        <v>1208</v>
      </c>
      <c r="Q310" s="115">
        <v>43341</v>
      </c>
      <c r="R310" s="115" t="s">
        <v>9020</v>
      </c>
    </row>
    <row r="311" spans="1:19" ht="20.100000000000001" customHeight="1" x14ac:dyDescent="0.25">
      <c r="A311" s="2" t="s">
        <v>8752</v>
      </c>
      <c r="B311" s="2" t="s">
        <v>8323</v>
      </c>
      <c r="C311" s="3">
        <v>42293</v>
      </c>
      <c r="D311" s="2" t="s">
        <v>1019</v>
      </c>
      <c r="E311" s="2">
        <v>0</v>
      </c>
      <c r="F311" s="2">
        <v>52</v>
      </c>
      <c r="G311" s="2" t="s">
        <v>36</v>
      </c>
      <c r="H311" s="41" t="s">
        <v>1013</v>
      </c>
      <c r="I311" s="2" t="s">
        <v>2993</v>
      </c>
      <c r="K311" s="2">
        <v>65328356</v>
      </c>
      <c r="L311">
        <v>2</v>
      </c>
      <c r="M311" s="140" t="s">
        <v>914</v>
      </c>
      <c r="N311" s="2" t="s">
        <v>1525</v>
      </c>
      <c r="O311" s="2" t="s">
        <v>890</v>
      </c>
      <c r="P311" s="41" t="s">
        <v>1014</v>
      </c>
      <c r="Q311" s="115">
        <v>43522</v>
      </c>
      <c r="R311" s="115" t="s">
        <v>9020</v>
      </c>
    </row>
    <row r="312" spans="1:19" ht="20.100000000000001" customHeight="1" x14ac:dyDescent="0.25">
      <c r="A312" s="2" t="s">
        <v>8753</v>
      </c>
      <c r="B312" s="2" t="s">
        <v>8324</v>
      </c>
      <c r="C312" s="3">
        <v>42303</v>
      </c>
      <c r="D312" s="2" t="s">
        <v>1929</v>
      </c>
      <c r="E312" s="2" t="s">
        <v>9135</v>
      </c>
      <c r="F312" s="2">
        <v>37</v>
      </c>
      <c r="G312" s="2" t="s">
        <v>36</v>
      </c>
      <c r="H312" s="41" t="s">
        <v>1930</v>
      </c>
      <c r="I312" s="2" t="s">
        <v>2993</v>
      </c>
      <c r="K312" s="2">
        <v>54038852</v>
      </c>
      <c r="L312">
        <v>2</v>
      </c>
      <c r="M312" s="142" t="s">
        <v>915</v>
      </c>
      <c r="N312" s="101"/>
      <c r="O312" s="2" t="s">
        <v>890</v>
      </c>
      <c r="P312" s="41" t="s">
        <v>336</v>
      </c>
      <c r="Q312" s="115">
        <v>43341</v>
      </c>
      <c r="R312" s="115" t="s">
        <v>9020</v>
      </c>
    </row>
    <row r="313" spans="1:19" ht="20.100000000000001" customHeight="1" x14ac:dyDescent="0.25">
      <c r="A313" s="2" t="s">
        <v>9213</v>
      </c>
      <c r="B313" s="1" t="s">
        <v>3714</v>
      </c>
      <c r="C313" s="170">
        <v>42303</v>
      </c>
      <c r="D313" s="2" t="s">
        <v>1028</v>
      </c>
      <c r="E313" s="1" t="s">
        <v>12</v>
      </c>
      <c r="F313" s="2">
        <v>41</v>
      </c>
      <c r="G313" s="2" t="s">
        <v>36</v>
      </c>
      <c r="H313" s="169" t="s">
        <v>7389</v>
      </c>
      <c r="I313" s="2" t="s">
        <v>2995</v>
      </c>
      <c r="K313" s="2">
        <v>55313998</v>
      </c>
      <c r="L313" s="1">
        <v>3</v>
      </c>
      <c r="M313" s="142" t="s">
        <v>915</v>
      </c>
      <c r="N313" s="2" t="s">
        <v>1207</v>
      </c>
      <c r="O313" s="2" t="s">
        <v>6110</v>
      </c>
      <c r="P313" s="41" t="s">
        <v>1004</v>
      </c>
      <c r="Q313" s="115">
        <v>45202</v>
      </c>
      <c r="R313" s="115" t="s">
        <v>9020</v>
      </c>
    </row>
    <row r="314" spans="1:19" ht="20.100000000000001" customHeight="1" x14ac:dyDescent="0.25">
      <c r="A314" s="2" t="s">
        <v>8996</v>
      </c>
      <c r="B314" s="2" t="s">
        <v>8500</v>
      </c>
      <c r="C314" s="3">
        <v>42303</v>
      </c>
      <c r="D314" s="2" t="s">
        <v>1026</v>
      </c>
      <c r="E314" s="2" t="s">
        <v>12</v>
      </c>
      <c r="F314" s="2">
        <v>50</v>
      </c>
      <c r="G314" s="2" t="s">
        <v>36</v>
      </c>
      <c r="H314" s="169" t="s">
        <v>7390</v>
      </c>
      <c r="I314" s="2" t="s">
        <v>2995</v>
      </c>
      <c r="K314" s="2">
        <v>51339404</v>
      </c>
      <c r="L314">
        <v>5</v>
      </c>
      <c r="M314" s="140" t="s">
        <v>914</v>
      </c>
      <c r="N314" s="2" t="s">
        <v>1544</v>
      </c>
      <c r="O314" s="2" t="s">
        <v>6128</v>
      </c>
      <c r="P314" s="41" t="s">
        <v>1027</v>
      </c>
      <c r="Q314" s="115">
        <v>44841</v>
      </c>
      <c r="R314" s="115" t="s">
        <v>9020</v>
      </c>
    </row>
    <row r="315" spans="1:19" s="46" customFormat="1" ht="20.100000000000001" customHeight="1" x14ac:dyDescent="0.25">
      <c r="A315" s="2" t="s">
        <v>8754</v>
      </c>
      <c r="B315" s="2" t="s">
        <v>8325</v>
      </c>
      <c r="C315" s="3">
        <v>42258</v>
      </c>
      <c r="D315" s="2" t="s">
        <v>2048</v>
      </c>
      <c r="E315" s="2" t="s">
        <v>9135</v>
      </c>
      <c r="F315" s="2">
        <v>44</v>
      </c>
      <c r="G315" s="2" t="s">
        <v>36</v>
      </c>
      <c r="H315" s="41" t="s">
        <v>2049</v>
      </c>
      <c r="I315" s="2" t="s">
        <v>2993</v>
      </c>
      <c r="J315" s="2"/>
      <c r="K315" s="2">
        <v>94596997</v>
      </c>
      <c r="L315">
        <v>3</v>
      </c>
      <c r="M315" s="140" t="s">
        <v>914</v>
      </c>
      <c r="N315" s="141"/>
      <c r="O315" s="2" t="s">
        <v>132</v>
      </c>
      <c r="P315" s="41" t="s">
        <v>2465</v>
      </c>
      <c r="Q315" s="115">
        <v>43341</v>
      </c>
      <c r="R315" s="115" t="s">
        <v>9020</v>
      </c>
      <c r="S315"/>
    </row>
    <row r="316" spans="1:19" ht="20.100000000000001" customHeight="1" x14ac:dyDescent="0.25">
      <c r="A316" s="2" t="s">
        <v>8755</v>
      </c>
      <c r="B316" s="2" t="s">
        <v>8326</v>
      </c>
      <c r="C316" s="3">
        <v>42307</v>
      </c>
      <c r="D316" s="2" t="s">
        <v>1031</v>
      </c>
      <c r="E316" s="2" t="s">
        <v>12</v>
      </c>
      <c r="F316" s="2">
        <v>48</v>
      </c>
      <c r="G316" s="2" t="s">
        <v>36</v>
      </c>
      <c r="H316" s="101" t="s">
        <v>1356</v>
      </c>
      <c r="I316" s="145" t="s">
        <v>2995</v>
      </c>
      <c r="J316" s="145"/>
      <c r="K316" s="2">
        <v>53730138</v>
      </c>
      <c r="L316">
        <v>5</v>
      </c>
      <c r="M316" s="140" t="s">
        <v>914</v>
      </c>
      <c r="N316" s="2" t="s">
        <v>1525</v>
      </c>
      <c r="O316" s="2" t="s">
        <v>132</v>
      </c>
      <c r="P316" s="41" t="s">
        <v>1029</v>
      </c>
      <c r="Q316" s="115">
        <v>43531</v>
      </c>
      <c r="R316" s="115" t="s">
        <v>9020</v>
      </c>
    </row>
    <row r="317" spans="1:19" s="46" customFormat="1" ht="20.100000000000001" customHeight="1" x14ac:dyDescent="0.25">
      <c r="A317" s="2" t="s">
        <v>8756</v>
      </c>
      <c r="B317" s="2" t="s">
        <v>8327</v>
      </c>
      <c r="C317" s="3">
        <v>42307</v>
      </c>
      <c r="D317" s="2" t="s">
        <v>2779</v>
      </c>
      <c r="E317" s="2" t="s">
        <v>12</v>
      </c>
      <c r="F317" s="2">
        <v>29</v>
      </c>
      <c r="G317" s="2" t="s">
        <v>36</v>
      </c>
      <c r="H317" s="101" t="s">
        <v>3189</v>
      </c>
      <c r="I317" s="2" t="s">
        <v>2993</v>
      </c>
      <c r="J317" s="2"/>
      <c r="K317" s="2">
        <v>96824541</v>
      </c>
      <c r="L317">
        <v>3</v>
      </c>
      <c r="M317" s="140" t="s">
        <v>914</v>
      </c>
      <c r="N317" s="2" t="s">
        <v>1543</v>
      </c>
      <c r="O317" s="2" t="s">
        <v>132</v>
      </c>
      <c r="P317" s="41" t="s">
        <v>547</v>
      </c>
      <c r="Q317" s="115">
        <v>43341</v>
      </c>
      <c r="R317" s="115" t="s">
        <v>9020</v>
      </c>
      <c r="S317"/>
    </row>
    <row r="318" spans="1:19" ht="20.100000000000001" customHeight="1" x14ac:dyDescent="0.25">
      <c r="A318" s="2" t="s">
        <v>8757</v>
      </c>
      <c r="B318" s="2" t="s">
        <v>8328</v>
      </c>
      <c r="C318" s="3">
        <v>42307</v>
      </c>
      <c r="D318" s="2" t="s">
        <v>1038</v>
      </c>
      <c r="E318" s="2" t="s">
        <v>12</v>
      </c>
      <c r="F318" s="2">
        <v>34</v>
      </c>
      <c r="G318" s="2" t="s">
        <v>36</v>
      </c>
      <c r="H318" s="41" t="s">
        <v>1032</v>
      </c>
      <c r="I318" s="2" t="s">
        <v>2995</v>
      </c>
      <c r="K318" s="2">
        <v>69253255</v>
      </c>
      <c r="L318">
        <v>3</v>
      </c>
      <c r="M318" s="142" t="s">
        <v>915</v>
      </c>
      <c r="N318" s="2" t="s">
        <v>1207</v>
      </c>
      <c r="O318" s="2" t="s">
        <v>132</v>
      </c>
      <c r="P318" s="41" t="s">
        <v>114</v>
      </c>
      <c r="Q318" s="115">
        <v>43519</v>
      </c>
      <c r="R318" s="115" t="s">
        <v>9020</v>
      </c>
    </row>
    <row r="319" spans="1:19" ht="20.100000000000001" customHeight="1" x14ac:dyDescent="0.25">
      <c r="A319" s="2" t="s">
        <v>8989</v>
      </c>
      <c r="B319" s="2" t="s">
        <v>8491</v>
      </c>
      <c r="C319" s="3">
        <v>42307</v>
      </c>
      <c r="D319" s="2" t="s">
        <v>1037</v>
      </c>
      <c r="E319" s="2" t="s">
        <v>12</v>
      </c>
      <c r="F319" s="2">
        <v>49</v>
      </c>
      <c r="G319" s="2" t="s">
        <v>36</v>
      </c>
      <c r="H319" s="41" t="s">
        <v>6473</v>
      </c>
      <c r="I319" s="2" t="s">
        <v>2987</v>
      </c>
      <c r="K319" s="2">
        <v>53986785</v>
      </c>
      <c r="L319">
        <v>3</v>
      </c>
      <c r="M319" s="70" t="s">
        <v>916</v>
      </c>
      <c r="N319" s="2" t="s">
        <v>1525</v>
      </c>
      <c r="O319" s="2" t="s">
        <v>6135</v>
      </c>
      <c r="P319" s="41" t="s">
        <v>1036</v>
      </c>
      <c r="Q319" s="115">
        <v>44824</v>
      </c>
      <c r="R319" s="115" t="s">
        <v>9020</v>
      </c>
    </row>
    <row r="320" spans="1:19" ht="20.100000000000001" customHeight="1" x14ac:dyDescent="0.25">
      <c r="A320" s="2" t="s">
        <v>8761</v>
      </c>
      <c r="B320" s="2" t="s">
        <v>8332</v>
      </c>
      <c r="C320" s="3">
        <v>42279</v>
      </c>
      <c r="D320" s="2" t="s">
        <v>1937</v>
      </c>
      <c r="E320" s="2" t="s">
        <v>12</v>
      </c>
      <c r="F320" s="2">
        <v>49</v>
      </c>
      <c r="G320" s="2" t="s">
        <v>36</v>
      </c>
      <c r="H320" s="41" t="s">
        <v>1938</v>
      </c>
      <c r="I320" s="2" t="s">
        <v>2993</v>
      </c>
      <c r="K320" s="2" t="s">
        <v>1939</v>
      </c>
      <c r="L320">
        <v>3</v>
      </c>
      <c r="M320" s="142" t="s">
        <v>915</v>
      </c>
      <c r="N320" s="101"/>
      <c r="O320" s="2" t="s">
        <v>890</v>
      </c>
      <c r="P320" s="41" t="s">
        <v>216</v>
      </c>
      <c r="Q320" s="115">
        <v>43341</v>
      </c>
      <c r="R320" s="115" t="s">
        <v>9020</v>
      </c>
    </row>
    <row r="321" spans="1:19" ht="20.100000000000001" customHeight="1" x14ac:dyDescent="0.25">
      <c r="A321" s="2" t="s">
        <v>9156</v>
      </c>
      <c r="B321" s="2" t="s">
        <v>9157</v>
      </c>
      <c r="C321" s="3">
        <v>42264</v>
      </c>
      <c r="D321" s="2" t="s">
        <v>1940</v>
      </c>
      <c r="E321" s="2" t="s">
        <v>9135</v>
      </c>
      <c r="F321" s="2">
        <v>44</v>
      </c>
      <c r="G321" s="2" t="s">
        <v>36</v>
      </c>
      <c r="H321" s="41" t="s">
        <v>1941</v>
      </c>
      <c r="I321" s="2" t="s">
        <v>2993</v>
      </c>
      <c r="K321" s="2">
        <v>62162559</v>
      </c>
      <c r="L321">
        <v>2</v>
      </c>
      <c r="M321" s="142" t="s">
        <v>915</v>
      </c>
      <c r="N321" s="101"/>
      <c r="O321" s="2" t="s">
        <v>890</v>
      </c>
      <c r="P321" s="41" t="s">
        <v>216</v>
      </c>
      <c r="Q321" s="115">
        <v>43341</v>
      </c>
      <c r="R321" s="115" t="s">
        <v>9020</v>
      </c>
    </row>
    <row r="322" spans="1:19" ht="20.100000000000001" customHeight="1" x14ac:dyDescent="0.25">
      <c r="A322" s="2" t="s">
        <v>8758</v>
      </c>
      <c r="B322" s="2" t="s">
        <v>8329</v>
      </c>
      <c r="C322" s="3">
        <v>42310</v>
      </c>
      <c r="D322" s="2" t="s">
        <v>1042</v>
      </c>
      <c r="E322" s="2" t="s">
        <v>12</v>
      </c>
      <c r="F322" s="2">
        <v>44</v>
      </c>
      <c r="G322" s="2" t="s">
        <v>36</v>
      </c>
      <c r="H322" s="41" t="s">
        <v>1040</v>
      </c>
      <c r="I322" s="2" t="s">
        <v>2993</v>
      </c>
      <c r="K322" s="2">
        <v>64883417</v>
      </c>
      <c r="L322">
        <v>4</v>
      </c>
      <c r="M322" s="70" t="s">
        <v>916</v>
      </c>
      <c r="O322" s="2" t="s">
        <v>132</v>
      </c>
      <c r="P322" s="41" t="s">
        <v>1041</v>
      </c>
      <c r="Q322" s="115">
        <v>43341</v>
      </c>
      <c r="R322" s="115" t="s">
        <v>9020</v>
      </c>
    </row>
    <row r="323" spans="1:19" ht="20.100000000000001" customHeight="1" x14ac:dyDescent="0.25">
      <c r="A323" s="3" t="s">
        <v>8759</v>
      </c>
      <c r="B323" s="3" t="s">
        <v>8330</v>
      </c>
      <c r="C323" s="3">
        <v>42317</v>
      </c>
      <c r="D323" s="3" t="s">
        <v>1044</v>
      </c>
      <c r="E323" s="2" t="s">
        <v>12</v>
      </c>
      <c r="F323" s="2">
        <v>43</v>
      </c>
      <c r="G323" s="2" t="s">
        <v>36</v>
      </c>
      <c r="H323" s="101" t="s">
        <v>5626</v>
      </c>
      <c r="I323" s="2" t="s">
        <v>2993</v>
      </c>
      <c r="K323" s="1">
        <v>66257505</v>
      </c>
      <c r="L323">
        <v>4</v>
      </c>
      <c r="M323" s="70" t="s">
        <v>916</v>
      </c>
      <c r="N323" s="2" t="s">
        <v>1544</v>
      </c>
      <c r="O323" s="2" t="s">
        <v>132</v>
      </c>
      <c r="P323" s="41" t="s">
        <v>1043</v>
      </c>
      <c r="Q323" s="115">
        <v>44368</v>
      </c>
      <c r="R323" s="115" t="s">
        <v>9020</v>
      </c>
    </row>
    <row r="324" spans="1:19" ht="20.100000000000001" customHeight="1" x14ac:dyDescent="0.25">
      <c r="A324" s="2" t="s">
        <v>8760</v>
      </c>
      <c r="B324" s="2" t="s">
        <v>8331</v>
      </c>
      <c r="C324" s="3">
        <v>42263</v>
      </c>
      <c r="D324" s="2" t="s">
        <v>2054</v>
      </c>
      <c r="E324" s="2" t="s">
        <v>9135</v>
      </c>
      <c r="F324" s="2">
        <v>40</v>
      </c>
      <c r="G324" s="2" t="s">
        <v>36</v>
      </c>
      <c r="H324" s="41" t="s">
        <v>2055</v>
      </c>
      <c r="I324" s="1" t="s">
        <v>2987</v>
      </c>
      <c r="J324" s="1"/>
      <c r="K324" s="2">
        <v>61290628</v>
      </c>
      <c r="L324">
        <v>2</v>
      </c>
      <c r="M324" s="142" t="s">
        <v>915</v>
      </c>
      <c r="N324" s="101"/>
      <c r="O324" s="2" t="s">
        <v>890</v>
      </c>
      <c r="P324" s="41" t="s">
        <v>547</v>
      </c>
      <c r="Q324" s="115">
        <v>43532</v>
      </c>
      <c r="R324" s="115" t="s">
        <v>9020</v>
      </c>
    </row>
    <row r="325" spans="1:19" ht="20.100000000000001" customHeight="1" x14ac:dyDescent="0.25">
      <c r="A325" s="2" t="s">
        <v>8762</v>
      </c>
      <c r="B325" s="2" t="s">
        <v>8333</v>
      </c>
      <c r="C325" s="3">
        <v>42271</v>
      </c>
      <c r="D325" s="2" t="s">
        <v>1931</v>
      </c>
      <c r="E325" s="2" t="s">
        <v>12</v>
      </c>
      <c r="F325" s="2">
        <v>27</v>
      </c>
      <c r="G325" s="2" t="s">
        <v>36</v>
      </c>
      <c r="H325" s="41" t="s">
        <v>1932</v>
      </c>
      <c r="I325" s="2" t="s">
        <v>2993</v>
      </c>
      <c r="K325" s="2">
        <v>55460281</v>
      </c>
      <c r="L325">
        <v>4</v>
      </c>
      <c r="M325" s="142" t="s">
        <v>915</v>
      </c>
      <c r="N325" s="101"/>
      <c r="O325" s="2" t="s">
        <v>890</v>
      </c>
      <c r="P325" s="41" t="s">
        <v>2426</v>
      </c>
      <c r="Q325" s="115">
        <v>43341</v>
      </c>
      <c r="R325" s="115" t="s">
        <v>9020</v>
      </c>
    </row>
    <row r="326" spans="1:19" ht="20.100000000000001" customHeight="1" x14ac:dyDescent="0.25">
      <c r="A326" s="2" t="s">
        <v>8763</v>
      </c>
      <c r="B326" s="2" t="s">
        <v>8334</v>
      </c>
      <c r="C326" s="3">
        <v>42321</v>
      </c>
      <c r="D326" s="2" t="s">
        <v>1691</v>
      </c>
      <c r="E326" s="2" t="s">
        <v>12</v>
      </c>
      <c r="F326" s="2">
        <v>39</v>
      </c>
      <c r="G326" s="2" t="s">
        <v>36</v>
      </c>
      <c r="H326" s="41" t="s">
        <v>1692</v>
      </c>
      <c r="I326" s="2" t="s">
        <v>2993</v>
      </c>
      <c r="K326" s="2" t="s">
        <v>1693</v>
      </c>
      <c r="L326">
        <v>5</v>
      </c>
      <c r="M326" s="142" t="s">
        <v>915</v>
      </c>
      <c r="N326" s="2" t="s">
        <v>1525</v>
      </c>
      <c r="O326" s="2" t="s">
        <v>132</v>
      </c>
      <c r="P326" s="70" t="s">
        <v>2335</v>
      </c>
      <c r="Q326" s="115">
        <v>43341</v>
      </c>
      <c r="R326" s="115" t="s">
        <v>9020</v>
      </c>
    </row>
    <row r="327" spans="1:19" ht="20.100000000000001" customHeight="1" x14ac:dyDescent="0.25">
      <c r="A327" s="2" t="s">
        <v>8764</v>
      </c>
      <c r="B327" s="2" t="s">
        <v>8335</v>
      </c>
      <c r="C327" s="3">
        <v>42291</v>
      </c>
      <c r="D327" s="2" t="s">
        <v>1954</v>
      </c>
      <c r="E327" s="2" t="s">
        <v>12</v>
      </c>
      <c r="F327" s="2">
        <v>42</v>
      </c>
      <c r="G327" s="2" t="s">
        <v>36</v>
      </c>
      <c r="H327" s="41" t="s">
        <v>1955</v>
      </c>
      <c r="I327" s="1" t="s">
        <v>2987</v>
      </c>
      <c r="J327" s="1"/>
      <c r="K327" s="2">
        <v>62825385</v>
      </c>
      <c r="L327">
        <v>5</v>
      </c>
      <c r="M327" s="142" t="s">
        <v>915</v>
      </c>
      <c r="N327" s="101"/>
      <c r="O327" s="2" t="s">
        <v>132</v>
      </c>
      <c r="P327" s="41" t="s">
        <v>2433</v>
      </c>
      <c r="Q327" s="115">
        <v>43341</v>
      </c>
      <c r="R327" s="115" t="s">
        <v>9020</v>
      </c>
    </row>
    <row r="328" spans="1:19" ht="20.100000000000001" customHeight="1" x14ac:dyDescent="0.25">
      <c r="A328" s="2" t="s">
        <v>8765</v>
      </c>
      <c r="B328" s="2" t="s">
        <v>8336</v>
      </c>
      <c r="C328" s="3">
        <v>42321</v>
      </c>
      <c r="D328" s="2" t="s">
        <v>1050</v>
      </c>
      <c r="E328" s="2" t="s">
        <v>231</v>
      </c>
      <c r="F328" s="2">
        <v>39</v>
      </c>
      <c r="G328" s="2" t="s">
        <v>36</v>
      </c>
      <c r="H328" s="41" t="s">
        <v>1051</v>
      </c>
      <c r="I328" s="2" t="s">
        <v>2995</v>
      </c>
      <c r="K328" s="2">
        <v>95837839</v>
      </c>
      <c r="L328">
        <v>4</v>
      </c>
      <c r="M328" s="70" t="s">
        <v>916</v>
      </c>
      <c r="N328" s="2" t="s">
        <v>1541</v>
      </c>
      <c r="O328" s="2" t="s">
        <v>890</v>
      </c>
      <c r="P328" s="41" t="s">
        <v>1052</v>
      </c>
      <c r="Q328" s="115">
        <v>43627</v>
      </c>
      <c r="R328" s="115" t="s">
        <v>9020</v>
      </c>
    </row>
    <row r="329" spans="1:19" ht="20.100000000000001" customHeight="1" x14ac:dyDescent="0.25">
      <c r="A329" s="1" t="s">
        <v>8773</v>
      </c>
      <c r="B329" s="1" t="s">
        <v>8343</v>
      </c>
      <c r="C329" s="3">
        <v>42321</v>
      </c>
      <c r="D329" s="1" t="s">
        <v>1055</v>
      </c>
      <c r="E329" s="2" t="s">
        <v>12</v>
      </c>
      <c r="F329" s="2">
        <v>32</v>
      </c>
      <c r="G329" s="2" t="s">
        <v>36</v>
      </c>
      <c r="H329" s="41" t="s">
        <v>1053</v>
      </c>
      <c r="I329" s="2" t="s">
        <v>2993</v>
      </c>
      <c r="K329" s="2">
        <v>96108914</v>
      </c>
      <c r="L329">
        <v>4</v>
      </c>
      <c r="M329" s="70" t="s">
        <v>916</v>
      </c>
      <c r="N329" s="2" t="s">
        <v>1538</v>
      </c>
      <c r="O329" s="2" t="s">
        <v>132</v>
      </c>
      <c r="P329" s="41" t="s">
        <v>1054</v>
      </c>
      <c r="Q329" s="115">
        <v>43693</v>
      </c>
      <c r="R329" s="115" t="s">
        <v>9020</v>
      </c>
    </row>
    <row r="330" spans="1:19" s="46" customFormat="1" ht="20.100000000000001" customHeight="1" x14ac:dyDescent="0.25">
      <c r="A330" s="2" t="s">
        <v>8766</v>
      </c>
      <c r="B330" s="2" t="s">
        <v>8337</v>
      </c>
      <c r="C330" s="3">
        <v>42321</v>
      </c>
      <c r="D330" s="2" t="s">
        <v>1892</v>
      </c>
      <c r="E330" s="2" t="s">
        <v>12</v>
      </c>
      <c r="F330" s="2">
        <v>42</v>
      </c>
      <c r="G330" s="2" t="s">
        <v>36</v>
      </c>
      <c r="H330" s="41" t="s">
        <v>1893</v>
      </c>
      <c r="I330" s="1" t="s">
        <v>2987</v>
      </c>
      <c r="J330" s="1"/>
      <c r="K330" s="2">
        <v>51305281</v>
      </c>
      <c r="L330">
        <v>4</v>
      </c>
      <c r="M330" s="140" t="s">
        <v>914</v>
      </c>
      <c r="N330" s="141"/>
      <c r="O330" s="2" t="s">
        <v>132</v>
      </c>
      <c r="P330" s="41" t="s">
        <v>1526</v>
      </c>
      <c r="Q330" s="115">
        <v>43517</v>
      </c>
      <c r="R330" s="115" t="s">
        <v>9020</v>
      </c>
      <c r="S330"/>
    </row>
    <row r="331" spans="1:19" s="46" customFormat="1" ht="20.100000000000001" customHeight="1" x14ac:dyDescent="0.25">
      <c r="A331" s="2" t="s">
        <v>8767</v>
      </c>
      <c r="B331" s="2" t="s">
        <v>8338</v>
      </c>
      <c r="C331" s="3">
        <v>42305</v>
      </c>
      <c r="D331" s="2" t="s">
        <v>1952</v>
      </c>
      <c r="E331" s="2" t="s">
        <v>9135</v>
      </c>
      <c r="F331" s="2">
        <v>40</v>
      </c>
      <c r="G331" s="2" t="s">
        <v>36</v>
      </c>
      <c r="H331" s="41" t="s">
        <v>1953</v>
      </c>
      <c r="I331" s="2" t="s">
        <v>2993</v>
      </c>
      <c r="J331" s="2"/>
      <c r="K331" s="2">
        <v>56286952</v>
      </c>
      <c r="L331">
        <v>3</v>
      </c>
      <c r="M331" s="142" t="s">
        <v>915</v>
      </c>
      <c r="N331" s="101"/>
      <c r="O331" s="2" t="s">
        <v>890</v>
      </c>
      <c r="P331" s="41" t="s">
        <v>798</v>
      </c>
      <c r="Q331" s="115">
        <v>43341</v>
      </c>
      <c r="R331" s="115" t="s">
        <v>9020</v>
      </c>
      <c r="S331"/>
    </row>
    <row r="332" spans="1:19" ht="20.100000000000001" customHeight="1" x14ac:dyDescent="0.25">
      <c r="A332" s="2" t="s">
        <v>8768</v>
      </c>
      <c r="B332" s="2" t="s">
        <v>8339</v>
      </c>
      <c r="C332" s="3">
        <v>42289</v>
      </c>
      <c r="D332" s="2" t="s">
        <v>2050</v>
      </c>
      <c r="E332" s="2" t="s">
        <v>9135</v>
      </c>
      <c r="F332" s="2">
        <v>34</v>
      </c>
      <c r="G332" s="2" t="s">
        <v>36</v>
      </c>
      <c r="H332" s="41" t="s">
        <v>2051</v>
      </c>
      <c r="I332" s="1" t="s">
        <v>2987</v>
      </c>
      <c r="J332" s="1"/>
      <c r="K332" s="2">
        <v>97926199</v>
      </c>
      <c r="L332">
        <v>2</v>
      </c>
      <c r="M332" s="140" t="s">
        <v>914</v>
      </c>
      <c r="N332" s="141"/>
      <c r="O332" s="2" t="s">
        <v>890</v>
      </c>
      <c r="P332" s="41" t="s">
        <v>803</v>
      </c>
      <c r="Q332" s="115">
        <v>43341</v>
      </c>
      <c r="R332" s="115" t="s">
        <v>9020</v>
      </c>
    </row>
    <row r="333" spans="1:19" ht="20.100000000000001" customHeight="1" x14ac:dyDescent="0.25">
      <c r="A333" s="2" t="s">
        <v>8988</v>
      </c>
      <c r="B333" s="2" t="s">
        <v>8490</v>
      </c>
      <c r="C333" s="3">
        <v>42295</v>
      </c>
      <c r="D333" s="2" t="s">
        <v>1096</v>
      </c>
      <c r="E333" s="2" t="s">
        <v>12</v>
      </c>
      <c r="F333" s="2">
        <v>45</v>
      </c>
      <c r="G333" s="2" t="s">
        <v>36</v>
      </c>
      <c r="H333" s="41" t="s">
        <v>1099</v>
      </c>
      <c r="I333" s="2" t="s">
        <v>2995</v>
      </c>
      <c r="K333" s="2">
        <v>54059829</v>
      </c>
      <c r="L333">
        <v>3</v>
      </c>
      <c r="M333" s="70" t="s">
        <v>916</v>
      </c>
      <c r="N333" s="2" t="s">
        <v>1525</v>
      </c>
      <c r="O333" s="2" t="s">
        <v>6128</v>
      </c>
      <c r="P333" s="41" t="s">
        <v>291</v>
      </c>
      <c r="Q333" s="115">
        <v>44776</v>
      </c>
      <c r="R333" s="115" t="s">
        <v>9020</v>
      </c>
    </row>
    <row r="334" spans="1:19" ht="20.100000000000001" customHeight="1" x14ac:dyDescent="0.25">
      <c r="A334" s="2" t="s">
        <v>4424</v>
      </c>
      <c r="B334" s="2" t="s">
        <v>8344</v>
      </c>
      <c r="C334" s="3">
        <v>42331</v>
      </c>
      <c r="D334" s="2" t="s">
        <v>1057</v>
      </c>
      <c r="E334" s="2" t="s">
        <v>12</v>
      </c>
      <c r="F334" s="2">
        <v>50</v>
      </c>
      <c r="G334" s="2" t="s">
        <v>36</v>
      </c>
      <c r="H334" s="41" t="s">
        <v>3173</v>
      </c>
      <c r="I334" s="2" t="s">
        <v>2993</v>
      </c>
      <c r="K334" s="2">
        <v>51303106</v>
      </c>
      <c r="L334">
        <v>5</v>
      </c>
      <c r="M334" s="142" t="s">
        <v>915</v>
      </c>
      <c r="N334" s="2" t="s">
        <v>1207</v>
      </c>
      <c r="O334" s="2" t="s">
        <v>890</v>
      </c>
      <c r="P334" s="41" t="s">
        <v>1056</v>
      </c>
      <c r="Q334" s="115">
        <v>43665</v>
      </c>
      <c r="R334" s="115" t="s">
        <v>9020</v>
      </c>
    </row>
    <row r="335" spans="1:19" s="46" customFormat="1" ht="20.100000000000001" customHeight="1" x14ac:dyDescent="0.25">
      <c r="A335" s="2" t="s">
        <v>8769</v>
      </c>
      <c r="B335" s="2" t="s">
        <v>8340</v>
      </c>
      <c r="C335" s="3">
        <v>42342</v>
      </c>
      <c r="D335" s="2" t="s">
        <v>1060</v>
      </c>
      <c r="E335" s="2" t="s">
        <v>9135</v>
      </c>
      <c r="F335" s="2">
        <v>50</v>
      </c>
      <c r="G335" s="2" t="s">
        <v>36</v>
      </c>
      <c r="H335" s="41" t="s">
        <v>1061</v>
      </c>
      <c r="I335" s="1" t="s">
        <v>2987</v>
      </c>
      <c r="J335" s="1"/>
      <c r="K335" s="2">
        <v>66806076</v>
      </c>
      <c r="L335">
        <v>2</v>
      </c>
      <c r="M335" s="140" t="s">
        <v>914</v>
      </c>
      <c r="N335" s="2" t="s">
        <v>1525</v>
      </c>
      <c r="O335" s="2" t="s">
        <v>890</v>
      </c>
      <c r="P335" s="41" t="s">
        <v>1062</v>
      </c>
      <c r="Q335" s="115">
        <v>43532</v>
      </c>
      <c r="R335" s="115" t="s">
        <v>9020</v>
      </c>
      <c r="S335"/>
    </row>
    <row r="336" spans="1:19" ht="20.100000000000001" customHeight="1" x14ac:dyDescent="0.25">
      <c r="A336" s="2" t="s">
        <v>8770</v>
      </c>
      <c r="B336" s="2" t="s">
        <v>8341</v>
      </c>
      <c r="C336" s="3">
        <v>42354</v>
      </c>
      <c r="D336" s="2" t="s">
        <v>1694</v>
      </c>
      <c r="E336" s="2" t="s">
        <v>12</v>
      </c>
      <c r="G336" s="2" t="s">
        <v>36</v>
      </c>
      <c r="H336" s="41" t="s">
        <v>1695</v>
      </c>
      <c r="I336" s="2" t="s">
        <v>2993</v>
      </c>
      <c r="K336" s="2">
        <v>23621195</v>
      </c>
      <c r="L336">
        <v>5</v>
      </c>
      <c r="M336" s="142" t="s">
        <v>915</v>
      </c>
      <c r="N336" s="2" t="s">
        <v>1525</v>
      </c>
      <c r="O336" s="2" t="s">
        <v>132</v>
      </c>
      <c r="P336" s="41" t="s">
        <v>2336</v>
      </c>
      <c r="Q336" s="115">
        <v>43341</v>
      </c>
      <c r="R336" s="115" t="s">
        <v>9020</v>
      </c>
    </row>
    <row r="337" spans="1:19" s="46" customFormat="1" ht="20.100000000000001" customHeight="1" x14ac:dyDescent="0.25">
      <c r="A337" s="2" t="s">
        <v>8771</v>
      </c>
      <c r="B337" s="2" t="s">
        <v>3722</v>
      </c>
      <c r="C337" s="3">
        <v>42381</v>
      </c>
      <c r="D337" s="2" t="s">
        <v>1064</v>
      </c>
      <c r="E337" s="2" t="s">
        <v>12</v>
      </c>
      <c r="F337" s="2">
        <v>43</v>
      </c>
      <c r="G337" s="2" t="s">
        <v>36</v>
      </c>
      <c r="H337" s="41" t="s">
        <v>5415</v>
      </c>
      <c r="I337" s="2" t="s">
        <v>2995</v>
      </c>
      <c r="J337" s="2"/>
      <c r="K337" s="2">
        <v>67499499</v>
      </c>
      <c r="L337">
        <v>4</v>
      </c>
      <c r="M337" s="140" t="s">
        <v>914</v>
      </c>
      <c r="N337" s="2" t="s">
        <v>1548</v>
      </c>
      <c r="O337" s="2" t="s">
        <v>6135</v>
      </c>
      <c r="P337" s="41" t="s">
        <v>1063</v>
      </c>
      <c r="Q337" s="115">
        <v>44393</v>
      </c>
      <c r="R337" s="115" t="s">
        <v>9020</v>
      </c>
      <c r="S337"/>
    </row>
    <row r="338" spans="1:19" ht="20.100000000000001" customHeight="1" x14ac:dyDescent="0.25">
      <c r="A338" s="2" t="s">
        <v>8772</v>
      </c>
      <c r="B338" s="2" t="s">
        <v>8342</v>
      </c>
      <c r="C338" s="3">
        <v>42382</v>
      </c>
      <c r="D338" s="2" t="s">
        <v>1696</v>
      </c>
      <c r="E338" s="2" t="s">
        <v>12</v>
      </c>
      <c r="F338" s="2">
        <v>41</v>
      </c>
      <c r="G338" s="2" t="s">
        <v>36</v>
      </c>
      <c r="H338" s="41" t="s">
        <v>1697</v>
      </c>
      <c r="I338" s="2" t="s">
        <v>2993</v>
      </c>
      <c r="K338" s="2">
        <v>55784892</v>
      </c>
      <c r="L338">
        <v>3</v>
      </c>
      <c r="M338" s="142" t="s">
        <v>915</v>
      </c>
      <c r="N338" s="101"/>
      <c r="O338" s="2" t="s">
        <v>132</v>
      </c>
      <c r="P338" s="41" t="s">
        <v>2337</v>
      </c>
      <c r="Q338" s="115">
        <v>43341</v>
      </c>
      <c r="R338" s="115" t="s">
        <v>9020</v>
      </c>
    </row>
    <row r="339" spans="1:19" ht="20.100000000000001" customHeight="1" x14ac:dyDescent="0.25">
      <c r="A339" s="166" t="s">
        <v>8985</v>
      </c>
      <c r="B339" s="166" t="s">
        <v>3723</v>
      </c>
      <c r="C339" s="173">
        <v>42382</v>
      </c>
      <c r="D339" s="166" t="s">
        <v>1065</v>
      </c>
      <c r="E339" s="2" t="s">
        <v>12</v>
      </c>
      <c r="F339" s="166">
        <v>39</v>
      </c>
      <c r="G339" s="166" t="s">
        <v>36</v>
      </c>
      <c r="H339" s="175" t="s">
        <v>6223</v>
      </c>
      <c r="I339" s="166" t="s">
        <v>2995</v>
      </c>
      <c r="J339" s="166"/>
      <c r="K339" s="166">
        <v>59874397</v>
      </c>
      <c r="L339" s="110">
        <v>2</v>
      </c>
      <c r="M339" s="167" t="s">
        <v>915</v>
      </c>
      <c r="N339" s="175" t="s">
        <v>1165</v>
      </c>
      <c r="O339" s="166" t="s">
        <v>47</v>
      </c>
      <c r="P339" s="175" t="s">
        <v>191</v>
      </c>
      <c r="Q339" s="115">
        <v>44505</v>
      </c>
      <c r="R339" s="115" t="s">
        <v>9020</v>
      </c>
    </row>
    <row r="340" spans="1:19" ht="20.100000000000001" customHeight="1" x14ac:dyDescent="0.25">
      <c r="A340" s="2" t="s">
        <v>8774</v>
      </c>
      <c r="B340" s="2" t="s">
        <v>3724</v>
      </c>
      <c r="C340" s="3">
        <v>42382</v>
      </c>
      <c r="D340" s="2" t="s">
        <v>1698</v>
      </c>
      <c r="E340" s="2" t="s">
        <v>12</v>
      </c>
      <c r="F340" s="2">
        <v>36</v>
      </c>
      <c r="G340" s="2" t="s">
        <v>36</v>
      </c>
      <c r="H340" s="41" t="s">
        <v>1699</v>
      </c>
      <c r="I340" s="2" t="s">
        <v>2993</v>
      </c>
      <c r="K340" s="2">
        <v>92173009</v>
      </c>
      <c r="L340">
        <v>4</v>
      </c>
      <c r="M340" s="142" t="s">
        <v>915</v>
      </c>
      <c r="N340" s="2" t="s">
        <v>1207</v>
      </c>
      <c r="O340" s="2" t="s">
        <v>132</v>
      </c>
      <c r="P340" s="41" t="s">
        <v>2338</v>
      </c>
      <c r="Q340" s="115">
        <v>43528</v>
      </c>
      <c r="R340" s="115" t="s">
        <v>9020</v>
      </c>
    </row>
    <row r="341" spans="1:19" ht="20.100000000000001" customHeight="1" x14ac:dyDescent="0.25">
      <c r="A341" s="2" t="s">
        <v>8775</v>
      </c>
      <c r="B341" s="2" t="s">
        <v>8345</v>
      </c>
      <c r="C341" s="3">
        <v>42297</v>
      </c>
      <c r="D341" s="2" t="s">
        <v>1072</v>
      </c>
      <c r="E341" s="2" t="s">
        <v>12</v>
      </c>
      <c r="F341" s="2">
        <v>34</v>
      </c>
      <c r="G341" s="2" t="s">
        <v>36</v>
      </c>
      <c r="H341" s="41" t="s">
        <v>1068</v>
      </c>
      <c r="I341" s="2" t="s">
        <v>2993</v>
      </c>
      <c r="K341" s="2">
        <v>55307831</v>
      </c>
      <c r="L341">
        <v>4</v>
      </c>
      <c r="M341" s="140" t="s">
        <v>914</v>
      </c>
      <c r="N341" s="2" t="s">
        <v>1540</v>
      </c>
      <c r="O341" s="2" t="s">
        <v>132</v>
      </c>
      <c r="P341" s="41" t="s">
        <v>1069</v>
      </c>
      <c r="Q341" s="115">
        <v>43585</v>
      </c>
      <c r="R341" s="115" t="s">
        <v>9020</v>
      </c>
    </row>
    <row r="342" spans="1:19" ht="20.100000000000001" customHeight="1" x14ac:dyDescent="0.25">
      <c r="A342" s="2" t="s">
        <v>8776</v>
      </c>
      <c r="B342" s="2" t="s">
        <v>8346</v>
      </c>
      <c r="C342" s="3">
        <v>42388</v>
      </c>
      <c r="D342" s="2" t="s">
        <v>1073</v>
      </c>
      <c r="E342" s="2" t="s">
        <v>9135</v>
      </c>
      <c r="F342" s="2">
        <v>34</v>
      </c>
      <c r="G342" s="2" t="s">
        <v>36</v>
      </c>
      <c r="H342" s="41" t="s">
        <v>1070</v>
      </c>
      <c r="I342" s="2" t="s">
        <v>2993</v>
      </c>
      <c r="K342" s="2">
        <v>56228583</v>
      </c>
      <c r="L342">
        <v>3</v>
      </c>
      <c r="M342" s="70" t="s">
        <v>916</v>
      </c>
      <c r="N342" s="2" t="s">
        <v>1574</v>
      </c>
      <c r="O342" s="2" t="s">
        <v>890</v>
      </c>
      <c r="P342" s="41" t="s">
        <v>1071</v>
      </c>
      <c r="Q342" s="115">
        <v>43522</v>
      </c>
      <c r="R342" s="115" t="s">
        <v>9020</v>
      </c>
    </row>
    <row r="343" spans="1:19" ht="20.100000000000001" customHeight="1" x14ac:dyDescent="0.25">
      <c r="A343" s="2" t="s">
        <v>8777</v>
      </c>
      <c r="B343" s="2" t="s">
        <v>8347</v>
      </c>
      <c r="C343" s="3">
        <v>42317</v>
      </c>
      <c r="D343" s="2" t="s">
        <v>1894</v>
      </c>
      <c r="E343" s="2" t="s">
        <v>12</v>
      </c>
      <c r="F343" s="2">
        <v>39</v>
      </c>
      <c r="G343" s="2" t="s">
        <v>36</v>
      </c>
      <c r="H343" s="41" t="s">
        <v>1895</v>
      </c>
      <c r="I343" s="2" t="s">
        <v>2993</v>
      </c>
      <c r="K343" s="2">
        <v>60921009</v>
      </c>
      <c r="L343">
        <v>4</v>
      </c>
      <c r="M343" s="142" t="s">
        <v>915</v>
      </c>
      <c r="N343" s="101"/>
      <c r="O343" s="2" t="s">
        <v>132</v>
      </c>
      <c r="P343" s="41" t="s">
        <v>2412</v>
      </c>
      <c r="Q343" s="115">
        <v>43341</v>
      </c>
      <c r="R343" s="115" t="s">
        <v>9020</v>
      </c>
    </row>
    <row r="344" spans="1:19" ht="20.100000000000001" customHeight="1" x14ac:dyDescent="0.25">
      <c r="A344" s="2" t="s">
        <v>8778</v>
      </c>
      <c r="B344" s="2" t="s">
        <v>3728</v>
      </c>
      <c r="C344" s="3">
        <v>42388</v>
      </c>
      <c r="D344" s="2" t="s">
        <v>1081</v>
      </c>
      <c r="E344" s="2" t="s">
        <v>9135</v>
      </c>
      <c r="F344" s="2">
        <v>61</v>
      </c>
      <c r="G344" s="2" t="s">
        <v>36</v>
      </c>
      <c r="H344" s="41" t="s">
        <v>1077</v>
      </c>
      <c r="I344" s="2" t="s">
        <v>2995</v>
      </c>
      <c r="K344" s="2">
        <v>91663624</v>
      </c>
      <c r="L344">
        <v>2</v>
      </c>
      <c r="M344" s="140" t="s">
        <v>914</v>
      </c>
      <c r="N344" s="2" t="s">
        <v>1525</v>
      </c>
      <c r="O344" s="2" t="s">
        <v>890</v>
      </c>
      <c r="P344" s="41" t="s">
        <v>1078</v>
      </c>
      <c r="Q344" s="115">
        <v>45194</v>
      </c>
      <c r="R344" s="115" t="s">
        <v>9114</v>
      </c>
    </row>
    <row r="345" spans="1:19" ht="20.100000000000001" customHeight="1" x14ac:dyDescent="0.25">
      <c r="A345" s="2" t="s">
        <v>4430</v>
      </c>
      <c r="B345" s="2" t="s">
        <v>3729</v>
      </c>
      <c r="C345" s="3">
        <v>42388</v>
      </c>
      <c r="D345" s="2" t="s">
        <v>1084</v>
      </c>
      <c r="E345" s="2" t="s">
        <v>231</v>
      </c>
      <c r="F345" s="2">
        <v>63</v>
      </c>
      <c r="G345" s="2" t="s">
        <v>36</v>
      </c>
      <c r="H345" s="41" t="s">
        <v>1079</v>
      </c>
      <c r="I345" s="2" t="s">
        <v>2995</v>
      </c>
      <c r="K345" s="2">
        <v>60865887</v>
      </c>
      <c r="L345">
        <v>2</v>
      </c>
      <c r="M345" s="142" t="s">
        <v>915</v>
      </c>
      <c r="N345" s="2" t="s">
        <v>1525</v>
      </c>
      <c r="O345" s="2" t="s">
        <v>132</v>
      </c>
      <c r="P345" s="41" t="s">
        <v>1080</v>
      </c>
      <c r="Q345" s="115">
        <v>43665</v>
      </c>
      <c r="R345" s="115" t="s">
        <v>9020</v>
      </c>
    </row>
    <row r="346" spans="1:19" ht="20.100000000000001" customHeight="1" x14ac:dyDescent="0.25">
      <c r="A346" s="2" t="s">
        <v>4431</v>
      </c>
      <c r="B346" s="2" t="s">
        <v>3730</v>
      </c>
      <c r="C346" s="3">
        <v>42390</v>
      </c>
      <c r="D346" s="2" t="s">
        <v>1086</v>
      </c>
      <c r="E346" s="2" t="s">
        <v>12</v>
      </c>
      <c r="F346" s="2">
        <v>45</v>
      </c>
      <c r="G346" s="2" t="s">
        <v>36</v>
      </c>
      <c r="H346" s="169" t="s">
        <v>7397</v>
      </c>
      <c r="I346" s="2" t="s">
        <v>2995</v>
      </c>
      <c r="K346" s="2">
        <v>65363082</v>
      </c>
      <c r="L346">
        <v>2</v>
      </c>
      <c r="M346" s="140" t="s">
        <v>914</v>
      </c>
      <c r="N346" s="2" t="s">
        <v>1525</v>
      </c>
      <c r="O346" s="2" t="s">
        <v>6135</v>
      </c>
      <c r="P346" s="41" t="s">
        <v>1080</v>
      </c>
      <c r="Q346" s="115">
        <v>36526</v>
      </c>
      <c r="R346" s="115" t="s">
        <v>9020</v>
      </c>
    </row>
    <row r="347" spans="1:19" s="46" customFormat="1" ht="20.100000000000001" customHeight="1" x14ac:dyDescent="0.25">
      <c r="A347" s="2" t="s">
        <v>4433</v>
      </c>
      <c r="B347" s="2" t="s">
        <v>3732</v>
      </c>
      <c r="C347" s="3">
        <v>42426</v>
      </c>
      <c r="D347" s="2" t="s">
        <v>1093</v>
      </c>
      <c r="E347" s="2" t="s">
        <v>9135</v>
      </c>
      <c r="F347" s="2">
        <v>40</v>
      </c>
      <c r="G347" s="2" t="s">
        <v>36</v>
      </c>
      <c r="H347" s="101" t="s">
        <v>2985</v>
      </c>
      <c r="I347" s="145" t="s">
        <v>2995</v>
      </c>
      <c r="J347" s="145"/>
      <c r="K347" s="2">
        <v>63759145</v>
      </c>
      <c r="L347">
        <v>3</v>
      </c>
      <c r="M347" s="142" t="s">
        <v>915</v>
      </c>
      <c r="N347" s="2" t="s">
        <v>1541</v>
      </c>
      <c r="O347" s="2" t="s">
        <v>890</v>
      </c>
      <c r="P347" s="41" t="s">
        <v>1089</v>
      </c>
      <c r="Q347" s="115">
        <v>43637</v>
      </c>
      <c r="R347" s="115" t="s">
        <v>9020</v>
      </c>
      <c r="S347"/>
    </row>
    <row r="348" spans="1:19" ht="20.100000000000001" customHeight="1" x14ac:dyDescent="0.25">
      <c r="A348" s="2" t="s">
        <v>8779</v>
      </c>
      <c r="B348" s="2" t="s">
        <v>8348</v>
      </c>
      <c r="C348" s="3">
        <v>42358</v>
      </c>
      <c r="D348" s="2" t="s">
        <v>1109</v>
      </c>
      <c r="E348" s="2" t="s">
        <v>12</v>
      </c>
      <c r="F348" s="2">
        <v>33</v>
      </c>
      <c r="G348" s="2" t="s">
        <v>36</v>
      </c>
      <c r="H348" s="41" t="s">
        <v>1105</v>
      </c>
      <c r="I348" s="2" t="s">
        <v>2993</v>
      </c>
      <c r="K348" s="2">
        <v>55141145</v>
      </c>
      <c r="L348">
        <v>4</v>
      </c>
      <c r="M348" s="70" t="s">
        <v>916</v>
      </c>
      <c r="N348" s="2" t="s">
        <v>1538</v>
      </c>
      <c r="O348" s="2" t="s">
        <v>132</v>
      </c>
      <c r="P348" s="41" t="s">
        <v>1107</v>
      </c>
      <c r="Q348" s="115">
        <v>43523</v>
      </c>
      <c r="R348" s="115" t="s">
        <v>9020</v>
      </c>
    </row>
    <row r="349" spans="1:19" ht="20.100000000000001" customHeight="1" x14ac:dyDescent="0.25">
      <c r="A349" s="2" t="s">
        <v>9158</v>
      </c>
      <c r="B349" s="2" t="s">
        <v>3736</v>
      </c>
      <c r="C349" s="3">
        <v>42437</v>
      </c>
      <c r="D349" s="2" t="s">
        <v>1117</v>
      </c>
      <c r="E349" s="2" t="s">
        <v>12</v>
      </c>
      <c r="F349" s="2">
        <v>39</v>
      </c>
      <c r="G349" s="2" t="s">
        <v>36</v>
      </c>
      <c r="H349" s="41" t="s">
        <v>1111</v>
      </c>
      <c r="I349" s="1" t="s">
        <v>2987</v>
      </c>
      <c r="J349" s="1"/>
      <c r="K349" s="2">
        <v>51123006</v>
      </c>
      <c r="L349">
        <v>4</v>
      </c>
      <c r="M349" s="142" t="s">
        <v>915</v>
      </c>
      <c r="N349" s="2" t="s">
        <v>1525</v>
      </c>
      <c r="O349" s="2" t="s">
        <v>890</v>
      </c>
      <c r="P349" s="41" t="s">
        <v>1113</v>
      </c>
      <c r="Q349" s="115">
        <v>43609</v>
      </c>
      <c r="R349" s="115" t="s">
        <v>9020</v>
      </c>
    </row>
    <row r="350" spans="1:19" ht="20.100000000000001" customHeight="1" x14ac:dyDescent="0.25">
      <c r="A350" s="2" t="s">
        <v>8780</v>
      </c>
      <c r="B350" s="2" t="s">
        <v>8349</v>
      </c>
      <c r="C350" s="3">
        <v>42340</v>
      </c>
      <c r="D350" s="2" t="s">
        <v>1118</v>
      </c>
      <c r="E350" s="2" t="s">
        <v>12</v>
      </c>
      <c r="F350" s="2">
        <v>30</v>
      </c>
      <c r="G350" s="2" t="s">
        <v>36</v>
      </c>
      <c r="H350" s="41" t="s">
        <v>1114</v>
      </c>
      <c r="I350" s="1" t="s">
        <v>2987</v>
      </c>
      <c r="J350" s="1"/>
      <c r="K350" s="2">
        <v>54452628</v>
      </c>
      <c r="L350">
        <v>6</v>
      </c>
      <c r="M350" s="142" t="s">
        <v>915</v>
      </c>
      <c r="N350" s="2" t="s">
        <v>1543</v>
      </c>
      <c r="O350" s="2" t="s">
        <v>132</v>
      </c>
      <c r="P350" s="41" t="s">
        <v>1124</v>
      </c>
      <c r="Q350" s="115">
        <v>43341</v>
      </c>
      <c r="R350" s="115" t="s">
        <v>9020</v>
      </c>
    </row>
    <row r="351" spans="1:19" ht="20.100000000000001" customHeight="1" x14ac:dyDescent="0.25">
      <c r="A351" s="2" t="s">
        <v>8781</v>
      </c>
      <c r="B351" s="2" t="s">
        <v>8350</v>
      </c>
      <c r="C351" s="3">
        <v>42341</v>
      </c>
      <c r="D351" s="2" t="s">
        <v>1119</v>
      </c>
      <c r="E351" s="2" t="s">
        <v>12</v>
      </c>
      <c r="F351" s="2">
        <v>35</v>
      </c>
      <c r="G351" s="2" t="s">
        <v>36</v>
      </c>
      <c r="H351" s="41" t="s">
        <v>1115</v>
      </c>
      <c r="I351" s="1" t="s">
        <v>2987</v>
      </c>
      <c r="J351" s="1"/>
      <c r="K351" s="2">
        <v>66918785</v>
      </c>
      <c r="L351">
        <v>6</v>
      </c>
      <c r="M351" s="142" t="s">
        <v>915</v>
      </c>
      <c r="N351" s="2" t="s">
        <v>1541</v>
      </c>
      <c r="O351" s="2" t="s">
        <v>132</v>
      </c>
      <c r="P351" s="41" t="s">
        <v>1116</v>
      </c>
      <c r="Q351" s="115">
        <v>43665</v>
      </c>
      <c r="R351" s="115" t="s">
        <v>9020</v>
      </c>
    </row>
    <row r="352" spans="1:19" ht="20.100000000000001" customHeight="1" x14ac:dyDescent="0.25">
      <c r="A352" s="2" t="s">
        <v>8782</v>
      </c>
      <c r="B352" s="2" t="s">
        <v>8351</v>
      </c>
      <c r="C352" s="3">
        <v>42376</v>
      </c>
      <c r="D352" s="2" t="s">
        <v>1700</v>
      </c>
      <c r="E352" s="2" t="s">
        <v>9135</v>
      </c>
      <c r="F352" s="2">
        <v>39</v>
      </c>
      <c r="G352" s="2" t="s">
        <v>36</v>
      </c>
      <c r="H352" s="41" t="s">
        <v>1701</v>
      </c>
      <c r="I352" s="2" t="s">
        <v>2993</v>
      </c>
      <c r="K352" s="2" t="s">
        <v>1702</v>
      </c>
      <c r="L352">
        <v>2</v>
      </c>
      <c r="M352" s="142" t="s">
        <v>915</v>
      </c>
      <c r="N352" s="145"/>
      <c r="O352" s="2" t="s">
        <v>2340</v>
      </c>
      <c r="P352" s="41" t="s">
        <v>217</v>
      </c>
      <c r="Q352" s="115">
        <v>43341</v>
      </c>
      <c r="R352" s="115" t="s">
        <v>9020</v>
      </c>
    </row>
    <row r="353" spans="1:19" ht="20.100000000000001" customHeight="1" x14ac:dyDescent="0.25">
      <c r="A353" s="2" t="s">
        <v>8976</v>
      </c>
      <c r="B353" s="2" t="s">
        <v>3737</v>
      </c>
      <c r="C353" s="3">
        <v>42447</v>
      </c>
      <c r="D353" s="2" t="s">
        <v>1125</v>
      </c>
      <c r="E353" s="2" t="s">
        <v>12</v>
      </c>
      <c r="F353" s="2">
        <v>40</v>
      </c>
      <c r="G353" s="2" t="s">
        <v>36</v>
      </c>
      <c r="H353" s="41" t="s">
        <v>1121</v>
      </c>
      <c r="I353" s="2" t="s">
        <v>2993</v>
      </c>
      <c r="K353" s="2">
        <v>98362631</v>
      </c>
      <c r="L353">
        <v>4</v>
      </c>
      <c r="M353" s="142" t="s">
        <v>915</v>
      </c>
      <c r="N353" s="2" t="s">
        <v>1525</v>
      </c>
      <c r="O353" s="2" t="s">
        <v>6135</v>
      </c>
      <c r="P353" s="41" t="s">
        <v>1122</v>
      </c>
      <c r="Q353" s="115">
        <v>36526</v>
      </c>
      <c r="R353" s="115" t="s">
        <v>9020</v>
      </c>
    </row>
    <row r="354" spans="1:19" ht="20.100000000000001" customHeight="1" x14ac:dyDescent="0.25">
      <c r="A354" s="2" t="s">
        <v>8783</v>
      </c>
      <c r="B354" s="2" t="s">
        <v>8352</v>
      </c>
      <c r="C354" s="3">
        <v>42447</v>
      </c>
      <c r="D354" s="2" t="s">
        <v>1896</v>
      </c>
      <c r="E354" s="2" t="s">
        <v>9135</v>
      </c>
      <c r="F354" s="2">
        <v>33</v>
      </c>
      <c r="G354" s="2" t="s">
        <v>36</v>
      </c>
      <c r="H354" s="41" t="s">
        <v>1897</v>
      </c>
      <c r="I354" s="2" t="s">
        <v>2993</v>
      </c>
      <c r="K354" s="2">
        <v>53085288</v>
      </c>
      <c r="L354">
        <v>2</v>
      </c>
      <c r="M354" s="142" t="s">
        <v>915</v>
      </c>
      <c r="N354" s="101"/>
      <c r="O354" s="2" t="s">
        <v>890</v>
      </c>
      <c r="P354" s="41" t="s">
        <v>217</v>
      </c>
      <c r="Q354" s="115">
        <v>43341</v>
      </c>
      <c r="R354" s="115" t="s">
        <v>9020</v>
      </c>
    </row>
    <row r="355" spans="1:19" ht="20.100000000000001" customHeight="1" x14ac:dyDescent="0.25">
      <c r="A355" s="2" t="s">
        <v>8784</v>
      </c>
      <c r="B355" s="2" t="s">
        <v>8353</v>
      </c>
      <c r="C355" s="3">
        <v>42388</v>
      </c>
      <c r="D355" s="2" t="s">
        <v>1127</v>
      </c>
      <c r="E355" s="2" t="s">
        <v>9135</v>
      </c>
      <c r="F355" s="2">
        <v>46</v>
      </c>
      <c r="G355" s="2" t="s">
        <v>36</v>
      </c>
      <c r="H355" s="41" t="s">
        <v>1129</v>
      </c>
      <c r="I355" s="2" t="s">
        <v>2993</v>
      </c>
      <c r="K355" s="2">
        <v>54057596</v>
      </c>
      <c r="L355">
        <v>3</v>
      </c>
      <c r="M355" s="140" t="s">
        <v>914</v>
      </c>
      <c r="N355" s="2" t="s">
        <v>1538</v>
      </c>
      <c r="O355" s="2" t="s">
        <v>890</v>
      </c>
      <c r="P355" s="41" t="s">
        <v>1130</v>
      </c>
      <c r="Q355" s="115">
        <v>43522</v>
      </c>
      <c r="R355" s="115" t="s">
        <v>9020</v>
      </c>
    </row>
    <row r="356" spans="1:19" ht="20.100000000000001" customHeight="1" x14ac:dyDescent="0.25">
      <c r="A356" s="2" t="s">
        <v>8785</v>
      </c>
      <c r="B356" s="2" t="s">
        <v>8354</v>
      </c>
      <c r="C356" s="3">
        <v>42388</v>
      </c>
      <c r="D356" s="2" t="s">
        <v>2060</v>
      </c>
      <c r="E356" s="2" t="s">
        <v>12</v>
      </c>
      <c r="F356" s="2">
        <v>38</v>
      </c>
      <c r="G356" s="2" t="s">
        <v>36</v>
      </c>
      <c r="H356" s="41" t="s">
        <v>2061</v>
      </c>
      <c r="I356" s="1" t="s">
        <v>2987</v>
      </c>
      <c r="J356" s="1"/>
      <c r="K356" s="2">
        <v>51268030</v>
      </c>
      <c r="L356">
        <v>4</v>
      </c>
      <c r="M356" s="142" t="s">
        <v>914</v>
      </c>
      <c r="N356" s="158"/>
      <c r="O356" s="2" t="s">
        <v>890</v>
      </c>
      <c r="P356" s="41" t="s">
        <v>864</v>
      </c>
      <c r="Q356" s="115">
        <v>43341</v>
      </c>
      <c r="R356" s="115" t="s">
        <v>9020</v>
      </c>
    </row>
    <row r="357" spans="1:19" ht="20.100000000000001" customHeight="1" x14ac:dyDescent="0.25">
      <c r="A357" s="2" t="s">
        <v>8786</v>
      </c>
      <c r="B357" s="2" t="s">
        <v>8355</v>
      </c>
      <c r="C357" s="3">
        <v>42447</v>
      </c>
      <c r="D357" s="2" t="s">
        <v>1136</v>
      </c>
      <c r="E357" s="2" t="s">
        <v>9135</v>
      </c>
      <c r="F357" s="2">
        <v>44</v>
      </c>
      <c r="G357" s="2" t="s">
        <v>36</v>
      </c>
      <c r="H357" s="41" t="s">
        <v>1132</v>
      </c>
      <c r="I357" s="2" t="s">
        <v>2995</v>
      </c>
      <c r="K357" s="2">
        <v>68103308</v>
      </c>
      <c r="L357">
        <v>4</v>
      </c>
      <c r="M357" s="140" t="s">
        <v>914</v>
      </c>
      <c r="N357" s="2" t="s">
        <v>1525</v>
      </c>
      <c r="O357" s="2" t="s">
        <v>890</v>
      </c>
      <c r="P357" s="41" t="s">
        <v>1133</v>
      </c>
      <c r="Q357" s="115">
        <v>43341</v>
      </c>
      <c r="R357" s="115" t="s">
        <v>9020</v>
      </c>
    </row>
    <row r="358" spans="1:19" ht="20.100000000000001" customHeight="1" x14ac:dyDescent="0.25">
      <c r="A358" s="2" t="s">
        <v>8787</v>
      </c>
      <c r="B358" s="2" t="s">
        <v>8356</v>
      </c>
      <c r="C358" s="3">
        <v>42446</v>
      </c>
      <c r="D358" s="2" t="s">
        <v>1137</v>
      </c>
      <c r="E358" s="2" t="s">
        <v>12</v>
      </c>
      <c r="F358" s="2">
        <v>48</v>
      </c>
      <c r="G358" s="2" t="s">
        <v>36</v>
      </c>
      <c r="H358" s="41" t="s">
        <v>1134</v>
      </c>
      <c r="I358" s="2" t="s">
        <v>2995</v>
      </c>
      <c r="K358" s="2">
        <v>93736636</v>
      </c>
      <c r="L358">
        <v>3</v>
      </c>
      <c r="M358" s="142" t="s">
        <v>915</v>
      </c>
      <c r="N358" s="2" t="s">
        <v>1525</v>
      </c>
      <c r="O358" s="2" t="s">
        <v>132</v>
      </c>
      <c r="P358" s="41" t="s">
        <v>408</v>
      </c>
      <c r="Q358" s="115">
        <v>43619</v>
      </c>
      <c r="R358" s="115" t="s">
        <v>9020</v>
      </c>
    </row>
    <row r="359" spans="1:19" ht="20.100000000000001" customHeight="1" x14ac:dyDescent="0.25">
      <c r="A359" s="1" t="s">
        <v>8788</v>
      </c>
      <c r="B359" s="1" t="s">
        <v>8357</v>
      </c>
      <c r="C359" s="148">
        <v>41645</v>
      </c>
      <c r="D359" s="1" t="s">
        <v>1703</v>
      </c>
      <c r="E359" s="2" t="s">
        <v>12</v>
      </c>
      <c r="F359" s="2">
        <v>37</v>
      </c>
      <c r="G359" s="2" t="s">
        <v>36</v>
      </c>
      <c r="H359" s="72" t="s">
        <v>1704</v>
      </c>
      <c r="I359" s="1" t="s">
        <v>2987</v>
      </c>
      <c r="J359" s="1"/>
      <c r="K359" s="1">
        <v>52232165</v>
      </c>
      <c r="L359">
        <v>4</v>
      </c>
      <c r="M359" s="70" t="s">
        <v>1142</v>
      </c>
      <c r="O359" s="2" t="s">
        <v>132</v>
      </c>
      <c r="P359" s="70" t="s">
        <v>2342</v>
      </c>
      <c r="Q359" s="115">
        <v>43341</v>
      </c>
      <c r="R359" s="115" t="s">
        <v>9020</v>
      </c>
    </row>
    <row r="360" spans="1:19" ht="20.100000000000001" customHeight="1" x14ac:dyDescent="0.25">
      <c r="A360" s="2" t="s">
        <v>8789</v>
      </c>
      <c r="B360" s="2" t="s">
        <v>8358</v>
      </c>
      <c r="C360" s="3">
        <v>42368</v>
      </c>
      <c r="D360" s="2" t="s">
        <v>1140</v>
      </c>
      <c r="E360" s="2" t="s">
        <v>12</v>
      </c>
      <c r="F360" s="2">
        <v>40</v>
      </c>
      <c r="G360" s="2" t="s">
        <v>36</v>
      </c>
      <c r="H360" s="41" t="s">
        <v>1141</v>
      </c>
      <c r="I360" s="2" t="s">
        <v>2995</v>
      </c>
      <c r="K360" s="2">
        <v>51145598</v>
      </c>
      <c r="L360">
        <v>6</v>
      </c>
      <c r="M360" s="142" t="s">
        <v>915</v>
      </c>
      <c r="N360" s="2" t="s">
        <v>1538</v>
      </c>
      <c r="O360" s="2" t="s">
        <v>132</v>
      </c>
      <c r="P360" s="41" t="s">
        <v>408</v>
      </c>
      <c r="Q360" s="115">
        <v>43521</v>
      </c>
      <c r="R360" s="115" t="s">
        <v>9020</v>
      </c>
    </row>
    <row r="361" spans="1:19" ht="20.100000000000001" customHeight="1" x14ac:dyDescent="0.25">
      <c r="A361" s="2" t="s">
        <v>8790</v>
      </c>
      <c r="B361" s="2" t="s">
        <v>8359</v>
      </c>
      <c r="C361" s="3">
        <v>42431</v>
      </c>
      <c r="D361" s="2" t="s">
        <v>1898</v>
      </c>
      <c r="E361" s="2" t="s">
        <v>12</v>
      </c>
      <c r="F361" s="2">
        <v>32</v>
      </c>
      <c r="G361" s="2" t="s">
        <v>36</v>
      </c>
      <c r="H361" s="41" t="s">
        <v>1899</v>
      </c>
      <c r="I361" s="1" t="s">
        <v>2987</v>
      </c>
      <c r="J361" s="1"/>
      <c r="K361" s="1">
        <v>51163992</v>
      </c>
      <c r="L361">
        <v>3</v>
      </c>
      <c r="M361" s="140" t="s">
        <v>914</v>
      </c>
      <c r="N361" s="141"/>
      <c r="O361" s="2" t="s">
        <v>132</v>
      </c>
      <c r="P361" s="41" t="s">
        <v>302</v>
      </c>
      <c r="Q361" s="115">
        <v>43341</v>
      </c>
      <c r="R361" s="115" t="s">
        <v>9020</v>
      </c>
    </row>
    <row r="362" spans="1:19" ht="20.100000000000001" customHeight="1" x14ac:dyDescent="0.25">
      <c r="A362" s="2" t="s">
        <v>8791</v>
      </c>
      <c r="B362" s="2" t="s">
        <v>8360</v>
      </c>
      <c r="C362" s="3">
        <v>42387</v>
      </c>
      <c r="D362" s="2" t="s">
        <v>1705</v>
      </c>
      <c r="E362" s="2" t="s">
        <v>12</v>
      </c>
      <c r="F362" s="2">
        <v>41</v>
      </c>
      <c r="G362" s="2" t="s">
        <v>36</v>
      </c>
      <c r="H362" s="41" t="s">
        <v>1706</v>
      </c>
      <c r="I362" s="2" t="s">
        <v>2993</v>
      </c>
      <c r="K362" s="2">
        <v>69998546</v>
      </c>
      <c r="L362">
        <v>4</v>
      </c>
      <c r="M362" s="140" t="s">
        <v>914</v>
      </c>
      <c r="N362" t="s">
        <v>1207</v>
      </c>
      <c r="O362" s="2" t="s">
        <v>2343</v>
      </c>
      <c r="P362" s="41" t="s">
        <v>2344</v>
      </c>
      <c r="Q362" s="115">
        <v>43341</v>
      </c>
      <c r="R362" s="115" t="s">
        <v>9020</v>
      </c>
    </row>
    <row r="363" spans="1:19" ht="20.100000000000001" customHeight="1" x14ac:dyDescent="0.25">
      <c r="A363" s="2" t="s">
        <v>8792</v>
      </c>
      <c r="B363" s="2" t="s">
        <v>8361</v>
      </c>
      <c r="C363" s="3">
        <v>42387</v>
      </c>
      <c r="D363" s="2" t="s">
        <v>1707</v>
      </c>
      <c r="E363" s="2" t="s">
        <v>12</v>
      </c>
      <c r="F363" s="2">
        <v>32</v>
      </c>
      <c r="G363" s="2" t="s">
        <v>36</v>
      </c>
      <c r="H363" s="41" t="s">
        <v>1708</v>
      </c>
      <c r="I363" s="2" t="s">
        <v>2993</v>
      </c>
      <c r="K363" s="2">
        <v>93874676</v>
      </c>
      <c r="L363">
        <v>5</v>
      </c>
      <c r="M363" s="140" t="s">
        <v>914</v>
      </c>
      <c r="N363" s="145" t="s">
        <v>1544</v>
      </c>
      <c r="O363" s="2" t="s">
        <v>132</v>
      </c>
      <c r="P363" s="41" t="s">
        <v>547</v>
      </c>
      <c r="Q363" s="115">
        <v>43341</v>
      </c>
      <c r="R363" s="115" t="s">
        <v>9020</v>
      </c>
    </row>
    <row r="364" spans="1:19" ht="20.100000000000001" customHeight="1" x14ac:dyDescent="0.25">
      <c r="A364" s="2" t="s">
        <v>8793</v>
      </c>
      <c r="B364" s="2" t="s">
        <v>8362</v>
      </c>
      <c r="C364" s="3">
        <v>42388</v>
      </c>
      <c r="D364" s="2" t="s">
        <v>1709</v>
      </c>
      <c r="E364" s="2" t="s">
        <v>12</v>
      </c>
      <c r="F364" s="2">
        <v>34</v>
      </c>
      <c r="G364" s="2" t="s">
        <v>36</v>
      </c>
      <c r="H364" s="41" t="s">
        <v>1710</v>
      </c>
      <c r="I364" s="2" t="s">
        <v>2993</v>
      </c>
      <c r="K364" s="2">
        <v>97927113</v>
      </c>
      <c r="L364">
        <v>3</v>
      </c>
      <c r="M364" s="140" t="s">
        <v>914</v>
      </c>
      <c r="N364" s="145" t="s">
        <v>1578</v>
      </c>
      <c r="O364" s="2" t="s">
        <v>132</v>
      </c>
      <c r="P364" s="41" t="s">
        <v>198</v>
      </c>
      <c r="Q364" s="115">
        <v>43341</v>
      </c>
      <c r="R364" s="115" t="s">
        <v>9020</v>
      </c>
    </row>
    <row r="365" spans="1:19" ht="20.100000000000001" customHeight="1" x14ac:dyDescent="0.25">
      <c r="A365" s="2" t="s">
        <v>8794</v>
      </c>
      <c r="B365" s="2" t="s">
        <v>3740</v>
      </c>
      <c r="C365" s="3">
        <v>42439</v>
      </c>
      <c r="D365" s="2" t="s">
        <v>1147</v>
      </c>
      <c r="E365" s="2" t="s">
        <v>9135</v>
      </c>
      <c r="F365" s="2">
        <v>40</v>
      </c>
      <c r="G365" s="2" t="s">
        <v>36</v>
      </c>
      <c r="H365" s="41" t="s">
        <v>1148</v>
      </c>
      <c r="I365" s="2" t="s">
        <v>2993</v>
      </c>
      <c r="K365" s="2">
        <v>54035006</v>
      </c>
      <c r="L365">
        <v>3</v>
      </c>
      <c r="M365" s="140" t="s">
        <v>914</v>
      </c>
      <c r="N365" s="2" t="s">
        <v>1525</v>
      </c>
      <c r="O365" s="2" t="s">
        <v>890</v>
      </c>
      <c r="P365" s="41" t="s">
        <v>1149</v>
      </c>
      <c r="Q365" s="115">
        <v>44118</v>
      </c>
      <c r="R365" s="115" t="s">
        <v>9020</v>
      </c>
    </row>
    <row r="366" spans="1:19" s="46" customFormat="1" ht="20.100000000000001" customHeight="1" x14ac:dyDescent="0.25">
      <c r="A366" s="2" t="s">
        <v>8795</v>
      </c>
      <c r="B366" s="2" t="s">
        <v>8363</v>
      </c>
      <c r="C366" s="3">
        <v>42432</v>
      </c>
      <c r="D366" s="2" t="s">
        <v>1150</v>
      </c>
      <c r="E366" s="2" t="s">
        <v>12</v>
      </c>
      <c r="F366" s="2">
        <v>45</v>
      </c>
      <c r="G366" s="2" t="s">
        <v>36</v>
      </c>
      <c r="H366" s="41" t="s">
        <v>1151</v>
      </c>
      <c r="I366" s="2" t="s">
        <v>2993</v>
      </c>
      <c r="J366" s="2"/>
      <c r="K366" s="2">
        <v>63399346</v>
      </c>
      <c r="L366">
        <v>3</v>
      </c>
      <c r="M366" s="140" t="s">
        <v>914</v>
      </c>
      <c r="N366" s="2" t="s">
        <v>1543</v>
      </c>
      <c r="O366" s="2" t="s">
        <v>890</v>
      </c>
      <c r="P366" s="41" t="s">
        <v>633</v>
      </c>
      <c r="Q366" s="115">
        <v>43986</v>
      </c>
      <c r="R366" s="115" t="s">
        <v>9020</v>
      </c>
      <c r="S366"/>
    </row>
    <row r="367" spans="1:19" ht="20.100000000000001" customHeight="1" x14ac:dyDescent="0.25">
      <c r="A367" s="2" t="s">
        <v>8796</v>
      </c>
      <c r="B367" s="2" t="s">
        <v>8364</v>
      </c>
      <c r="C367" s="3">
        <v>42387</v>
      </c>
      <c r="D367" s="2" t="s">
        <v>1166</v>
      </c>
      <c r="E367" s="2" t="s">
        <v>9135</v>
      </c>
      <c r="F367" s="2">
        <v>42</v>
      </c>
      <c r="G367" s="2" t="s">
        <v>36</v>
      </c>
      <c r="H367" s="41" t="s">
        <v>3155</v>
      </c>
      <c r="I367" s="2" t="s">
        <v>2993</v>
      </c>
      <c r="K367" s="2">
        <v>91483783</v>
      </c>
      <c r="L367">
        <v>3</v>
      </c>
      <c r="M367" s="142" t="s">
        <v>915</v>
      </c>
      <c r="N367" s="2" t="s">
        <v>1541</v>
      </c>
      <c r="O367" s="2" t="s">
        <v>132</v>
      </c>
      <c r="P367" s="41" t="s">
        <v>1153</v>
      </c>
      <c r="Q367" s="115">
        <v>43588</v>
      </c>
      <c r="R367" s="115" t="s">
        <v>9020</v>
      </c>
    </row>
    <row r="368" spans="1:19" ht="20.100000000000001" customHeight="1" x14ac:dyDescent="0.25">
      <c r="A368" s="145" t="s">
        <v>8796</v>
      </c>
      <c r="B368" s="145" t="s">
        <v>8364</v>
      </c>
      <c r="C368" s="159">
        <v>43530</v>
      </c>
      <c r="D368" s="145" t="s">
        <v>1166</v>
      </c>
      <c r="E368" s="2" t="s">
        <v>9135</v>
      </c>
      <c r="F368" s="145">
        <v>41</v>
      </c>
      <c r="G368" s="145" t="s">
        <v>36</v>
      </c>
      <c r="H368" s="101" t="s">
        <v>4830</v>
      </c>
      <c r="I368" s="143" t="s">
        <v>2987</v>
      </c>
      <c r="J368" s="143"/>
      <c r="K368" s="145" t="s">
        <v>4839</v>
      </c>
      <c r="L368" s="46">
        <v>3</v>
      </c>
      <c r="M368" s="142" t="s">
        <v>2720</v>
      </c>
      <c r="N368" s="145" t="s">
        <v>1525</v>
      </c>
      <c r="O368" s="145" t="s">
        <v>6128</v>
      </c>
      <c r="P368" s="101" t="s">
        <v>2317</v>
      </c>
      <c r="Q368" s="115">
        <v>43588</v>
      </c>
      <c r="R368" s="115" t="s">
        <v>9020</v>
      </c>
    </row>
    <row r="369" spans="1:19" ht="20.100000000000001" customHeight="1" x14ac:dyDescent="0.25">
      <c r="A369" s="2" t="s">
        <v>8797</v>
      </c>
      <c r="B369" s="2" t="s">
        <v>3741</v>
      </c>
      <c r="C369" s="3">
        <v>42478</v>
      </c>
      <c r="D369" s="2" t="s">
        <v>1167</v>
      </c>
      <c r="E369" s="2" t="s">
        <v>9135</v>
      </c>
      <c r="F369" s="2">
        <v>43</v>
      </c>
      <c r="G369" s="2" t="s">
        <v>36</v>
      </c>
      <c r="H369" s="41" t="s">
        <v>1155</v>
      </c>
      <c r="I369" s="2" t="s">
        <v>2993</v>
      </c>
      <c r="K369" s="2">
        <v>62253898</v>
      </c>
      <c r="L369">
        <v>3</v>
      </c>
      <c r="M369" s="140" t="s">
        <v>914</v>
      </c>
      <c r="N369" s="2" t="s">
        <v>1538</v>
      </c>
      <c r="O369" s="2" t="s">
        <v>890</v>
      </c>
      <c r="P369" s="70" t="s">
        <v>1156</v>
      </c>
      <c r="Q369" s="115">
        <v>43986</v>
      </c>
      <c r="R369" s="115" t="s">
        <v>9020</v>
      </c>
    </row>
    <row r="370" spans="1:19" ht="20.100000000000001" customHeight="1" x14ac:dyDescent="0.25">
      <c r="A370" s="2" t="s">
        <v>8798</v>
      </c>
      <c r="B370" s="2" t="s">
        <v>8365</v>
      </c>
      <c r="C370" s="3">
        <v>42434</v>
      </c>
      <c r="D370" s="2" t="s">
        <v>2058</v>
      </c>
      <c r="E370" s="2">
        <v>0</v>
      </c>
      <c r="F370" s="2">
        <v>55</v>
      </c>
      <c r="G370" s="2" t="s">
        <v>36</v>
      </c>
      <c r="H370" s="41" t="s">
        <v>2059</v>
      </c>
      <c r="I370" s="2" t="s">
        <v>2993</v>
      </c>
      <c r="K370" s="2">
        <v>62414928</v>
      </c>
      <c r="L370">
        <v>1</v>
      </c>
      <c r="M370" s="142" t="s">
        <v>915</v>
      </c>
      <c r="N370" s="101"/>
      <c r="O370" s="2" t="s">
        <v>890</v>
      </c>
      <c r="P370" s="41" t="s">
        <v>2469</v>
      </c>
      <c r="Q370" s="115">
        <v>43341</v>
      </c>
      <c r="R370" s="115" t="s">
        <v>9020</v>
      </c>
    </row>
    <row r="371" spans="1:19" ht="20.100000000000001" customHeight="1" x14ac:dyDescent="0.25">
      <c r="A371" s="2" t="s">
        <v>8799</v>
      </c>
      <c r="B371" s="2" t="s">
        <v>8366</v>
      </c>
      <c r="C371" s="3">
        <v>42402</v>
      </c>
      <c r="D371" s="2" t="s">
        <v>1900</v>
      </c>
      <c r="E371" s="2" t="s">
        <v>12</v>
      </c>
      <c r="F371" s="2">
        <v>33</v>
      </c>
      <c r="G371" s="2" t="s">
        <v>36</v>
      </c>
      <c r="H371" s="41" t="s">
        <v>1901</v>
      </c>
      <c r="I371" s="2" t="s">
        <v>2993</v>
      </c>
      <c r="K371" s="2">
        <v>69826786</v>
      </c>
      <c r="L371">
        <v>4</v>
      </c>
      <c r="M371" s="142" t="s">
        <v>915</v>
      </c>
      <c r="N371" s="101"/>
      <c r="O371" s="2" t="s">
        <v>132</v>
      </c>
      <c r="P371" s="41" t="s">
        <v>2413</v>
      </c>
      <c r="Q371" s="115">
        <v>43595</v>
      </c>
      <c r="R371" s="115" t="s">
        <v>9020</v>
      </c>
    </row>
    <row r="372" spans="1:19" ht="20.100000000000001" customHeight="1" x14ac:dyDescent="0.25">
      <c r="A372" s="2" t="s">
        <v>9214</v>
      </c>
      <c r="B372" s="1" t="s">
        <v>3742</v>
      </c>
      <c r="C372" s="170">
        <v>42479</v>
      </c>
      <c r="D372" s="2" t="s">
        <v>1168</v>
      </c>
      <c r="E372" s="156" t="s">
        <v>14</v>
      </c>
      <c r="F372" s="2">
        <v>60</v>
      </c>
      <c r="G372" s="2" t="s">
        <v>36</v>
      </c>
      <c r="H372" s="169" t="s">
        <v>7404</v>
      </c>
      <c r="I372" s="2" t="s">
        <v>2993</v>
      </c>
      <c r="K372" s="2">
        <v>94768313</v>
      </c>
      <c r="L372" s="1">
        <v>3</v>
      </c>
      <c r="M372" s="142" t="s">
        <v>915</v>
      </c>
      <c r="N372" s="2" t="s">
        <v>1550</v>
      </c>
      <c r="O372" s="2" t="s">
        <v>1585</v>
      </c>
      <c r="P372" s="41" t="s">
        <v>114</v>
      </c>
      <c r="Q372" s="115">
        <v>45202</v>
      </c>
      <c r="R372" s="115" t="s">
        <v>9020</v>
      </c>
    </row>
    <row r="373" spans="1:19" ht="20.100000000000001" customHeight="1" x14ac:dyDescent="0.25">
      <c r="A373" s="2" t="s">
        <v>8800</v>
      </c>
      <c r="B373" s="2" t="s">
        <v>8367</v>
      </c>
      <c r="C373" s="3">
        <v>42405</v>
      </c>
      <c r="D373" s="2" t="s">
        <v>2062</v>
      </c>
      <c r="E373" s="2" t="s">
        <v>12</v>
      </c>
      <c r="F373" s="2">
        <v>32</v>
      </c>
      <c r="G373" s="2" t="s">
        <v>36</v>
      </c>
      <c r="H373" s="41" t="s">
        <v>2063</v>
      </c>
      <c r="I373" s="2" t="s">
        <v>2993</v>
      </c>
      <c r="K373" s="2">
        <v>68810191</v>
      </c>
      <c r="L373">
        <v>3</v>
      </c>
      <c r="M373" s="140" t="s">
        <v>914</v>
      </c>
      <c r="N373" s="141"/>
      <c r="O373" s="2" t="s">
        <v>132</v>
      </c>
      <c r="P373" s="41" t="s">
        <v>217</v>
      </c>
      <c r="Q373" s="115">
        <v>43341</v>
      </c>
      <c r="R373" s="115" t="s">
        <v>9020</v>
      </c>
    </row>
    <row r="374" spans="1:19" s="46" customFormat="1" ht="20.100000000000001" customHeight="1" x14ac:dyDescent="0.25">
      <c r="A374" s="2" t="s">
        <v>8997</v>
      </c>
      <c r="B374" s="2" t="s">
        <v>8501</v>
      </c>
      <c r="C374" s="3">
        <v>42443</v>
      </c>
      <c r="D374" s="2" t="s">
        <v>1169</v>
      </c>
      <c r="E374" s="2" t="s">
        <v>12</v>
      </c>
      <c r="F374" s="2">
        <v>35</v>
      </c>
      <c r="G374" s="2" t="s">
        <v>36</v>
      </c>
      <c r="H374" s="169" t="s">
        <v>7405</v>
      </c>
      <c r="I374" s="2" t="s">
        <v>2993</v>
      </c>
      <c r="J374" s="2"/>
      <c r="K374" s="2">
        <v>54283636</v>
      </c>
      <c r="L374">
        <v>4</v>
      </c>
      <c r="M374" s="70" t="s">
        <v>916</v>
      </c>
      <c r="N374" s="2" t="s">
        <v>1544</v>
      </c>
      <c r="O374" s="2" t="s">
        <v>6128</v>
      </c>
      <c r="P374" s="41" t="s">
        <v>840</v>
      </c>
      <c r="Q374" s="115">
        <v>44841</v>
      </c>
      <c r="R374" s="115" t="s">
        <v>9020</v>
      </c>
      <c r="S374"/>
    </row>
    <row r="375" spans="1:19" ht="20.100000000000001" customHeight="1" x14ac:dyDescent="0.25">
      <c r="A375" s="2" t="s">
        <v>4449</v>
      </c>
      <c r="B375" s="2" t="s">
        <v>3747</v>
      </c>
      <c r="C375" s="3">
        <v>42480</v>
      </c>
      <c r="D375" s="2" t="s">
        <v>1179</v>
      </c>
      <c r="E375" s="2" t="s">
        <v>12</v>
      </c>
      <c r="F375" s="2">
        <v>36</v>
      </c>
      <c r="G375" s="2" t="s">
        <v>36</v>
      </c>
      <c r="H375" s="41" t="s">
        <v>4746</v>
      </c>
      <c r="I375" s="2" t="s">
        <v>2993</v>
      </c>
      <c r="K375" s="2">
        <v>56163132</v>
      </c>
      <c r="L375">
        <v>4</v>
      </c>
      <c r="M375" s="140" t="s">
        <v>914</v>
      </c>
      <c r="N375" s="2" t="s">
        <v>1540</v>
      </c>
      <c r="O375" s="2" t="s">
        <v>132</v>
      </c>
      <c r="P375" s="41" t="s">
        <v>1175</v>
      </c>
      <c r="Q375" s="115">
        <v>43637</v>
      </c>
      <c r="R375" s="115" t="s">
        <v>9020</v>
      </c>
    </row>
    <row r="376" spans="1:19" ht="20.100000000000001" customHeight="1" x14ac:dyDescent="0.25">
      <c r="A376" s="2" t="s">
        <v>8801</v>
      </c>
      <c r="B376" s="2" t="s">
        <v>8368</v>
      </c>
      <c r="C376" s="3">
        <v>42481</v>
      </c>
      <c r="D376" s="2" t="s">
        <v>1182</v>
      </c>
      <c r="E376" s="2" t="s">
        <v>12</v>
      </c>
      <c r="F376" s="2">
        <v>33</v>
      </c>
      <c r="G376" s="2" t="s">
        <v>36</v>
      </c>
      <c r="H376" s="41" t="s">
        <v>1183</v>
      </c>
      <c r="I376" s="2" t="s">
        <v>2993</v>
      </c>
      <c r="K376" s="2">
        <v>54815222</v>
      </c>
      <c r="L376">
        <v>5</v>
      </c>
      <c r="M376" s="142" t="s">
        <v>915</v>
      </c>
      <c r="N376" s="2" t="s">
        <v>1525</v>
      </c>
      <c r="O376" s="2" t="s">
        <v>132</v>
      </c>
      <c r="P376" s="41" t="s">
        <v>1184</v>
      </c>
      <c r="Q376" s="115">
        <v>43609</v>
      </c>
      <c r="R376" s="115" t="s">
        <v>9020</v>
      </c>
    </row>
    <row r="377" spans="1:19" ht="20.100000000000001" customHeight="1" x14ac:dyDescent="0.25">
      <c r="A377" s="2" t="s">
        <v>8802</v>
      </c>
      <c r="B377" s="2" t="s">
        <v>8369</v>
      </c>
      <c r="C377" s="3">
        <v>42481</v>
      </c>
      <c r="D377" s="2" t="s">
        <v>1711</v>
      </c>
      <c r="E377" s="2" t="s">
        <v>12</v>
      </c>
      <c r="F377" s="2">
        <v>36</v>
      </c>
      <c r="G377" s="2" t="s">
        <v>36</v>
      </c>
      <c r="H377" s="41" t="s">
        <v>1712</v>
      </c>
      <c r="I377" s="2" t="s">
        <v>2993</v>
      </c>
      <c r="K377" s="2">
        <v>60273900</v>
      </c>
      <c r="L377">
        <v>4</v>
      </c>
      <c r="M377" s="142" t="s">
        <v>915</v>
      </c>
      <c r="N377" s="145"/>
      <c r="O377" s="2" t="s">
        <v>132</v>
      </c>
      <c r="P377" s="41" t="s">
        <v>2346</v>
      </c>
      <c r="Q377" s="115">
        <v>43341</v>
      </c>
      <c r="R377" s="115" t="s">
        <v>9020</v>
      </c>
    </row>
    <row r="378" spans="1:19" ht="20.100000000000001" customHeight="1" x14ac:dyDescent="0.25">
      <c r="A378" s="2" t="s">
        <v>8803</v>
      </c>
      <c r="B378" s="2" t="s">
        <v>8370</v>
      </c>
      <c r="C378" s="3">
        <v>42377</v>
      </c>
      <c r="D378" s="2" t="s">
        <v>1713</v>
      </c>
      <c r="E378" s="2" t="s">
        <v>12</v>
      </c>
      <c r="F378" s="2">
        <v>34</v>
      </c>
      <c r="G378" s="2" t="s">
        <v>36</v>
      </c>
      <c r="H378" s="41" t="s">
        <v>1714</v>
      </c>
      <c r="I378" s="2" t="s">
        <v>2993</v>
      </c>
      <c r="K378" s="2">
        <v>95183228</v>
      </c>
      <c r="L378">
        <v>3</v>
      </c>
      <c r="M378" s="140" t="s">
        <v>914</v>
      </c>
      <c r="N378" s="145" t="s">
        <v>1578</v>
      </c>
      <c r="O378" s="2" t="s">
        <v>132</v>
      </c>
      <c r="P378" s="41" t="s">
        <v>211</v>
      </c>
      <c r="Q378" s="115">
        <v>43341</v>
      </c>
      <c r="R378" s="115" t="s">
        <v>9020</v>
      </c>
    </row>
    <row r="379" spans="1:19" ht="20.100000000000001" customHeight="1" x14ac:dyDescent="0.25">
      <c r="A379" s="2" t="s">
        <v>9215</v>
      </c>
      <c r="B379" s="1" t="s">
        <v>3751</v>
      </c>
      <c r="C379" s="170">
        <v>42481</v>
      </c>
      <c r="D379" s="2" t="s">
        <v>1185</v>
      </c>
      <c r="E379" s="2" t="s">
        <v>69</v>
      </c>
      <c r="F379" s="2">
        <v>42</v>
      </c>
      <c r="G379" s="2" t="s">
        <v>36</v>
      </c>
      <c r="H379" s="169" t="s">
        <v>7413</v>
      </c>
      <c r="I379" s="2" t="s">
        <v>2993</v>
      </c>
      <c r="K379" s="2">
        <v>97649443</v>
      </c>
      <c r="L379" s="1">
        <v>2</v>
      </c>
      <c r="M379" s="140" t="s">
        <v>914</v>
      </c>
      <c r="N379" t="s">
        <v>1165</v>
      </c>
      <c r="O379" s="2" t="s">
        <v>1585</v>
      </c>
      <c r="P379" s="41" t="s">
        <v>408</v>
      </c>
      <c r="Q379" s="115">
        <v>45202</v>
      </c>
      <c r="R379" s="115" t="s">
        <v>9020</v>
      </c>
    </row>
    <row r="380" spans="1:19" ht="20.100000000000001" customHeight="1" x14ac:dyDescent="0.25">
      <c r="A380" s="2" t="s">
        <v>8804</v>
      </c>
      <c r="B380" s="2" t="s">
        <v>8371</v>
      </c>
      <c r="C380" s="3">
        <v>42383</v>
      </c>
      <c r="D380" s="2" t="s">
        <v>1715</v>
      </c>
      <c r="E380" s="2" t="s">
        <v>12</v>
      </c>
      <c r="F380" s="2">
        <v>33</v>
      </c>
      <c r="G380" s="2" t="s">
        <v>36</v>
      </c>
      <c r="H380" s="41" t="s">
        <v>1716</v>
      </c>
      <c r="I380" s="2" t="s">
        <v>2993</v>
      </c>
      <c r="K380" s="2">
        <v>54141774</v>
      </c>
      <c r="L380">
        <v>3</v>
      </c>
      <c r="M380" s="142" t="s">
        <v>915</v>
      </c>
      <c r="N380" s="145"/>
      <c r="O380" s="2" t="s">
        <v>132</v>
      </c>
      <c r="P380" s="41" t="s">
        <v>2348</v>
      </c>
      <c r="Q380" s="115">
        <v>43341</v>
      </c>
      <c r="R380" s="115" t="s">
        <v>9020</v>
      </c>
    </row>
    <row r="381" spans="1:19" ht="20.100000000000001" customHeight="1" x14ac:dyDescent="0.25">
      <c r="A381" s="2" t="s">
        <v>8805</v>
      </c>
      <c r="B381" s="2" t="s">
        <v>8372</v>
      </c>
      <c r="C381" s="3">
        <v>42506</v>
      </c>
      <c r="D381" s="2" t="s">
        <v>1195</v>
      </c>
      <c r="E381" s="2" t="s">
        <v>12</v>
      </c>
      <c r="F381" s="2">
        <v>43</v>
      </c>
      <c r="G381" s="2" t="s">
        <v>36</v>
      </c>
      <c r="H381" s="41" t="s">
        <v>1192</v>
      </c>
      <c r="I381" s="2" t="s">
        <v>2993</v>
      </c>
      <c r="K381" s="2">
        <v>51197588</v>
      </c>
      <c r="L381">
        <v>3</v>
      </c>
      <c r="M381" s="142" t="s">
        <v>915</v>
      </c>
      <c r="N381" s="2" t="s">
        <v>1542</v>
      </c>
      <c r="O381" s="2" t="s">
        <v>132</v>
      </c>
      <c r="P381" s="41" t="s">
        <v>547</v>
      </c>
      <c r="Q381" s="115">
        <v>43341</v>
      </c>
      <c r="R381" s="115" t="s">
        <v>9020</v>
      </c>
    </row>
    <row r="382" spans="1:19" ht="20.100000000000001" customHeight="1" x14ac:dyDescent="0.25">
      <c r="A382" s="2" t="s">
        <v>8806</v>
      </c>
      <c r="B382" s="2" t="s">
        <v>8373</v>
      </c>
      <c r="C382" s="3">
        <v>41936</v>
      </c>
      <c r="D382" s="2" t="s">
        <v>1199</v>
      </c>
      <c r="E382" s="2" t="s">
        <v>12</v>
      </c>
      <c r="F382" s="2">
        <v>40</v>
      </c>
      <c r="G382" s="2" t="s">
        <v>36</v>
      </c>
      <c r="H382" s="41" t="s">
        <v>1590</v>
      </c>
      <c r="I382" s="1" t="s">
        <v>2987</v>
      </c>
      <c r="J382" s="1"/>
      <c r="K382" s="2">
        <v>66071619</v>
      </c>
      <c r="L382">
        <v>4</v>
      </c>
      <c r="M382" s="142" t="s">
        <v>915</v>
      </c>
      <c r="N382" s="2" t="s">
        <v>1525</v>
      </c>
      <c r="O382" s="2" t="s">
        <v>132</v>
      </c>
      <c r="P382" s="41" t="s">
        <v>1198</v>
      </c>
      <c r="Q382" s="115">
        <v>43341</v>
      </c>
      <c r="R382" s="115" t="s">
        <v>9020</v>
      </c>
    </row>
    <row r="383" spans="1:19" ht="20.100000000000001" customHeight="1" x14ac:dyDescent="0.25">
      <c r="A383" s="2" t="s">
        <v>8807</v>
      </c>
      <c r="B383" s="2" t="s">
        <v>3753</v>
      </c>
      <c r="C383" s="3">
        <v>42383</v>
      </c>
      <c r="D383" s="2" t="s">
        <v>1200</v>
      </c>
      <c r="E383" s="2" t="s">
        <v>12</v>
      </c>
      <c r="F383" s="2">
        <v>44</v>
      </c>
      <c r="G383" s="2" t="s">
        <v>36</v>
      </c>
      <c r="H383" s="41" t="s">
        <v>1202</v>
      </c>
      <c r="I383" s="2" t="s">
        <v>5340</v>
      </c>
      <c r="K383" s="2">
        <v>95185439</v>
      </c>
      <c r="L383">
        <v>5</v>
      </c>
      <c r="M383" s="140" t="s">
        <v>914</v>
      </c>
      <c r="N383" s="2" t="s">
        <v>1525</v>
      </c>
      <c r="O383" s="2" t="s">
        <v>132</v>
      </c>
      <c r="P383" s="41" t="s">
        <v>1203</v>
      </c>
      <c r="Q383" s="115">
        <v>44286</v>
      </c>
      <c r="R383" s="115" t="s">
        <v>9020</v>
      </c>
    </row>
    <row r="384" spans="1:19" ht="20.100000000000001" customHeight="1" x14ac:dyDescent="0.25">
      <c r="A384" s="2" t="s">
        <v>8808</v>
      </c>
      <c r="B384" s="2" t="s">
        <v>8374</v>
      </c>
      <c r="C384" s="3">
        <v>42346</v>
      </c>
      <c r="D384" s="2" t="s">
        <v>2067</v>
      </c>
      <c r="E384" s="2" t="s">
        <v>12</v>
      </c>
      <c r="F384" s="2">
        <v>40</v>
      </c>
      <c r="G384" s="2" t="s">
        <v>36</v>
      </c>
      <c r="H384" s="41" t="s">
        <v>2068</v>
      </c>
      <c r="I384" s="2" t="s">
        <v>2993</v>
      </c>
      <c r="K384" s="2">
        <v>51169558</v>
      </c>
      <c r="L384">
        <v>3</v>
      </c>
      <c r="M384" s="140" t="s">
        <v>914</v>
      </c>
      <c r="N384" s="141"/>
      <c r="O384" s="2" t="s">
        <v>132</v>
      </c>
      <c r="P384" s="41" t="s">
        <v>476</v>
      </c>
      <c r="Q384" s="115">
        <v>43341</v>
      </c>
      <c r="R384" s="115" t="s">
        <v>9020</v>
      </c>
    </row>
    <row r="385" spans="1:19" ht="20.100000000000001" customHeight="1" x14ac:dyDescent="0.25">
      <c r="A385" s="2" t="s">
        <v>8998</v>
      </c>
      <c r="B385" s="2" t="s">
        <v>3754</v>
      </c>
      <c r="C385" s="3">
        <v>42520</v>
      </c>
      <c r="D385" s="2" t="s">
        <v>1209</v>
      </c>
      <c r="E385" s="2" t="s">
        <v>9135</v>
      </c>
      <c r="F385" s="2">
        <v>53</v>
      </c>
      <c r="G385" s="2" t="s">
        <v>36</v>
      </c>
      <c r="H385" s="169" t="s">
        <v>7415</v>
      </c>
      <c r="I385" s="1" t="s">
        <v>2987</v>
      </c>
      <c r="J385" s="1"/>
      <c r="K385" s="2">
        <v>67628236</v>
      </c>
      <c r="L385">
        <v>2</v>
      </c>
      <c r="M385" s="142" t="s">
        <v>915</v>
      </c>
      <c r="N385" s="2" t="s">
        <v>1525</v>
      </c>
      <c r="O385" s="2" t="s">
        <v>890</v>
      </c>
      <c r="P385" s="41" t="s">
        <v>1188</v>
      </c>
      <c r="Q385" s="115">
        <v>44841</v>
      </c>
      <c r="R385" s="115" t="s">
        <v>9020</v>
      </c>
    </row>
    <row r="386" spans="1:19" ht="20.100000000000001" customHeight="1" x14ac:dyDescent="0.25">
      <c r="A386" s="2" t="s">
        <v>8809</v>
      </c>
      <c r="B386" s="2" t="s">
        <v>8375</v>
      </c>
      <c r="C386" s="3">
        <v>42535</v>
      </c>
      <c r="D386" s="2" t="s">
        <v>1211</v>
      </c>
      <c r="E386" s="2" t="s">
        <v>12</v>
      </c>
      <c r="F386" s="2">
        <v>34</v>
      </c>
      <c r="G386" s="2" t="s">
        <v>36</v>
      </c>
      <c r="H386" s="41" t="s">
        <v>1213</v>
      </c>
      <c r="I386" s="2" t="s">
        <v>2993</v>
      </c>
      <c r="K386" s="2">
        <v>51339173</v>
      </c>
      <c r="L386">
        <v>5</v>
      </c>
      <c r="M386" s="142" t="s">
        <v>915</v>
      </c>
      <c r="N386" s="2" t="s">
        <v>1541</v>
      </c>
      <c r="O386" s="2" t="s">
        <v>132</v>
      </c>
      <c r="P386" s="41" t="s">
        <v>1214</v>
      </c>
      <c r="Q386" s="115">
        <v>43627</v>
      </c>
      <c r="R386" s="115" t="s">
        <v>9020</v>
      </c>
    </row>
    <row r="387" spans="1:19" ht="20.100000000000001" customHeight="1" x14ac:dyDescent="0.25">
      <c r="A387" s="2" t="s">
        <v>8810</v>
      </c>
      <c r="B387" s="2" t="s">
        <v>8376</v>
      </c>
      <c r="C387" s="3">
        <v>42583</v>
      </c>
      <c r="D387" s="2" t="s">
        <v>1228</v>
      </c>
      <c r="E387" s="2" t="s">
        <v>12</v>
      </c>
      <c r="F387" s="2">
        <v>65</v>
      </c>
      <c r="G387" s="2" t="s">
        <v>51</v>
      </c>
      <c r="H387" s="41" t="s">
        <v>1222</v>
      </c>
      <c r="I387" s="2" t="s">
        <v>2993</v>
      </c>
      <c r="K387" s="2">
        <v>62926367</v>
      </c>
      <c r="L387">
        <v>5</v>
      </c>
      <c r="M387" s="140" t="s">
        <v>914</v>
      </c>
      <c r="N387" s="2" t="s">
        <v>1525</v>
      </c>
      <c r="O387" s="2" t="s">
        <v>1223</v>
      </c>
      <c r="P387" s="41" t="s">
        <v>1224</v>
      </c>
      <c r="Q387" s="115">
        <v>43341</v>
      </c>
      <c r="R387" s="115" t="s">
        <v>9020</v>
      </c>
    </row>
    <row r="388" spans="1:19" ht="20.100000000000001" customHeight="1" x14ac:dyDescent="0.25">
      <c r="A388" s="2" t="s">
        <v>8811</v>
      </c>
      <c r="B388" s="2" t="s">
        <v>8377</v>
      </c>
      <c r="C388" s="3">
        <v>42583</v>
      </c>
      <c r="D388" s="2" t="s">
        <v>1721</v>
      </c>
      <c r="E388" s="2" t="s">
        <v>12</v>
      </c>
      <c r="F388" s="2">
        <v>46</v>
      </c>
      <c r="G388" s="2" t="s">
        <v>36</v>
      </c>
      <c r="H388" s="41" t="s">
        <v>1722</v>
      </c>
      <c r="I388" s="2" t="s">
        <v>2993</v>
      </c>
      <c r="K388" s="2">
        <v>60550378</v>
      </c>
      <c r="L388">
        <v>3</v>
      </c>
      <c r="M388" s="142" t="s">
        <v>915</v>
      </c>
      <c r="N388" s="145" t="s">
        <v>1582</v>
      </c>
      <c r="O388" s="2" t="s">
        <v>132</v>
      </c>
      <c r="P388" s="41" t="s">
        <v>291</v>
      </c>
      <c r="Q388" s="115">
        <v>43341</v>
      </c>
      <c r="R388" s="115" t="s">
        <v>9020</v>
      </c>
    </row>
    <row r="389" spans="1:19" ht="20.100000000000001" customHeight="1" x14ac:dyDescent="0.25">
      <c r="A389" s="3" t="s">
        <v>8812</v>
      </c>
      <c r="B389" s="3" t="s">
        <v>8378</v>
      </c>
      <c r="C389" s="3">
        <v>42585</v>
      </c>
      <c r="D389" s="3" t="s">
        <v>1233</v>
      </c>
      <c r="E389" s="2" t="s">
        <v>12</v>
      </c>
      <c r="F389" s="2">
        <v>44</v>
      </c>
      <c r="G389" s="2" t="s">
        <v>36</v>
      </c>
      <c r="H389" s="41" t="s">
        <v>1230</v>
      </c>
      <c r="I389" s="2" t="s">
        <v>2995</v>
      </c>
      <c r="K389" s="2">
        <v>56930636</v>
      </c>
      <c r="L389">
        <v>4</v>
      </c>
      <c r="M389" s="140" t="s">
        <v>914</v>
      </c>
      <c r="N389" s="2" t="s">
        <v>1525</v>
      </c>
      <c r="O389" s="2" t="s">
        <v>132</v>
      </c>
      <c r="P389" s="41" t="s">
        <v>936</v>
      </c>
      <c r="Q389" s="115">
        <v>43626</v>
      </c>
      <c r="R389" s="115" t="s">
        <v>9020</v>
      </c>
    </row>
    <row r="390" spans="1:19" ht="20.100000000000001" customHeight="1" x14ac:dyDescent="0.25">
      <c r="A390" s="2" t="s">
        <v>8813</v>
      </c>
      <c r="B390" s="2" t="s">
        <v>8379</v>
      </c>
      <c r="C390" s="3">
        <v>42590</v>
      </c>
      <c r="D390" s="2" t="s">
        <v>1717</v>
      </c>
      <c r="E390" s="2" t="s">
        <v>12</v>
      </c>
      <c r="F390" s="2">
        <v>35</v>
      </c>
      <c r="G390" s="2" t="s">
        <v>36</v>
      </c>
      <c r="H390" s="41" t="s">
        <v>1718</v>
      </c>
      <c r="I390" s="2" t="s">
        <v>2993</v>
      </c>
      <c r="K390" s="2">
        <v>56065892</v>
      </c>
      <c r="L390">
        <v>3</v>
      </c>
      <c r="M390" s="142" t="s">
        <v>915</v>
      </c>
      <c r="N390" s="145" t="s">
        <v>1582</v>
      </c>
      <c r="O390" s="2" t="s">
        <v>132</v>
      </c>
      <c r="P390" s="41" t="s">
        <v>460</v>
      </c>
      <c r="Q390" s="115">
        <v>43341</v>
      </c>
      <c r="R390" s="115" t="s">
        <v>9020</v>
      </c>
    </row>
    <row r="391" spans="1:19" ht="20.100000000000001" customHeight="1" x14ac:dyDescent="0.25">
      <c r="A391" s="2" t="s">
        <v>8814</v>
      </c>
      <c r="B391" s="2" t="s">
        <v>8380</v>
      </c>
      <c r="C391" s="3">
        <v>42590</v>
      </c>
      <c r="D391" s="2" t="s">
        <v>1719</v>
      </c>
      <c r="E391" s="2" t="s">
        <v>12</v>
      </c>
      <c r="F391" s="2">
        <v>43</v>
      </c>
      <c r="G391" s="2" t="s">
        <v>36</v>
      </c>
      <c r="H391" s="41" t="s">
        <v>1720</v>
      </c>
      <c r="I391" s="1" t="s">
        <v>2987</v>
      </c>
      <c r="J391" s="1"/>
      <c r="K391" s="2">
        <v>93095758</v>
      </c>
      <c r="L391">
        <v>3</v>
      </c>
      <c r="M391" s="142" t="s">
        <v>915</v>
      </c>
      <c r="N391" s="145"/>
      <c r="O391" s="2" t="s">
        <v>2350</v>
      </c>
      <c r="P391" s="41" t="s">
        <v>2351</v>
      </c>
      <c r="Q391" s="115">
        <v>43341</v>
      </c>
      <c r="R391" s="115" t="s">
        <v>9020</v>
      </c>
    </row>
    <row r="392" spans="1:19" ht="20.100000000000001" customHeight="1" x14ac:dyDescent="0.25">
      <c r="A392" s="2" t="s">
        <v>9216</v>
      </c>
      <c r="B392" s="1" t="s">
        <v>3761</v>
      </c>
      <c r="C392" s="170">
        <v>42591</v>
      </c>
      <c r="D392" s="218" t="s">
        <v>1239</v>
      </c>
      <c r="E392" s="156" t="s">
        <v>38</v>
      </c>
      <c r="F392" s="2">
        <v>49</v>
      </c>
      <c r="G392" s="2" t="s">
        <v>36</v>
      </c>
      <c r="H392" s="169" t="s">
        <v>7421</v>
      </c>
      <c r="I392" s="2" t="s">
        <v>2995</v>
      </c>
      <c r="K392" s="2">
        <v>52289160</v>
      </c>
      <c r="L392" s="1">
        <v>2</v>
      </c>
      <c r="M392" s="142" t="s">
        <v>915</v>
      </c>
      <c r="N392" s="2" t="s">
        <v>1525</v>
      </c>
      <c r="O392" s="2" t="s">
        <v>1585</v>
      </c>
      <c r="P392" s="41" t="s">
        <v>1188</v>
      </c>
      <c r="Q392" s="115">
        <v>45202</v>
      </c>
      <c r="R392" s="115" t="s">
        <v>9020</v>
      </c>
    </row>
    <row r="393" spans="1:19" ht="20.100000000000001" customHeight="1" x14ac:dyDescent="0.25">
      <c r="A393" s="2" t="s">
        <v>8815</v>
      </c>
      <c r="B393" s="2" t="s">
        <v>8381</v>
      </c>
      <c r="C393" s="3">
        <v>42591</v>
      </c>
      <c r="D393" s="2" t="s">
        <v>1723</v>
      </c>
      <c r="E393" s="2" t="s">
        <v>12</v>
      </c>
      <c r="F393" s="2">
        <v>45</v>
      </c>
      <c r="G393" s="2" t="s">
        <v>36</v>
      </c>
      <c r="H393" s="41" t="s">
        <v>1724</v>
      </c>
      <c r="I393" s="2" t="s">
        <v>2993</v>
      </c>
      <c r="K393" s="2">
        <v>66457878</v>
      </c>
      <c r="L393">
        <v>4</v>
      </c>
      <c r="M393" s="142" t="s">
        <v>915</v>
      </c>
      <c r="N393" s="145" t="s">
        <v>1583</v>
      </c>
      <c r="O393" s="2" t="s">
        <v>132</v>
      </c>
      <c r="P393" s="41" t="s">
        <v>2353</v>
      </c>
      <c r="Q393" s="115">
        <v>43341</v>
      </c>
      <c r="R393" s="115" t="s">
        <v>9020</v>
      </c>
    </row>
    <row r="394" spans="1:19" ht="20.100000000000001" customHeight="1" x14ac:dyDescent="0.25">
      <c r="A394" s="2" t="s">
        <v>8816</v>
      </c>
      <c r="B394" s="2" t="s">
        <v>8382</v>
      </c>
      <c r="C394" s="3">
        <v>42591</v>
      </c>
      <c r="D394" s="2" t="s">
        <v>1240</v>
      </c>
      <c r="E394" s="2" t="s">
        <v>12</v>
      </c>
      <c r="F394" s="2">
        <v>49</v>
      </c>
      <c r="G394" s="2" t="s">
        <v>36</v>
      </c>
      <c r="H394" s="41" t="s">
        <v>1237</v>
      </c>
      <c r="I394" s="2" t="s">
        <v>2995</v>
      </c>
      <c r="K394" s="2">
        <v>67303864</v>
      </c>
      <c r="L394">
        <v>4</v>
      </c>
      <c r="M394" s="142" t="s">
        <v>915</v>
      </c>
      <c r="N394" s="2" t="s">
        <v>1525</v>
      </c>
      <c r="O394" s="2" t="s">
        <v>890</v>
      </c>
      <c r="P394" s="41" t="s">
        <v>1238</v>
      </c>
      <c r="Q394" s="115">
        <v>43591</v>
      </c>
      <c r="R394" s="115" t="s">
        <v>9020</v>
      </c>
    </row>
    <row r="395" spans="1:19" ht="20.100000000000001" customHeight="1" x14ac:dyDescent="0.25">
      <c r="A395" s="2" t="s">
        <v>9217</v>
      </c>
      <c r="B395" s="1" t="s">
        <v>3762</v>
      </c>
      <c r="C395" s="170">
        <v>42592</v>
      </c>
      <c r="D395" s="2" t="s">
        <v>1241</v>
      </c>
      <c r="E395" s="1" t="s">
        <v>41</v>
      </c>
      <c r="F395" s="2">
        <v>48</v>
      </c>
      <c r="G395" s="2" t="s">
        <v>36</v>
      </c>
      <c r="H395" s="169" t="s">
        <v>7422</v>
      </c>
      <c r="I395" s="2" t="s">
        <v>5340</v>
      </c>
      <c r="K395" s="2">
        <v>53249726</v>
      </c>
      <c r="L395" s="1">
        <v>5</v>
      </c>
      <c r="M395" s="140" t="s">
        <v>914</v>
      </c>
      <c r="N395" s="2" t="s">
        <v>1525</v>
      </c>
      <c r="O395" s="2" t="s">
        <v>1336</v>
      </c>
      <c r="P395" s="41" t="s">
        <v>1243</v>
      </c>
      <c r="Q395" s="115">
        <v>45202</v>
      </c>
      <c r="R395" s="115" t="s">
        <v>9020</v>
      </c>
    </row>
    <row r="396" spans="1:19" ht="20.100000000000001" customHeight="1" x14ac:dyDescent="0.25">
      <c r="A396" s="2" t="s">
        <v>8817</v>
      </c>
      <c r="B396" s="2" t="s">
        <v>8383</v>
      </c>
      <c r="C396" s="3">
        <v>42592</v>
      </c>
      <c r="D396" s="2" t="s">
        <v>2069</v>
      </c>
      <c r="E396" s="2" t="s">
        <v>9135</v>
      </c>
      <c r="F396" s="2">
        <v>55</v>
      </c>
      <c r="G396" s="2" t="s">
        <v>36</v>
      </c>
      <c r="H396" s="41" t="s">
        <v>2070</v>
      </c>
      <c r="I396" s="2" t="s">
        <v>2993</v>
      </c>
      <c r="K396" s="2">
        <v>67371889</v>
      </c>
      <c r="L396">
        <v>1</v>
      </c>
      <c r="M396" s="140" t="s">
        <v>914</v>
      </c>
      <c r="N396" s="141"/>
      <c r="O396" s="2" t="s">
        <v>132</v>
      </c>
      <c r="P396" s="41" t="s">
        <v>2471</v>
      </c>
      <c r="Q396" s="115">
        <v>43341</v>
      </c>
      <c r="R396" s="115" t="s">
        <v>9020</v>
      </c>
    </row>
    <row r="397" spans="1:19" s="46" customFormat="1" ht="20.100000000000001" customHeight="1" x14ac:dyDescent="0.25">
      <c r="A397" s="215" t="s">
        <v>9159</v>
      </c>
      <c r="B397" s="215" t="s">
        <v>9160</v>
      </c>
      <c r="C397" s="3">
        <v>42592</v>
      </c>
      <c r="D397" s="2" t="s">
        <v>1245</v>
      </c>
      <c r="E397" s="2" t="s">
        <v>12</v>
      </c>
      <c r="F397" s="2">
        <v>38</v>
      </c>
      <c r="G397" s="2" t="s">
        <v>36</v>
      </c>
      <c r="H397" s="41" t="s">
        <v>1246</v>
      </c>
      <c r="I397" s="2" t="s">
        <v>2993</v>
      </c>
      <c r="J397" s="2"/>
      <c r="K397" s="2">
        <v>98825891</v>
      </c>
      <c r="L397">
        <v>4</v>
      </c>
      <c r="M397" s="140" t="s">
        <v>914</v>
      </c>
      <c r="N397" s="2" t="s">
        <v>1544</v>
      </c>
      <c r="O397" s="2" t="s">
        <v>132</v>
      </c>
      <c r="P397" s="41" t="s">
        <v>1247</v>
      </c>
      <c r="Q397" s="115">
        <v>43595</v>
      </c>
      <c r="R397" s="115" t="s">
        <v>9020</v>
      </c>
      <c r="S397"/>
    </row>
    <row r="398" spans="1:19" ht="20.100000000000001" customHeight="1" x14ac:dyDescent="0.25">
      <c r="A398" s="2" t="s">
        <v>8818</v>
      </c>
      <c r="B398" s="2" t="s">
        <v>8384</v>
      </c>
      <c r="C398" s="3">
        <v>42594</v>
      </c>
      <c r="D398" s="2" t="s">
        <v>1729</v>
      </c>
      <c r="E398" s="2" t="s">
        <v>12</v>
      </c>
      <c r="F398" s="2">
        <v>38</v>
      </c>
      <c r="G398" s="2" t="s">
        <v>36</v>
      </c>
      <c r="H398" s="41" t="s">
        <v>1730</v>
      </c>
      <c r="I398" s="1" t="s">
        <v>2987</v>
      </c>
      <c r="J398" s="1"/>
      <c r="K398" s="2">
        <v>95225542</v>
      </c>
      <c r="L398">
        <v>3</v>
      </c>
      <c r="M398" s="140" t="s">
        <v>914</v>
      </c>
      <c r="N398" s="146"/>
      <c r="O398" s="2" t="s">
        <v>132</v>
      </c>
      <c r="P398" s="41" t="s">
        <v>547</v>
      </c>
      <c r="Q398" s="115">
        <v>43341</v>
      </c>
      <c r="R398" s="115" t="s">
        <v>9020</v>
      </c>
    </row>
    <row r="399" spans="1:19" ht="20.100000000000001" customHeight="1" x14ac:dyDescent="0.25">
      <c r="A399" s="2" t="s">
        <v>4466</v>
      </c>
      <c r="B399" s="2" t="s">
        <v>3764</v>
      </c>
      <c r="C399" s="3">
        <v>42594</v>
      </c>
      <c r="D399" s="2" t="s">
        <v>1250</v>
      </c>
      <c r="E399" s="2" t="s">
        <v>12</v>
      </c>
      <c r="F399" s="2">
        <v>31</v>
      </c>
      <c r="G399" s="2" t="s">
        <v>36</v>
      </c>
      <c r="H399" s="41" t="s">
        <v>1251</v>
      </c>
      <c r="I399" s="2" t="s">
        <v>2995</v>
      </c>
      <c r="K399" s="2">
        <v>51675668</v>
      </c>
      <c r="L399">
        <v>3</v>
      </c>
      <c r="M399" s="142" t="s">
        <v>915</v>
      </c>
      <c r="N399" s="2" t="s">
        <v>1207</v>
      </c>
      <c r="O399" s="2" t="s">
        <v>132</v>
      </c>
      <c r="P399" s="41" t="s">
        <v>547</v>
      </c>
      <c r="Q399" s="115">
        <v>43607</v>
      </c>
      <c r="R399" s="115" t="s">
        <v>9020</v>
      </c>
    </row>
    <row r="400" spans="1:19" ht="20.100000000000001" customHeight="1" x14ac:dyDescent="0.25">
      <c r="A400" s="2" t="s">
        <v>8819</v>
      </c>
      <c r="B400" s="2" t="s">
        <v>8385</v>
      </c>
      <c r="C400" s="3">
        <v>42594</v>
      </c>
      <c r="D400" s="2" t="s">
        <v>1725</v>
      </c>
      <c r="E400" s="2" t="s">
        <v>9135</v>
      </c>
      <c r="F400" s="2">
        <v>54</v>
      </c>
      <c r="G400" s="2" t="s">
        <v>36</v>
      </c>
      <c r="H400" s="41" t="s">
        <v>1726</v>
      </c>
      <c r="I400" s="1" t="s">
        <v>2987</v>
      </c>
      <c r="J400" s="1"/>
      <c r="K400" s="2">
        <v>56069348</v>
      </c>
      <c r="L400">
        <v>3</v>
      </c>
      <c r="M400" s="142" t="s">
        <v>915</v>
      </c>
      <c r="N400" s="146" t="s">
        <v>1576</v>
      </c>
      <c r="O400" s="2" t="s">
        <v>132</v>
      </c>
      <c r="P400" s="41" t="s">
        <v>2354</v>
      </c>
      <c r="Q400" s="115">
        <v>43341</v>
      </c>
      <c r="R400" s="115" t="s">
        <v>9020</v>
      </c>
    </row>
    <row r="401" spans="1:18" ht="20.100000000000001" customHeight="1" x14ac:dyDescent="0.25">
      <c r="A401" s="2" t="s">
        <v>9118</v>
      </c>
      <c r="B401" s="2" t="s">
        <v>3765</v>
      </c>
      <c r="C401" s="3">
        <v>41739</v>
      </c>
      <c r="D401" s="2" t="s">
        <v>539</v>
      </c>
      <c r="E401" s="2" t="s">
        <v>9136</v>
      </c>
      <c r="F401" s="2">
        <v>43</v>
      </c>
      <c r="G401" s="2" t="s">
        <v>36</v>
      </c>
      <c r="H401" s="41" t="s">
        <v>540</v>
      </c>
      <c r="I401" s="1" t="s">
        <v>2987</v>
      </c>
      <c r="J401" s="1"/>
      <c r="K401" s="2" t="s">
        <v>541</v>
      </c>
      <c r="L401">
        <v>4</v>
      </c>
      <c r="M401" s="70" t="s">
        <v>916</v>
      </c>
      <c r="N401" s="2" t="s">
        <v>1538</v>
      </c>
      <c r="O401" s="2" t="s">
        <v>132</v>
      </c>
      <c r="P401" s="41" t="s">
        <v>542</v>
      </c>
      <c r="Q401" s="115">
        <v>43468</v>
      </c>
      <c r="R401" s="115" t="s">
        <v>9020</v>
      </c>
    </row>
    <row r="402" spans="1:18" ht="20.100000000000001" customHeight="1" x14ac:dyDescent="0.25">
      <c r="A402" s="2" t="s">
        <v>4470</v>
      </c>
      <c r="B402" s="2" t="s">
        <v>3768</v>
      </c>
      <c r="C402" s="3">
        <v>42598</v>
      </c>
      <c r="D402" s="2" t="s">
        <v>1275</v>
      </c>
      <c r="E402" s="2" t="s">
        <v>12</v>
      </c>
      <c r="F402" s="2">
        <v>41</v>
      </c>
      <c r="G402" s="2" t="s">
        <v>36</v>
      </c>
      <c r="H402" s="101" t="s">
        <v>4834</v>
      </c>
      <c r="I402" s="2" t="s">
        <v>2987</v>
      </c>
      <c r="K402" s="2">
        <v>68973917</v>
      </c>
      <c r="L402">
        <v>4</v>
      </c>
      <c r="M402" s="142" t="s">
        <v>915</v>
      </c>
      <c r="N402" s="2" t="s">
        <v>1525</v>
      </c>
      <c r="O402" s="2" t="s">
        <v>132</v>
      </c>
      <c r="P402" s="41" t="s">
        <v>1271</v>
      </c>
      <c r="Q402" s="115">
        <v>44281</v>
      </c>
      <c r="R402" s="115" t="s">
        <v>9020</v>
      </c>
    </row>
    <row r="403" spans="1:18" ht="20.100000000000001" customHeight="1" x14ac:dyDescent="0.25">
      <c r="A403" s="2" t="s">
        <v>8820</v>
      </c>
      <c r="B403" s="2" t="s">
        <v>8386</v>
      </c>
      <c r="C403" s="3">
        <v>42604</v>
      </c>
      <c r="D403" s="2" t="s">
        <v>1278</v>
      </c>
      <c r="E403" s="2" t="s">
        <v>12</v>
      </c>
      <c r="F403" s="2">
        <v>44</v>
      </c>
      <c r="G403" s="2" t="s">
        <v>36</v>
      </c>
      <c r="H403" s="41" t="s">
        <v>1279</v>
      </c>
      <c r="I403" s="1" t="s">
        <v>2987</v>
      </c>
      <c r="J403" s="1"/>
      <c r="K403" s="2">
        <v>90226085</v>
      </c>
      <c r="L403">
        <v>3</v>
      </c>
      <c r="M403" s="70" t="s">
        <v>916</v>
      </c>
      <c r="N403" s="2" t="s">
        <v>1543</v>
      </c>
      <c r="O403" s="2" t="s">
        <v>132</v>
      </c>
      <c r="P403" s="41" t="s">
        <v>217</v>
      </c>
      <c r="Q403" s="115">
        <v>43341</v>
      </c>
      <c r="R403" s="115" t="s">
        <v>9020</v>
      </c>
    </row>
    <row r="404" spans="1:18" ht="20.100000000000001" customHeight="1" x14ac:dyDescent="0.25">
      <c r="A404" s="2" t="s">
        <v>8822</v>
      </c>
      <c r="B404" s="2" t="s">
        <v>3769</v>
      </c>
      <c r="C404" s="3">
        <v>42604</v>
      </c>
      <c r="D404" s="2" t="s">
        <v>1286</v>
      </c>
      <c r="E404" s="2" t="s">
        <v>12</v>
      </c>
      <c r="F404" s="2">
        <v>71</v>
      </c>
      <c r="G404" s="2" t="s">
        <v>36</v>
      </c>
      <c r="H404" s="41" t="s">
        <v>1282</v>
      </c>
      <c r="I404" s="2" t="s">
        <v>2993</v>
      </c>
      <c r="K404" s="2">
        <v>67091208</v>
      </c>
      <c r="L404">
        <v>3</v>
      </c>
      <c r="M404" s="140" t="s">
        <v>914</v>
      </c>
      <c r="N404" s="2" t="s">
        <v>4871</v>
      </c>
      <c r="O404" s="2" t="s">
        <v>132</v>
      </c>
      <c r="P404" s="41" t="s">
        <v>1283</v>
      </c>
      <c r="Q404" s="115">
        <v>45194</v>
      </c>
      <c r="R404" s="115" t="s">
        <v>9227</v>
      </c>
    </row>
    <row r="405" spans="1:18" ht="20.100000000000001" customHeight="1" x14ac:dyDescent="0.25">
      <c r="A405" s="2" t="s">
        <v>8821</v>
      </c>
      <c r="B405" s="2" t="s">
        <v>8387</v>
      </c>
      <c r="C405" s="3">
        <v>42604</v>
      </c>
      <c r="D405" s="2" t="s">
        <v>1287</v>
      </c>
      <c r="E405" s="2" t="s">
        <v>12</v>
      </c>
      <c r="F405" s="2">
        <v>34</v>
      </c>
      <c r="G405" s="2" t="s">
        <v>36</v>
      </c>
      <c r="H405" s="41" t="s">
        <v>1284</v>
      </c>
      <c r="I405" s="2" t="s">
        <v>2993</v>
      </c>
      <c r="K405" s="2">
        <v>67611882</v>
      </c>
      <c r="L405">
        <v>4</v>
      </c>
      <c r="M405" s="142" t="s">
        <v>915</v>
      </c>
      <c r="N405" s="2" t="s">
        <v>1540</v>
      </c>
      <c r="O405" s="2" t="s">
        <v>890</v>
      </c>
      <c r="P405" s="41" t="s">
        <v>1285</v>
      </c>
      <c r="Q405" s="115">
        <v>43341</v>
      </c>
      <c r="R405" s="115" t="s">
        <v>9020</v>
      </c>
    </row>
    <row r="406" spans="1:18" ht="20.100000000000001" customHeight="1" x14ac:dyDescent="0.25">
      <c r="A406" s="2" t="s">
        <v>8823</v>
      </c>
      <c r="B406" s="2" t="s">
        <v>8388</v>
      </c>
      <c r="C406" s="3">
        <v>42606</v>
      </c>
      <c r="D406" s="2" t="s">
        <v>1727</v>
      </c>
      <c r="E406" s="2" t="s">
        <v>12</v>
      </c>
      <c r="F406" s="2">
        <v>49</v>
      </c>
      <c r="G406" s="2" t="s">
        <v>36</v>
      </c>
      <c r="H406" s="41" t="s">
        <v>1728</v>
      </c>
      <c r="I406" s="2" t="s">
        <v>2993</v>
      </c>
      <c r="K406" s="2">
        <v>97078005</v>
      </c>
      <c r="L406">
        <v>3</v>
      </c>
      <c r="M406" s="140" t="s">
        <v>914</v>
      </c>
      <c r="N406" s="146" t="s">
        <v>1403</v>
      </c>
      <c r="O406" s="2" t="s">
        <v>890</v>
      </c>
      <c r="P406" s="41" t="s">
        <v>1208</v>
      </c>
      <c r="Q406" s="115">
        <v>43341</v>
      </c>
      <c r="R406" s="115" t="s">
        <v>9020</v>
      </c>
    </row>
    <row r="407" spans="1:18" ht="20.100000000000001" customHeight="1" x14ac:dyDescent="0.25">
      <c r="A407" s="2" t="s">
        <v>8824</v>
      </c>
      <c r="B407" s="2" t="s">
        <v>8389</v>
      </c>
      <c r="C407" s="3">
        <v>42606</v>
      </c>
      <c r="D407" s="2" t="s">
        <v>2071</v>
      </c>
      <c r="E407" s="2">
        <v>0</v>
      </c>
      <c r="F407" s="2">
        <v>54</v>
      </c>
      <c r="G407" s="2" t="s">
        <v>36</v>
      </c>
      <c r="H407" s="41" t="s">
        <v>2072</v>
      </c>
      <c r="I407" s="1" t="s">
        <v>2987</v>
      </c>
      <c r="J407" s="1"/>
      <c r="K407" s="2">
        <v>68569272</v>
      </c>
      <c r="L407">
        <v>3</v>
      </c>
      <c r="M407" s="142" t="s">
        <v>915</v>
      </c>
      <c r="N407" s="101"/>
      <c r="O407" s="2" t="s">
        <v>890</v>
      </c>
      <c r="P407" s="41" t="s">
        <v>2472</v>
      </c>
      <c r="Q407" s="115">
        <v>43341</v>
      </c>
      <c r="R407" s="115" t="s">
        <v>9020</v>
      </c>
    </row>
    <row r="408" spans="1:18" ht="20.100000000000001" customHeight="1" x14ac:dyDescent="0.25">
      <c r="A408" s="2" t="s">
        <v>8825</v>
      </c>
      <c r="B408" s="2" t="s">
        <v>3772</v>
      </c>
      <c r="C408" s="3">
        <v>42607</v>
      </c>
      <c r="D408" s="2" t="s">
        <v>1296</v>
      </c>
      <c r="E408" s="2" t="s">
        <v>12</v>
      </c>
      <c r="F408" s="2">
        <v>50</v>
      </c>
      <c r="G408" s="2" t="s">
        <v>36</v>
      </c>
      <c r="H408" s="41" t="s">
        <v>1292</v>
      </c>
      <c r="I408" s="2" t="s">
        <v>2993</v>
      </c>
      <c r="K408" s="2">
        <v>64099015</v>
      </c>
      <c r="L408">
        <v>3</v>
      </c>
      <c r="M408" s="142" t="s">
        <v>915</v>
      </c>
      <c r="N408" s="2" t="s">
        <v>1538</v>
      </c>
      <c r="O408" s="2" t="s">
        <v>132</v>
      </c>
      <c r="P408" s="41" t="s">
        <v>216</v>
      </c>
      <c r="Q408" s="115">
        <v>43748</v>
      </c>
      <c r="R408" s="115" t="s">
        <v>9020</v>
      </c>
    </row>
    <row r="409" spans="1:18" ht="20.100000000000001" customHeight="1" x14ac:dyDescent="0.25">
      <c r="A409" s="2" t="s">
        <v>8826</v>
      </c>
      <c r="B409" s="2" t="s">
        <v>8390</v>
      </c>
      <c r="C409" s="3">
        <v>42607</v>
      </c>
      <c r="D409" s="2" t="s">
        <v>1297</v>
      </c>
      <c r="E409" s="2" t="s">
        <v>12</v>
      </c>
      <c r="F409" s="2">
        <v>33</v>
      </c>
      <c r="G409" s="2" t="s">
        <v>36</v>
      </c>
      <c r="H409" s="41" t="s">
        <v>1294</v>
      </c>
      <c r="I409" s="1" t="s">
        <v>2987</v>
      </c>
      <c r="J409" s="1"/>
      <c r="K409" s="2">
        <v>95021838</v>
      </c>
      <c r="L409">
        <v>4</v>
      </c>
      <c r="M409" s="164" t="s">
        <v>1382</v>
      </c>
      <c r="N409" s="2" t="s">
        <v>1540</v>
      </c>
      <c r="O409" s="2" t="s">
        <v>132</v>
      </c>
      <c r="P409" s="41" t="s">
        <v>1295</v>
      </c>
      <c r="Q409" s="115">
        <v>43627</v>
      </c>
      <c r="R409" s="115" t="s">
        <v>9020</v>
      </c>
    </row>
    <row r="410" spans="1:18" ht="20.100000000000001" customHeight="1" x14ac:dyDescent="0.25">
      <c r="A410" s="215" t="s">
        <v>9161</v>
      </c>
      <c r="B410" s="215" t="s">
        <v>9162</v>
      </c>
      <c r="C410" s="3">
        <v>42607</v>
      </c>
      <c r="D410" s="2" t="s">
        <v>689</v>
      </c>
      <c r="E410" s="2" t="s">
        <v>9135</v>
      </c>
      <c r="F410" s="2">
        <v>41</v>
      </c>
      <c r="G410" s="2" t="s">
        <v>36</v>
      </c>
      <c r="H410" s="41" t="s">
        <v>1734</v>
      </c>
      <c r="I410" s="1" t="s">
        <v>2987</v>
      </c>
      <c r="J410" s="1"/>
      <c r="K410" s="2">
        <v>96349518</v>
      </c>
      <c r="L410">
        <v>3</v>
      </c>
      <c r="M410" s="140" t="s">
        <v>914</v>
      </c>
      <c r="N410" s="146" t="s">
        <v>1576</v>
      </c>
      <c r="O410" s="2" t="s">
        <v>132</v>
      </c>
      <c r="P410" s="41" t="s">
        <v>1146</v>
      </c>
      <c r="Q410" s="115">
        <v>43341</v>
      </c>
      <c r="R410" s="115" t="s">
        <v>9114</v>
      </c>
    </row>
    <row r="411" spans="1:18" ht="20.100000000000001" customHeight="1" x14ac:dyDescent="0.25">
      <c r="A411" s="2" t="s">
        <v>8827</v>
      </c>
      <c r="B411" s="2" t="s">
        <v>8391</v>
      </c>
      <c r="C411" s="3">
        <v>42608</v>
      </c>
      <c r="D411" s="2" t="s">
        <v>1735</v>
      </c>
      <c r="E411" s="2" t="s">
        <v>9135</v>
      </c>
      <c r="F411" s="2">
        <v>54</v>
      </c>
      <c r="G411" s="2" t="s">
        <v>36</v>
      </c>
      <c r="H411" s="41" t="s">
        <v>1736</v>
      </c>
      <c r="I411" s="2" t="s">
        <v>2993</v>
      </c>
      <c r="K411" s="2">
        <v>61566382</v>
      </c>
      <c r="L411">
        <v>3</v>
      </c>
      <c r="M411" s="140" t="s">
        <v>914</v>
      </c>
      <c r="N411" s="146"/>
      <c r="O411" s="2" t="s">
        <v>47</v>
      </c>
      <c r="P411" s="41" t="s">
        <v>2359</v>
      </c>
      <c r="Q411" s="115">
        <v>43341</v>
      </c>
      <c r="R411" s="115" t="s">
        <v>9020</v>
      </c>
    </row>
    <row r="412" spans="1:18" ht="20.100000000000001" customHeight="1" x14ac:dyDescent="0.25">
      <c r="A412" s="1" t="s">
        <v>8828</v>
      </c>
      <c r="B412" s="1" t="s">
        <v>8392</v>
      </c>
      <c r="C412" s="3">
        <v>42608</v>
      </c>
      <c r="D412" s="1" t="s">
        <v>1737</v>
      </c>
      <c r="E412" s="2" t="s">
        <v>12</v>
      </c>
      <c r="F412" s="2">
        <v>43</v>
      </c>
      <c r="G412" s="2" t="s">
        <v>36</v>
      </c>
      <c r="H412" s="41" t="s">
        <v>1738</v>
      </c>
      <c r="I412" s="2" t="s">
        <v>2993</v>
      </c>
      <c r="K412" s="2">
        <v>63526096</v>
      </c>
      <c r="L412">
        <v>4</v>
      </c>
      <c r="M412" s="140" t="s">
        <v>914</v>
      </c>
      <c r="N412" s="146"/>
      <c r="O412" s="2" t="s">
        <v>132</v>
      </c>
      <c r="P412" s="41" t="s">
        <v>2360</v>
      </c>
      <c r="Q412" s="115">
        <v>43341</v>
      </c>
      <c r="R412" s="115" t="s">
        <v>9020</v>
      </c>
    </row>
    <row r="413" spans="1:18" ht="20.100000000000001" customHeight="1" x14ac:dyDescent="0.25">
      <c r="A413" s="143" t="s">
        <v>8829</v>
      </c>
      <c r="B413" s="143" t="s">
        <v>3773</v>
      </c>
      <c r="C413" s="159">
        <v>42611</v>
      </c>
      <c r="D413" s="143" t="s">
        <v>1303</v>
      </c>
      <c r="E413" s="2" t="s">
        <v>12</v>
      </c>
      <c r="F413" s="145">
        <v>39</v>
      </c>
      <c r="G413" s="145" t="s">
        <v>36</v>
      </c>
      <c r="H413" s="101" t="s">
        <v>1299</v>
      </c>
      <c r="I413" s="145" t="s">
        <v>2993</v>
      </c>
      <c r="J413" s="145"/>
      <c r="K413" s="145">
        <v>68424409</v>
      </c>
      <c r="L413" s="46">
        <v>4</v>
      </c>
      <c r="M413" s="142" t="s">
        <v>916</v>
      </c>
      <c r="N413" s="145" t="s">
        <v>1525</v>
      </c>
      <c r="O413" s="145" t="s">
        <v>132</v>
      </c>
      <c r="P413" s="101" t="s">
        <v>1300</v>
      </c>
      <c r="Q413" s="115">
        <v>43523</v>
      </c>
      <c r="R413" s="115" t="s">
        <v>9020</v>
      </c>
    </row>
    <row r="414" spans="1:18" ht="20.100000000000001" customHeight="1" x14ac:dyDescent="0.25">
      <c r="A414" s="2" t="s">
        <v>8830</v>
      </c>
      <c r="B414" s="2" t="s">
        <v>8393</v>
      </c>
      <c r="C414" s="3">
        <v>42611</v>
      </c>
      <c r="D414" s="2" t="s">
        <v>1739</v>
      </c>
      <c r="E414" s="2" t="s">
        <v>12</v>
      </c>
      <c r="F414" s="2">
        <v>31</v>
      </c>
      <c r="G414" s="2" t="s">
        <v>36</v>
      </c>
      <c r="H414" s="41" t="s">
        <v>1740</v>
      </c>
      <c r="I414" s="2" t="s">
        <v>2993</v>
      </c>
      <c r="K414" s="2">
        <v>95010044</v>
      </c>
      <c r="L414">
        <v>4</v>
      </c>
      <c r="M414" s="140" t="s">
        <v>914</v>
      </c>
      <c r="N414" s="146" t="s">
        <v>1576</v>
      </c>
      <c r="O414" s="2" t="s">
        <v>890</v>
      </c>
      <c r="P414" s="41" t="s">
        <v>2361</v>
      </c>
      <c r="Q414" s="115">
        <v>43341</v>
      </c>
      <c r="R414" s="115" t="s">
        <v>9020</v>
      </c>
    </row>
    <row r="415" spans="1:18" ht="20.100000000000001" customHeight="1" x14ac:dyDescent="0.25">
      <c r="A415" s="2" t="s">
        <v>8999</v>
      </c>
      <c r="B415" s="2" t="s">
        <v>3774</v>
      </c>
      <c r="C415" s="3">
        <v>42611</v>
      </c>
      <c r="D415" s="2" t="s">
        <v>1304</v>
      </c>
      <c r="E415" s="2" t="s">
        <v>12</v>
      </c>
      <c r="F415" s="2">
        <v>33</v>
      </c>
      <c r="G415" s="2" t="s">
        <v>36</v>
      </c>
      <c r="H415" s="169" t="s">
        <v>7427</v>
      </c>
      <c r="I415" s="2" t="s">
        <v>2995</v>
      </c>
      <c r="K415" s="2">
        <v>52289865</v>
      </c>
      <c r="L415">
        <v>4</v>
      </c>
      <c r="M415" s="70" t="s">
        <v>916</v>
      </c>
      <c r="N415" s="2" t="s">
        <v>1548</v>
      </c>
      <c r="O415" s="2" t="s">
        <v>6135</v>
      </c>
      <c r="P415" s="41" t="s">
        <v>1302</v>
      </c>
      <c r="Q415" s="115">
        <v>44841</v>
      </c>
      <c r="R415" s="115" t="s">
        <v>9020</v>
      </c>
    </row>
    <row r="416" spans="1:18" ht="20.100000000000001" customHeight="1" x14ac:dyDescent="0.25">
      <c r="A416" s="1" t="s">
        <v>4479</v>
      </c>
      <c r="B416" s="1" t="s">
        <v>3777</v>
      </c>
      <c r="C416" s="148">
        <v>42613</v>
      </c>
      <c r="D416" s="2" t="s">
        <v>1310</v>
      </c>
      <c r="E416" s="2" t="s">
        <v>12</v>
      </c>
      <c r="F416" s="2">
        <v>51</v>
      </c>
      <c r="G416" s="2" t="s">
        <v>36</v>
      </c>
      <c r="H416" s="169" t="s">
        <v>7430</v>
      </c>
      <c r="I416" s="2" t="s">
        <v>2995</v>
      </c>
      <c r="K416" s="2">
        <v>90608881</v>
      </c>
      <c r="L416">
        <v>5</v>
      </c>
      <c r="M416" s="142" t="s">
        <v>915</v>
      </c>
      <c r="N416" s="2" t="s">
        <v>1525</v>
      </c>
      <c r="O416" s="2" t="s">
        <v>1336</v>
      </c>
      <c r="P416" s="41" t="s">
        <v>1312</v>
      </c>
      <c r="Q416" s="115">
        <v>45188</v>
      </c>
      <c r="R416" s="115" t="s">
        <v>9020</v>
      </c>
    </row>
    <row r="417" spans="1:18" ht="20.100000000000001" customHeight="1" x14ac:dyDescent="0.25">
      <c r="A417" s="2" t="s">
        <v>4480</v>
      </c>
      <c r="B417" s="2" t="s">
        <v>3778</v>
      </c>
      <c r="C417" s="3">
        <v>42613</v>
      </c>
      <c r="D417" s="2" t="s">
        <v>1318</v>
      </c>
      <c r="E417" s="2" t="s">
        <v>12</v>
      </c>
      <c r="F417" s="2">
        <v>65</v>
      </c>
      <c r="G417" s="2" t="s">
        <v>36</v>
      </c>
      <c r="H417" s="41" t="s">
        <v>1314</v>
      </c>
      <c r="I417" s="2" t="s">
        <v>2995</v>
      </c>
      <c r="K417" s="2">
        <v>91641608</v>
      </c>
      <c r="L417">
        <v>4</v>
      </c>
      <c r="M417" s="140" t="s">
        <v>914</v>
      </c>
      <c r="N417" s="2" t="s">
        <v>1525</v>
      </c>
      <c r="O417" s="2" t="s">
        <v>132</v>
      </c>
      <c r="P417" s="41" t="s">
        <v>1315</v>
      </c>
      <c r="Q417" s="115">
        <v>36526</v>
      </c>
      <c r="R417" s="115" t="s">
        <v>9020</v>
      </c>
    </row>
    <row r="418" spans="1:18" ht="20.100000000000001" customHeight="1" x14ac:dyDescent="0.25">
      <c r="A418" s="2" t="s">
        <v>4481</v>
      </c>
      <c r="B418" s="2" t="s">
        <v>3779</v>
      </c>
      <c r="C418" s="3">
        <v>42613</v>
      </c>
      <c r="D418" s="2" t="s">
        <v>1319</v>
      </c>
      <c r="E418" s="2" t="s">
        <v>12</v>
      </c>
      <c r="F418" s="2">
        <v>68</v>
      </c>
      <c r="G418" s="2" t="s">
        <v>36</v>
      </c>
      <c r="H418" s="41" t="s">
        <v>1316</v>
      </c>
      <c r="I418" s="2" t="s">
        <v>2993</v>
      </c>
      <c r="K418" s="2">
        <v>97936398</v>
      </c>
      <c r="L418">
        <v>4</v>
      </c>
      <c r="M418" s="142" t="s">
        <v>915</v>
      </c>
      <c r="N418" s="2" t="s">
        <v>1207</v>
      </c>
      <c r="O418" s="2" t="s">
        <v>132</v>
      </c>
      <c r="P418" s="41" t="s">
        <v>1317</v>
      </c>
      <c r="Q418" s="115">
        <v>44491</v>
      </c>
      <c r="R418" s="115" t="s">
        <v>9020</v>
      </c>
    </row>
    <row r="419" spans="1:18" ht="20.100000000000001" customHeight="1" x14ac:dyDescent="0.25">
      <c r="A419" s="2" t="s">
        <v>8831</v>
      </c>
      <c r="B419" s="2" t="s">
        <v>8394</v>
      </c>
      <c r="C419" s="3">
        <v>42614</v>
      </c>
      <c r="D419" s="2" t="s">
        <v>1741</v>
      </c>
      <c r="E419" s="2" t="s">
        <v>12</v>
      </c>
      <c r="F419" s="2">
        <v>35</v>
      </c>
      <c r="G419" s="2" t="s">
        <v>36</v>
      </c>
      <c r="H419" s="41" t="s">
        <v>1742</v>
      </c>
      <c r="I419" s="2" t="s">
        <v>2993</v>
      </c>
      <c r="K419" s="2">
        <v>97931160</v>
      </c>
      <c r="L419">
        <v>3</v>
      </c>
      <c r="M419" s="140" t="s">
        <v>914</v>
      </c>
      <c r="N419" s="145" t="s">
        <v>1543</v>
      </c>
      <c r="O419" s="2" t="s">
        <v>132</v>
      </c>
      <c r="P419" s="41" t="s">
        <v>191</v>
      </c>
      <c r="Q419" s="115">
        <v>43341</v>
      </c>
      <c r="R419" s="115" t="s">
        <v>9020</v>
      </c>
    </row>
    <row r="420" spans="1:18" ht="20.100000000000001" customHeight="1" x14ac:dyDescent="0.25">
      <c r="A420" s="2" t="s">
        <v>8832</v>
      </c>
      <c r="B420" s="2" t="s">
        <v>8395</v>
      </c>
      <c r="C420" s="3">
        <v>42615</v>
      </c>
      <c r="D420" s="2" t="s">
        <v>1346</v>
      </c>
      <c r="E420" s="2" t="s">
        <v>12</v>
      </c>
      <c r="F420" s="2">
        <v>48</v>
      </c>
      <c r="G420" s="2" t="s">
        <v>36</v>
      </c>
      <c r="H420" s="41" t="s">
        <v>1338</v>
      </c>
      <c r="I420" s="1" t="s">
        <v>2987</v>
      </c>
      <c r="J420" s="1"/>
      <c r="K420" s="2">
        <v>61785896</v>
      </c>
      <c r="L420">
        <v>3</v>
      </c>
      <c r="M420" s="142" t="s">
        <v>915</v>
      </c>
      <c r="N420" s="2" t="s">
        <v>1541</v>
      </c>
      <c r="O420" s="2" t="s">
        <v>132</v>
      </c>
      <c r="P420" s="41" t="s">
        <v>475</v>
      </c>
      <c r="Q420" s="115">
        <v>43341</v>
      </c>
      <c r="R420" s="115" t="s">
        <v>9020</v>
      </c>
    </row>
    <row r="421" spans="1:18" ht="20.100000000000001" customHeight="1" x14ac:dyDescent="0.25">
      <c r="A421" s="1" t="s">
        <v>9063</v>
      </c>
      <c r="B421" s="1" t="s">
        <v>9060</v>
      </c>
      <c r="C421" s="3">
        <v>41726</v>
      </c>
      <c r="D421" s="2" t="s">
        <v>9056</v>
      </c>
      <c r="E421" s="2" t="s">
        <v>12</v>
      </c>
      <c r="F421" s="2">
        <v>37</v>
      </c>
      <c r="G421" s="2" t="s">
        <v>36</v>
      </c>
      <c r="H421" s="41" t="s">
        <v>631</v>
      </c>
      <c r="I421" s="2" t="s">
        <v>2993</v>
      </c>
      <c r="K421" s="2" t="s">
        <v>632</v>
      </c>
      <c r="L421">
        <v>3</v>
      </c>
      <c r="M421"/>
      <c r="O421" s="2" t="s">
        <v>132</v>
      </c>
      <c r="P421" s="41" t="s">
        <v>633</v>
      </c>
      <c r="Q421" s="115">
        <v>43341</v>
      </c>
      <c r="R421" s="115" t="s">
        <v>9020</v>
      </c>
    </row>
    <row r="422" spans="1:18" ht="20.100000000000001" customHeight="1" x14ac:dyDescent="0.25">
      <c r="A422" s="2" t="s">
        <v>8833</v>
      </c>
      <c r="B422" s="2" t="s">
        <v>3782</v>
      </c>
      <c r="C422" s="3">
        <v>42615</v>
      </c>
      <c r="D422" s="2" t="s">
        <v>1367</v>
      </c>
      <c r="E422" s="2" t="s">
        <v>12</v>
      </c>
      <c r="F422" s="2">
        <v>65</v>
      </c>
      <c r="G422" s="2" t="s">
        <v>51</v>
      </c>
      <c r="H422" s="41" t="s">
        <v>1340</v>
      </c>
      <c r="I422" s="1" t="s">
        <v>2987</v>
      </c>
      <c r="J422" s="1"/>
      <c r="K422" s="2">
        <v>96064707</v>
      </c>
      <c r="L422">
        <v>2</v>
      </c>
      <c r="M422" s="142" t="s">
        <v>915</v>
      </c>
      <c r="N422" s="2" t="s">
        <v>1525</v>
      </c>
      <c r="O422" s="2" t="s">
        <v>47</v>
      </c>
      <c r="P422" s="41" t="s">
        <v>1342</v>
      </c>
      <c r="Q422" s="115">
        <v>45225</v>
      </c>
      <c r="R422" s="115" t="s">
        <v>9227</v>
      </c>
    </row>
    <row r="423" spans="1:18" ht="20.100000000000001" customHeight="1" x14ac:dyDescent="0.25">
      <c r="A423" s="2" t="s">
        <v>8834</v>
      </c>
      <c r="B423" s="2" t="s">
        <v>8396</v>
      </c>
      <c r="C423" s="3">
        <v>42615</v>
      </c>
      <c r="D423" s="2" t="s">
        <v>1347</v>
      </c>
      <c r="E423" s="2" t="s">
        <v>12</v>
      </c>
      <c r="F423" s="2">
        <v>36</v>
      </c>
      <c r="G423" s="2" t="s">
        <v>36</v>
      </c>
      <c r="H423" s="41" t="s">
        <v>1343</v>
      </c>
      <c r="I423" s="2" t="s">
        <v>2993</v>
      </c>
      <c r="K423" s="2">
        <v>64770684</v>
      </c>
      <c r="L423">
        <v>5</v>
      </c>
      <c r="M423" s="142" t="s">
        <v>915</v>
      </c>
      <c r="N423" s="41" t="s">
        <v>1165</v>
      </c>
      <c r="O423" s="2" t="s">
        <v>132</v>
      </c>
      <c r="P423" s="41" t="s">
        <v>1345</v>
      </c>
      <c r="Q423" s="115">
        <v>43588</v>
      </c>
      <c r="R423" s="115" t="s">
        <v>9020</v>
      </c>
    </row>
    <row r="424" spans="1:18" ht="20.100000000000001" customHeight="1" x14ac:dyDescent="0.25">
      <c r="A424" s="2" t="s">
        <v>8835</v>
      </c>
      <c r="B424" s="2" t="s">
        <v>8397</v>
      </c>
      <c r="C424" s="3">
        <v>42615</v>
      </c>
      <c r="D424" s="2" t="s">
        <v>1731</v>
      </c>
      <c r="E424" s="2" t="s">
        <v>12</v>
      </c>
      <c r="F424" s="2">
        <v>36</v>
      </c>
      <c r="G424" s="2" t="s">
        <v>36</v>
      </c>
      <c r="H424" s="41" t="s">
        <v>1732</v>
      </c>
      <c r="I424" s="2" t="s">
        <v>2993</v>
      </c>
      <c r="K424" s="2">
        <v>93746777</v>
      </c>
      <c r="L424">
        <v>4</v>
      </c>
      <c r="M424" s="142" t="s">
        <v>947</v>
      </c>
      <c r="N424" s="145"/>
      <c r="O424" s="2" t="s">
        <v>132</v>
      </c>
      <c r="P424" s="41" t="s">
        <v>2356</v>
      </c>
      <c r="Q424" s="115">
        <v>43341</v>
      </c>
      <c r="R424" s="115" t="s">
        <v>9020</v>
      </c>
    </row>
    <row r="425" spans="1:18" ht="20.100000000000001" customHeight="1" x14ac:dyDescent="0.25">
      <c r="A425" s="2" t="s">
        <v>9219</v>
      </c>
      <c r="B425" s="1" t="s">
        <v>3783</v>
      </c>
      <c r="C425" s="170">
        <v>42615</v>
      </c>
      <c r="D425" s="2" t="s">
        <v>3328</v>
      </c>
      <c r="E425" s="1" t="s">
        <v>41</v>
      </c>
      <c r="F425" s="2">
        <v>31</v>
      </c>
      <c r="G425" s="2" t="s">
        <v>36</v>
      </c>
      <c r="H425" s="169" t="s">
        <v>5408</v>
      </c>
      <c r="I425" s="2" t="s">
        <v>2993</v>
      </c>
      <c r="K425" s="2">
        <v>56198918</v>
      </c>
      <c r="L425" s="1">
        <v>4</v>
      </c>
      <c r="M425" s="142" t="s">
        <v>915</v>
      </c>
      <c r="N425" s="2" t="s">
        <v>3302</v>
      </c>
      <c r="O425" s="2" t="s">
        <v>6110</v>
      </c>
      <c r="P425" s="41" t="s">
        <v>1124</v>
      </c>
      <c r="Q425" s="115">
        <v>45202</v>
      </c>
      <c r="R425" s="115" t="s">
        <v>9020</v>
      </c>
    </row>
    <row r="426" spans="1:18" ht="20.100000000000001" customHeight="1" x14ac:dyDescent="0.25">
      <c r="A426" s="215" t="s">
        <v>9163</v>
      </c>
      <c r="B426" s="215" t="s">
        <v>3784</v>
      </c>
      <c r="C426" s="3">
        <v>42620</v>
      </c>
      <c r="D426" s="2" t="s">
        <v>1743</v>
      </c>
      <c r="E426" s="2" t="s">
        <v>12</v>
      </c>
      <c r="F426" s="2">
        <v>34</v>
      </c>
      <c r="G426" s="2" t="s">
        <v>36</v>
      </c>
      <c r="H426" s="41" t="s">
        <v>1744</v>
      </c>
      <c r="I426" s="1" t="s">
        <v>2987</v>
      </c>
      <c r="J426" s="1"/>
      <c r="K426" s="2">
        <v>56274499</v>
      </c>
      <c r="L426">
        <v>4</v>
      </c>
      <c r="M426" s="70" t="s">
        <v>916</v>
      </c>
      <c r="N426" s="146"/>
      <c r="O426" s="2" t="s">
        <v>132</v>
      </c>
      <c r="P426" s="41" t="s">
        <v>2363</v>
      </c>
      <c r="Q426" s="115">
        <v>43419</v>
      </c>
      <c r="R426" s="115" t="s">
        <v>9020</v>
      </c>
    </row>
    <row r="427" spans="1:18" ht="20.100000000000001" customHeight="1" x14ac:dyDescent="0.25">
      <c r="A427" s="2" t="s">
        <v>8836</v>
      </c>
      <c r="B427" s="2" t="s">
        <v>8398</v>
      </c>
      <c r="C427" s="3">
        <v>42620</v>
      </c>
      <c r="D427" s="2" t="s">
        <v>1745</v>
      </c>
      <c r="E427" s="2" t="s">
        <v>12</v>
      </c>
      <c r="F427" s="2">
        <v>44</v>
      </c>
      <c r="G427" s="2" t="s">
        <v>36</v>
      </c>
      <c r="H427" s="41" t="s">
        <v>1746</v>
      </c>
      <c r="I427" s="2" t="s">
        <v>2993</v>
      </c>
      <c r="K427" s="2" t="s">
        <v>1747</v>
      </c>
      <c r="L427">
        <v>3</v>
      </c>
      <c r="M427" s="140" t="s">
        <v>947</v>
      </c>
      <c r="N427" s="2" t="s">
        <v>1543</v>
      </c>
      <c r="O427" s="2" t="s">
        <v>890</v>
      </c>
      <c r="P427" s="41" t="s">
        <v>198</v>
      </c>
      <c r="Q427" s="115">
        <v>43341</v>
      </c>
      <c r="R427" s="115" t="s">
        <v>9020</v>
      </c>
    </row>
    <row r="428" spans="1:18" ht="20.100000000000001" customHeight="1" x14ac:dyDescent="0.25">
      <c r="A428" s="2" t="s">
        <v>4488</v>
      </c>
      <c r="B428" s="2" t="s">
        <v>3786</v>
      </c>
      <c r="C428" s="3">
        <v>42622</v>
      </c>
      <c r="D428" s="2" t="s">
        <v>1350</v>
      </c>
      <c r="E428" s="2" t="s">
        <v>12</v>
      </c>
      <c r="F428" s="2">
        <v>38</v>
      </c>
      <c r="G428" s="2" t="s">
        <v>36</v>
      </c>
      <c r="H428" s="41" t="s">
        <v>1351</v>
      </c>
      <c r="I428" s="2" t="s">
        <v>2988</v>
      </c>
      <c r="K428" s="2">
        <v>69926664</v>
      </c>
      <c r="L428">
        <v>3</v>
      </c>
      <c r="M428" s="142" t="s">
        <v>915</v>
      </c>
      <c r="N428" s="2" t="s">
        <v>1538</v>
      </c>
      <c r="O428" s="2" t="s">
        <v>132</v>
      </c>
      <c r="P428" s="41" t="s">
        <v>217</v>
      </c>
      <c r="Q428" s="115">
        <v>43591</v>
      </c>
      <c r="R428" s="115" t="s">
        <v>9020</v>
      </c>
    </row>
    <row r="429" spans="1:18" ht="20.100000000000001" customHeight="1" x14ac:dyDescent="0.25">
      <c r="A429" s="2" t="s">
        <v>8837</v>
      </c>
      <c r="B429" s="2" t="s">
        <v>8399</v>
      </c>
      <c r="C429" s="3">
        <v>42635</v>
      </c>
      <c r="D429" s="2" t="s">
        <v>1358</v>
      </c>
      <c r="E429" s="2" t="s">
        <v>12</v>
      </c>
      <c r="F429" s="2">
        <v>41</v>
      </c>
      <c r="G429" s="2" t="s">
        <v>36</v>
      </c>
      <c r="H429" s="41" t="s">
        <v>2949</v>
      </c>
      <c r="I429" s="2" t="s">
        <v>2995</v>
      </c>
      <c r="K429" s="2">
        <v>62265868</v>
      </c>
      <c r="L429">
        <v>4</v>
      </c>
      <c r="M429" s="142" t="s">
        <v>915</v>
      </c>
      <c r="N429" s="2" t="s">
        <v>1525</v>
      </c>
      <c r="O429" s="2" t="s">
        <v>132</v>
      </c>
      <c r="P429" s="41" t="s">
        <v>1360</v>
      </c>
      <c r="Q429" s="115">
        <v>43341</v>
      </c>
      <c r="R429" s="115" t="s">
        <v>9020</v>
      </c>
    </row>
    <row r="430" spans="1:18" ht="20.100000000000001" customHeight="1" x14ac:dyDescent="0.25">
      <c r="A430" s="2" t="s">
        <v>8838</v>
      </c>
      <c r="B430" s="2" t="s">
        <v>8400</v>
      </c>
      <c r="C430" s="3">
        <v>42641</v>
      </c>
      <c r="D430" s="2" t="s">
        <v>1748</v>
      </c>
      <c r="E430" s="2" t="s">
        <v>12</v>
      </c>
      <c r="F430" s="2">
        <v>44</v>
      </c>
      <c r="G430" s="2" t="s">
        <v>36</v>
      </c>
      <c r="H430" s="41" t="s">
        <v>1749</v>
      </c>
      <c r="I430" s="2" t="s">
        <v>2993</v>
      </c>
      <c r="K430" s="2">
        <v>95112851</v>
      </c>
      <c r="L430">
        <v>3</v>
      </c>
      <c r="M430" s="140" t="s">
        <v>947</v>
      </c>
      <c r="N430" s="146"/>
      <c r="O430" s="2" t="s">
        <v>132</v>
      </c>
      <c r="P430" s="41" t="s">
        <v>460</v>
      </c>
      <c r="Q430" s="115">
        <v>43341</v>
      </c>
      <c r="R430" s="115" t="s">
        <v>9020</v>
      </c>
    </row>
    <row r="431" spans="1:18" ht="20.100000000000001" customHeight="1" x14ac:dyDescent="0.25">
      <c r="A431" s="2" t="s">
        <v>8839</v>
      </c>
      <c r="B431" s="2" t="s">
        <v>8401</v>
      </c>
      <c r="C431" s="3">
        <v>42643</v>
      </c>
      <c r="D431" s="2" t="s">
        <v>1750</v>
      </c>
      <c r="E431" s="2" t="s">
        <v>9135</v>
      </c>
      <c r="F431" s="2">
        <v>36</v>
      </c>
      <c r="G431" s="2" t="s">
        <v>36</v>
      </c>
      <c r="H431" s="41" t="s">
        <v>1752</v>
      </c>
      <c r="I431" s="2" t="s">
        <v>2993</v>
      </c>
      <c r="K431" s="2">
        <v>60798912</v>
      </c>
      <c r="L431">
        <v>2</v>
      </c>
      <c r="M431" s="140" t="s">
        <v>947</v>
      </c>
      <c r="N431" s="146"/>
      <c r="O431" s="2" t="s">
        <v>890</v>
      </c>
      <c r="P431" s="41" t="s">
        <v>217</v>
      </c>
      <c r="Q431" s="115">
        <v>43341</v>
      </c>
      <c r="R431" s="115" t="s">
        <v>9020</v>
      </c>
    </row>
    <row r="432" spans="1:18" ht="20.100000000000001" customHeight="1" x14ac:dyDescent="0.25">
      <c r="A432" s="2" t="s">
        <v>8840</v>
      </c>
      <c r="B432" s="2" t="s">
        <v>8402</v>
      </c>
      <c r="C432" s="3">
        <v>42648</v>
      </c>
      <c r="D432" s="2" t="s">
        <v>1380</v>
      </c>
      <c r="E432" s="2" t="s">
        <v>12</v>
      </c>
      <c r="F432" s="2">
        <v>38</v>
      </c>
      <c r="G432" s="2" t="s">
        <v>36</v>
      </c>
      <c r="H432" s="41" t="s">
        <v>1375</v>
      </c>
      <c r="I432" s="2" t="s">
        <v>2993</v>
      </c>
      <c r="K432" s="2">
        <v>59886720</v>
      </c>
      <c r="L432">
        <v>4</v>
      </c>
      <c r="M432" s="142" t="s">
        <v>915</v>
      </c>
      <c r="N432" s="2" t="s">
        <v>1525</v>
      </c>
      <c r="O432" s="2" t="s">
        <v>132</v>
      </c>
      <c r="P432" s="41" t="s">
        <v>1376</v>
      </c>
      <c r="Q432" s="115">
        <v>43341</v>
      </c>
      <c r="R432" s="115" t="s">
        <v>9020</v>
      </c>
    </row>
    <row r="433" spans="1:18" ht="20.100000000000001" customHeight="1" x14ac:dyDescent="0.25">
      <c r="A433" s="2" t="s">
        <v>8841</v>
      </c>
      <c r="B433" s="2" t="s">
        <v>3791</v>
      </c>
      <c r="C433" s="3">
        <v>42648</v>
      </c>
      <c r="D433" s="2" t="s">
        <v>1381</v>
      </c>
      <c r="E433" s="2" t="s">
        <v>9135</v>
      </c>
      <c r="F433" s="2">
        <v>39</v>
      </c>
      <c r="G433" s="2" t="s">
        <v>36</v>
      </c>
      <c r="H433" s="41" t="s">
        <v>1378</v>
      </c>
      <c r="I433" s="2" t="s">
        <v>2993</v>
      </c>
      <c r="K433" s="2">
        <v>56198998</v>
      </c>
      <c r="L433">
        <v>2</v>
      </c>
      <c r="M433" s="140" t="s">
        <v>947</v>
      </c>
      <c r="N433" s="2" t="s">
        <v>1207</v>
      </c>
      <c r="O433" s="2" t="s">
        <v>890</v>
      </c>
      <c r="P433" s="41" t="s">
        <v>1379</v>
      </c>
      <c r="Q433" s="115">
        <v>43341</v>
      </c>
      <c r="R433" s="115" t="s">
        <v>9020</v>
      </c>
    </row>
    <row r="434" spans="1:18" ht="20.100000000000001" customHeight="1" x14ac:dyDescent="0.25">
      <c r="A434" s="2" t="s">
        <v>8842</v>
      </c>
      <c r="B434" s="2" t="s">
        <v>8403</v>
      </c>
      <c r="C434" s="3">
        <v>42655</v>
      </c>
      <c r="D434" s="2" t="s">
        <v>1753</v>
      </c>
      <c r="E434" s="2" t="s">
        <v>12</v>
      </c>
      <c r="F434" s="2">
        <v>31</v>
      </c>
      <c r="G434" s="2" t="s">
        <v>36</v>
      </c>
      <c r="H434" s="41" t="s">
        <v>1754</v>
      </c>
      <c r="I434" s="2" t="s">
        <v>2993</v>
      </c>
      <c r="K434" s="2">
        <v>67790520</v>
      </c>
      <c r="L434">
        <v>5</v>
      </c>
      <c r="M434" s="140" t="s">
        <v>947</v>
      </c>
      <c r="N434" s="145" t="s">
        <v>1542</v>
      </c>
      <c r="O434" s="2" t="s">
        <v>132</v>
      </c>
      <c r="P434" s="41" t="s">
        <v>2364</v>
      </c>
      <c r="Q434" s="115">
        <v>43341</v>
      </c>
      <c r="R434" s="115" t="s">
        <v>9020</v>
      </c>
    </row>
    <row r="435" spans="1:18" ht="20.100000000000001" customHeight="1" x14ac:dyDescent="0.25">
      <c r="A435" s="2" t="s">
        <v>8843</v>
      </c>
      <c r="B435" s="2" t="s">
        <v>8404</v>
      </c>
      <c r="C435" s="3">
        <v>42655</v>
      </c>
      <c r="D435" s="2" t="s">
        <v>1755</v>
      </c>
      <c r="E435" s="2" t="s">
        <v>12</v>
      </c>
      <c r="F435" s="2">
        <v>41</v>
      </c>
      <c r="G435" s="2" t="s">
        <v>36</v>
      </c>
      <c r="H435" s="41" t="s">
        <v>1756</v>
      </c>
      <c r="I435" s="2" t="s">
        <v>2993</v>
      </c>
      <c r="K435" s="2">
        <v>66239636</v>
      </c>
      <c r="L435">
        <v>6</v>
      </c>
      <c r="M435" s="140" t="s">
        <v>947</v>
      </c>
      <c r="N435" s="145" t="s">
        <v>1525</v>
      </c>
      <c r="O435" s="2" t="s">
        <v>132</v>
      </c>
      <c r="P435" s="41" t="s">
        <v>1510</v>
      </c>
      <c r="Q435" s="115">
        <v>43341</v>
      </c>
      <c r="R435" s="115" t="s">
        <v>9020</v>
      </c>
    </row>
    <row r="436" spans="1:18" ht="20.100000000000001" customHeight="1" x14ac:dyDescent="0.25">
      <c r="A436" s="2" t="s">
        <v>8847</v>
      </c>
      <c r="B436" s="2" t="s">
        <v>3792</v>
      </c>
      <c r="C436" s="3">
        <v>42655</v>
      </c>
      <c r="D436" s="2" t="s">
        <v>1567</v>
      </c>
      <c r="E436" s="2" t="s">
        <v>12</v>
      </c>
      <c r="F436" s="2">
        <v>37</v>
      </c>
      <c r="G436" s="2" t="s">
        <v>36</v>
      </c>
      <c r="H436" s="41" t="s">
        <v>1386</v>
      </c>
      <c r="I436" s="1" t="s">
        <v>2987</v>
      </c>
      <c r="J436" s="1"/>
      <c r="K436" s="2">
        <v>65705060</v>
      </c>
      <c r="L436">
        <v>3</v>
      </c>
      <c r="M436" s="142" t="s">
        <v>915</v>
      </c>
      <c r="N436" s="2" t="s">
        <v>1525</v>
      </c>
      <c r="O436" s="2" t="s">
        <v>132</v>
      </c>
      <c r="P436" s="41" t="s">
        <v>803</v>
      </c>
      <c r="Q436" s="115">
        <v>43697</v>
      </c>
      <c r="R436" s="115" t="s">
        <v>9020</v>
      </c>
    </row>
    <row r="437" spans="1:18" ht="20.100000000000001" customHeight="1" x14ac:dyDescent="0.25">
      <c r="A437" s="2" t="s">
        <v>8844</v>
      </c>
      <c r="B437" s="2" t="s">
        <v>8405</v>
      </c>
      <c r="C437" s="3">
        <v>42655</v>
      </c>
      <c r="D437" s="2" t="s">
        <v>1757</v>
      </c>
      <c r="E437" s="2" t="s">
        <v>12</v>
      </c>
      <c r="F437" s="2">
        <v>31</v>
      </c>
      <c r="G437" s="2" t="s">
        <v>36</v>
      </c>
      <c r="H437" s="41" t="s">
        <v>1758</v>
      </c>
      <c r="I437" s="2" t="s">
        <v>2993</v>
      </c>
      <c r="K437" s="2">
        <v>98205538</v>
      </c>
      <c r="L437">
        <v>2</v>
      </c>
      <c r="M437" s="142" t="s">
        <v>915</v>
      </c>
      <c r="N437" s="145"/>
      <c r="O437" s="2" t="s">
        <v>132</v>
      </c>
      <c r="P437" s="41" t="s">
        <v>2366</v>
      </c>
      <c r="Q437" s="115">
        <v>43341</v>
      </c>
      <c r="R437" s="115" t="s">
        <v>9020</v>
      </c>
    </row>
    <row r="438" spans="1:18" ht="20.100000000000001" customHeight="1" x14ac:dyDescent="0.25">
      <c r="A438" s="2" t="s">
        <v>4497</v>
      </c>
      <c r="B438" s="2" t="s">
        <v>3794</v>
      </c>
      <c r="C438" s="3">
        <v>42655</v>
      </c>
      <c r="D438" s="2" t="s">
        <v>1391</v>
      </c>
      <c r="E438" s="2" t="s">
        <v>12</v>
      </c>
      <c r="F438" s="2">
        <v>40</v>
      </c>
      <c r="G438" s="2" t="s">
        <v>36</v>
      </c>
      <c r="H438" s="41" t="s">
        <v>1392</v>
      </c>
      <c r="I438" s="1" t="s">
        <v>2987</v>
      </c>
      <c r="J438" s="1"/>
      <c r="K438" s="2">
        <v>97721360</v>
      </c>
      <c r="L438">
        <v>4</v>
      </c>
      <c r="M438" s="140" t="s">
        <v>947</v>
      </c>
      <c r="N438" s="2" t="s">
        <v>1525</v>
      </c>
      <c r="O438" s="2" t="s">
        <v>132</v>
      </c>
      <c r="P438" s="41" t="s">
        <v>1393</v>
      </c>
      <c r="Q438" s="115">
        <v>43468</v>
      </c>
      <c r="R438" s="115" t="s">
        <v>9020</v>
      </c>
    </row>
    <row r="439" spans="1:18" ht="20.100000000000001" customHeight="1" x14ac:dyDescent="0.25">
      <c r="A439" s="3" t="s">
        <v>8845</v>
      </c>
      <c r="B439" s="3" t="s">
        <v>8406</v>
      </c>
      <c r="C439" s="3">
        <v>42655</v>
      </c>
      <c r="D439" s="3" t="s">
        <v>1394</v>
      </c>
      <c r="E439" s="2" t="s">
        <v>12</v>
      </c>
      <c r="F439" s="2">
        <v>29</v>
      </c>
      <c r="G439" s="2" t="s">
        <v>36</v>
      </c>
      <c r="H439" s="41" t="s">
        <v>1395</v>
      </c>
      <c r="I439" s="1" t="s">
        <v>2987</v>
      </c>
      <c r="J439" s="1"/>
      <c r="K439" s="2">
        <v>67574160</v>
      </c>
      <c r="L439">
        <v>7</v>
      </c>
      <c r="M439" s="140" t="s">
        <v>947</v>
      </c>
      <c r="O439" s="2" t="s">
        <v>132</v>
      </c>
      <c r="P439" s="41" t="s">
        <v>1396</v>
      </c>
      <c r="Q439" s="115">
        <v>43341</v>
      </c>
      <c r="R439" s="115" t="s">
        <v>9020</v>
      </c>
    </row>
    <row r="440" spans="1:18" ht="20.100000000000001" customHeight="1" x14ac:dyDescent="0.25">
      <c r="A440" s="2" t="s">
        <v>4499</v>
      </c>
      <c r="B440" s="2" t="s">
        <v>3796</v>
      </c>
      <c r="C440" s="3">
        <v>42662</v>
      </c>
      <c r="D440" s="2" t="s">
        <v>1400</v>
      </c>
      <c r="E440" s="2" t="s">
        <v>12</v>
      </c>
      <c r="F440" s="2">
        <v>44</v>
      </c>
      <c r="G440" s="2" t="s">
        <v>36</v>
      </c>
      <c r="H440" s="41" t="s">
        <v>1401</v>
      </c>
      <c r="I440" s="2" t="s">
        <v>2993</v>
      </c>
      <c r="K440" s="2">
        <v>66928927</v>
      </c>
      <c r="L440">
        <v>3</v>
      </c>
      <c r="M440" s="142" t="s">
        <v>915</v>
      </c>
      <c r="N440" s="2" t="s">
        <v>1525</v>
      </c>
      <c r="O440" s="2" t="s">
        <v>890</v>
      </c>
      <c r="P440" s="41" t="s">
        <v>405</v>
      </c>
      <c r="Q440" s="115">
        <v>43986</v>
      </c>
      <c r="R440" s="115" t="s">
        <v>9020</v>
      </c>
    </row>
    <row r="441" spans="1:18" ht="20.100000000000001" customHeight="1" x14ac:dyDescent="0.25">
      <c r="A441" s="2" t="s">
        <v>4500</v>
      </c>
      <c r="B441" s="2" t="s">
        <v>3797</v>
      </c>
      <c r="C441" s="3">
        <v>42669</v>
      </c>
      <c r="D441" s="2" t="s">
        <v>1404</v>
      </c>
      <c r="E441" s="2" t="s">
        <v>12</v>
      </c>
      <c r="F441" s="2">
        <v>32</v>
      </c>
      <c r="G441" s="2" t="s">
        <v>36</v>
      </c>
      <c r="H441" s="101" t="s">
        <v>4835</v>
      </c>
      <c r="I441" s="2" t="s">
        <v>2987</v>
      </c>
      <c r="K441" s="2">
        <v>66590830</v>
      </c>
      <c r="L441">
        <v>7</v>
      </c>
      <c r="M441" s="142" t="s">
        <v>915</v>
      </c>
      <c r="N441" s="2" t="s">
        <v>1548</v>
      </c>
      <c r="O441" s="2" t="s">
        <v>132</v>
      </c>
      <c r="P441" s="41" t="s">
        <v>1405</v>
      </c>
      <c r="Q441" s="115">
        <v>43956</v>
      </c>
      <c r="R441" s="115" t="s">
        <v>9020</v>
      </c>
    </row>
    <row r="442" spans="1:18" ht="20.100000000000001" customHeight="1" x14ac:dyDescent="0.25">
      <c r="A442" s="2" t="s">
        <v>4501</v>
      </c>
      <c r="B442" s="2" t="s">
        <v>3798</v>
      </c>
      <c r="C442" s="3">
        <v>42671</v>
      </c>
      <c r="D442" s="2" t="s">
        <v>3425</v>
      </c>
      <c r="E442" s="2" t="s">
        <v>9136</v>
      </c>
      <c r="F442" s="2">
        <v>52</v>
      </c>
      <c r="G442" s="2" t="s">
        <v>36</v>
      </c>
      <c r="H442" s="41" t="s">
        <v>3426</v>
      </c>
      <c r="I442" s="1" t="s">
        <v>2987</v>
      </c>
      <c r="J442" s="1"/>
      <c r="K442" s="2">
        <v>97627796</v>
      </c>
      <c r="L442">
        <v>1</v>
      </c>
      <c r="M442" s="140" t="s">
        <v>947</v>
      </c>
      <c r="N442" s="2" t="s">
        <v>1525</v>
      </c>
      <c r="O442" s="2" t="s">
        <v>890</v>
      </c>
      <c r="P442" s="41" t="s">
        <v>1406</v>
      </c>
      <c r="Q442" s="115">
        <v>44286</v>
      </c>
      <c r="R442" s="115" t="s">
        <v>9020</v>
      </c>
    </row>
    <row r="443" spans="1:18" ht="20.100000000000001" customHeight="1" x14ac:dyDescent="0.25">
      <c r="A443" s="2" t="s">
        <v>4503</v>
      </c>
      <c r="B443" s="2" t="s">
        <v>3800</v>
      </c>
      <c r="C443" s="3">
        <v>42709</v>
      </c>
      <c r="D443" s="2" t="s">
        <v>1419</v>
      </c>
      <c r="E443" s="2" t="s">
        <v>12</v>
      </c>
      <c r="F443" s="2">
        <v>42</v>
      </c>
      <c r="G443" s="2" t="s">
        <v>36</v>
      </c>
      <c r="H443" s="101" t="s">
        <v>5001</v>
      </c>
      <c r="I443" s="1" t="s">
        <v>2987</v>
      </c>
      <c r="J443" s="1"/>
      <c r="K443" s="2">
        <v>54023250</v>
      </c>
      <c r="L443">
        <v>4</v>
      </c>
      <c r="M443" s="70" t="s">
        <v>916</v>
      </c>
      <c r="N443" s="2" t="s">
        <v>1525</v>
      </c>
      <c r="O443" s="2" t="s">
        <v>132</v>
      </c>
      <c r="P443" s="41" t="s">
        <v>1417</v>
      </c>
      <c r="Q443" s="115">
        <v>43696</v>
      </c>
      <c r="R443" s="115" t="s">
        <v>9020</v>
      </c>
    </row>
    <row r="444" spans="1:18" ht="20.100000000000001" customHeight="1" x14ac:dyDescent="0.25">
      <c r="A444" s="2" t="s">
        <v>8846</v>
      </c>
      <c r="B444" s="2" t="s">
        <v>8407</v>
      </c>
      <c r="C444" s="3">
        <v>42709</v>
      </c>
      <c r="D444" s="2" t="s">
        <v>1759</v>
      </c>
      <c r="E444" s="2" t="s">
        <v>12</v>
      </c>
      <c r="F444" s="2">
        <v>42</v>
      </c>
      <c r="G444" s="2" t="s">
        <v>36</v>
      </c>
      <c r="H444" s="41" t="s">
        <v>1760</v>
      </c>
      <c r="I444" s="2" t="s">
        <v>2993</v>
      </c>
      <c r="K444" s="2">
        <v>54286958</v>
      </c>
      <c r="L444">
        <v>4</v>
      </c>
      <c r="M444" s="140" t="s">
        <v>947</v>
      </c>
      <c r="N444" s="145" t="s">
        <v>1525</v>
      </c>
      <c r="O444" s="2" t="s">
        <v>132</v>
      </c>
      <c r="P444" s="41" t="s">
        <v>2367</v>
      </c>
      <c r="Q444" s="115">
        <v>43341</v>
      </c>
      <c r="R444" s="115" t="s">
        <v>9020</v>
      </c>
    </row>
    <row r="445" spans="1:18" ht="20.100000000000001" customHeight="1" x14ac:dyDescent="0.25">
      <c r="A445" s="2" t="s">
        <v>8848</v>
      </c>
      <c r="B445" s="2" t="s">
        <v>8408</v>
      </c>
      <c r="C445" s="3">
        <v>42711</v>
      </c>
      <c r="D445" s="2" t="s">
        <v>1431</v>
      </c>
      <c r="E445" s="2" t="s">
        <v>9135</v>
      </c>
      <c r="F445" s="2">
        <v>78</v>
      </c>
      <c r="G445" s="2" t="s">
        <v>36</v>
      </c>
      <c r="H445" s="41" t="s">
        <v>1425</v>
      </c>
      <c r="I445" s="2" t="s">
        <v>2995</v>
      </c>
      <c r="K445" s="2">
        <v>95474782</v>
      </c>
      <c r="L445">
        <v>3</v>
      </c>
      <c r="M445" s="70" t="s">
        <v>916</v>
      </c>
      <c r="N445" s="1" t="s">
        <v>1207</v>
      </c>
      <c r="O445" s="2" t="s">
        <v>132</v>
      </c>
      <c r="P445" s="41" t="s">
        <v>1426</v>
      </c>
      <c r="Q445" s="115">
        <v>43468</v>
      </c>
      <c r="R445" s="115" t="s">
        <v>9020</v>
      </c>
    </row>
    <row r="446" spans="1:18" ht="20.100000000000001" customHeight="1" x14ac:dyDescent="0.25">
      <c r="A446" s="2" t="s">
        <v>8849</v>
      </c>
      <c r="B446" s="2" t="s">
        <v>3802</v>
      </c>
      <c r="C446" s="3">
        <v>42711</v>
      </c>
      <c r="D446" s="2" t="s">
        <v>1761</v>
      </c>
      <c r="E446" s="2" t="s">
        <v>9135</v>
      </c>
      <c r="F446" s="2">
        <v>38</v>
      </c>
      <c r="G446" s="2" t="s">
        <v>36</v>
      </c>
      <c r="H446" s="41" t="s">
        <v>1762</v>
      </c>
      <c r="I446" s="2" t="s">
        <v>2993</v>
      </c>
      <c r="K446" s="2">
        <v>95332623</v>
      </c>
      <c r="L446">
        <v>2</v>
      </c>
      <c r="M446" s="70" t="s">
        <v>916</v>
      </c>
      <c r="N446" s="145" t="s">
        <v>1525</v>
      </c>
      <c r="O446" s="2" t="s">
        <v>132</v>
      </c>
      <c r="P446" s="41" t="s">
        <v>476</v>
      </c>
      <c r="Q446" s="115">
        <v>43523</v>
      </c>
      <c r="R446" s="115" t="s">
        <v>9020</v>
      </c>
    </row>
    <row r="447" spans="1:18" ht="20.100000000000001" customHeight="1" x14ac:dyDescent="0.25">
      <c r="A447" s="2" t="s">
        <v>8850</v>
      </c>
      <c r="B447" s="2" t="s">
        <v>8409</v>
      </c>
      <c r="C447" s="3">
        <v>42725</v>
      </c>
      <c r="D447" s="2" t="s">
        <v>1440</v>
      </c>
      <c r="E447" s="2" t="s">
        <v>12</v>
      </c>
      <c r="F447" s="2">
        <v>49</v>
      </c>
      <c r="G447" s="2" t="s">
        <v>36</v>
      </c>
      <c r="H447" s="41" t="s">
        <v>1437</v>
      </c>
      <c r="I447" s="2" t="s">
        <v>2993</v>
      </c>
      <c r="K447" s="2">
        <v>54033971</v>
      </c>
      <c r="L447">
        <v>3</v>
      </c>
      <c r="M447" s="142" t="s">
        <v>915</v>
      </c>
      <c r="N447" s="2" t="s">
        <v>1542</v>
      </c>
      <c r="O447" s="2" t="s">
        <v>890</v>
      </c>
      <c r="P447" s="41" t="s">
        <v>191</v>
      </c>
      <c r="Q447" s="115">
        <v>43341</v>
      </c>
      <c r="R447" s="115" t="s">
        <v>9020</v>
      </c>
    </row>
    <row r="448" spans="1:18" ht="20.100000000000001" customHeight="1" x14ac:dyDescent="0.25">
      <c r="A448" s="145" t="s">
        <v>8851</v>
      </c>
      <c r="B448" s="145" t="s">
        <v>8410</v>
      </c>
      <c r="C448" s="159">
        <v>42725</v>
      </c>
      <c r="D448" s="145" t="s">
        <v>1441</v>
      </c>
      <c r="E448" s="2" t="s">
        <v>12</v>
      </c>
      <c r="F448" s="145">
        <v>34</v>
      </c>
      <c r="G448" s="145" t="s">
        <v>36</v>
      </c>
      <c r="H448" s="101" t="s">
        <v>1439</v>
      </c>
      <c r="I448" s="145" t="s">
        <v>2993</v>
      </c>
      <c r="J448" s="145"/>
      <c r="K448" s="145">
        <v>60230735</v>
      </c>
      <c r="L448" s="46">
        <v>3</v>
      </c>
      <c r="M448" s="142" t="s">
        <v>915</v>
      </c>
      <c r="N448" s="145" t="s">
        <v>1525</v>
      </c>
      <c r="O448" s="145" t="s">
        <v>132</v>
      </c>
      <c r="P448" s="101" t="s">
        <v>547</v>
      </c>
      <c r="Q448" s="115">
        <v>43341</v>
      </c>
      <c r="R448" s="115" t="s">
        <v>9020</v>
      </c>
    </row>
    <row r="449" spans="1:18" ht="20.100000000000001" customHeight="1" x14ac:dyDescent="0.25">
      <c r="A449" s="2" t="s">
        <v>8852</v>
      </c>
      <c r="B449" s="2" t="s">
        <v>8411</v>
      </c>
      <c r="C449" s="3">
        <v>42748</v>
      </c>
      <c r="D449" s="2" t="s">
        <v>1449</v>
      </c>
      <c r="E449" s="2" t="s">
        <v>12</v>
      </c>
      <c r="F449" s="2">
        <v>35</v>
      </c>
      <c r="G449" s="2" t="s">
        <v>36</v>
      </c>
      <c r="H449" s="41" t="s">
        <v>1442</v>
      </c>
      <c r="I449" s="2" t="s">
        <v>2993</v>
      </c>
      <c r="K449" s="2">
        <v>59311026</v>
      </c>
      <c r="L449">
        <v>3</v>
      </c>
      <c r="M449" s="140" t="s">
        <v>947</v>
      </c>
      <c r="N449" s="2" t="s">
        <v>1548</v>
      </c>
      <c r="O449" s="2" t="s">
        <v>890</v>
      </c>
      <c r="P449" s="41" t="s">
        <v>460</v>
      </c>
      <c r="Q449" s="115">
        <v>43523</v>
      </c>
      <c r="R449" s="115" t="s">
        <v>9020</v>
      </c>
    </row>
    <row r="450" spans="1:18" ht="20.100000000000001" customHeight="1" x14ac:dyDescent="0.25">
      <c r="A450" s="2" t="s">
        <v>4509</v>
      </c>
      <c r="B450" s="2" t="s">
        <v>3805</v>
      </c>
      <c r="C450" s="3">
        <v>42748</v>
      </c>
      <c r="D450" s="2" t="s">
        <v>1450</v>
      </c>
      <c r="E450" s="2" t="s">
        <v>12</v>
      </c>
      <c r="F450" s="2">
        <v>71</v>
      </c>
      <c r="G450" s="2" t="s">
        <v>51</v>
      </c>
      <c r="H450" s="41" t="s">
        <v>4891</v>
      </c>
      <c r="I450" s="2" t="s">
        <v>2995</v>
      </c>
      <c r="K450" s="2">
        <v>24261938</v>
      </c>
      <c r="L450">
        <v>3</v>
      </c>
      <c r="M450" s="142" t="s">
        <v>915</v>
      </c>
      <c r="N450" s="2" t="s">
        <v>1525</v>
      </c>
      <c r="O450" s="2" t="s">
        <v>890</v>
      </c>
      <c r="P450" s="41" t="s">
        <v>1446</v>
      </c>
      <c r="Q450" s="115">
        <v>45194</v>
      </c>
      <c r="R450" s="115" t="s">
        <v>9227</v>
      </c>
    </row>
    <row r="451" spans="1:18" ht="20.100000000000001" customHeight="1" x14ac:dyDescent="0.25">
      <c r="A451" s="2" t="s">
        <v>4510</v>
      </c>
      <c r="B451" s="2" t="s">
        <v>3806</v>
      </c>
      <c r="C451" s="3">
        <v>42748</v>
      </c>
      <c r="D451" s="2" t="s">
        <v>1451</v>
      </c>
      <c r="E451" s="2" t="s">
        <v>9135</v>
      </c>
      <c r="F451" s="2">
        <v>42</v>
      </c>
      <c r="G451" s="2" t="s">
        <v>36</v>
      </c>
      <c r="H451" s="41" t="s">
        <v>1447</v>
      </c>
      <c r="I451" s="2" t="s">
        <v>2993</v>
      </c>
      <c r="K451" s="2">
        <v>59895942</v>
      </c>
      <c r="L451">
        <v>2</v>
      </c>
      <c r="M451" s="142" t="s">
        <v>915</v>
      </c>
      <c r="N451" s="2" t="s">
        <v>1525</v>
      </c>
      <c r="O451" s="2" t="s">
        <v>890</v>
      </c>
      <c r="P451" s="41" t="s">
        <v>336</v>
      </c>
      <c r="Q451" s="115">
        <v>43605</v>
      </c>
      <c r="R451" s="115" t="s">
        <v>9020</v>
      </c>
    </row>
    <row r="452" spans="1:18" ht="20.100000000000001" customHeight="1" x14ac:dyDescent="0.25">
      <c r="A452" s="2" t="s">
        <v>8853</v>
      </c>
      <c r="B452" s="2" t="s">
        <v>8412</v>
      </c>
      <c r="C452" s="3">
        <v>42748</v>
      </c>
      <c r="D452" s="2" t="s">
        <v>1763</v>
      </c>
      <c r="E452" s="2" t="s">
        <v>12</v>
      </c>
      <c r="F452" s="2">
        <v>31</v>
      </c>
      <c r="G452" s="2" t="s">
        <v>36</v>
      </c>
      <c r="H452" s="41" t="s">
        <v>1764</v>
      </c>
      <c r="I452" s="2" t="s">
        <v>2995</v>
      </c>
      <c r="K452" s="2">
        <v>54888248</v>
      </c>
      <c r="L452">
        <v>3</v>
      </c>
      <c r="M452" s="142" t="s">
        <v>915</v>
      </c>
      <c r="N452" s="145" t="s">
        <v>1543</v>
      </c>
      <c r="O452" s="2" t="s">
        <v>132</v>
      </c>
      <c r="P452" s="41" t="s">
        <v>216</v>
      </c>
      <c r="Q452" s="115">
        <v>43341</v>
      </c>
      <c r="R452" s="115" t="s">
        <v>9020</v>
      </c>
    </row>
    <row r="453" spans="1:18" ht="20.100000000000001" customHeight="1" x14ac:dyDescent="0.25">
      <c r="A453" s="2" t="s">
        <v>8854</v>
      </c>
      <c r="B453" s="2" t="s">
        <v>8413</v>
      </c>
      <c r="C453" s="3">
        <v>42755</v>
      </c>
      <c r="D453" s="2" t="s">
        <v>1456</v>
      </c>
      <c r="E453" s="2" t="s">
        <v>12</v>
      </c>
      <c r="F453" s="2">
        <v>32</v>
      </c>
      <c r="G453" s="2" t="s">
        <v>36</v>
      </c>
      <c r="H453" s="41" t="s">
        <v>1453</v>
      </c>
      <c r="I453" s="2" t="s">
        <v>2995</v>
      </c>
      <c r="K453" s="2">
        <v>63164496</v>
      </c>
      <c r="L453">
        <v>4</v>
      </c>
      <c r="M453" s="140" t="s">
        <v>947</v>
      </c>
      <c r="N453" s="1" t="s">
        <v>1207</v>
      </c>
      <c r="O453" s="2" t="s">
        <v>132</v>
      </c>
      <c r="P453" s="41" t="s">
        <v>547</v>
      </c>
      <c r="Q453" s="115">
        <v>43341</v>
      </c>
      <c r="R453" s="115" t="s">
        <v>9020</v>
      </c>
    </row>
    <row r="454" spans="1:18" ht="20.100000000000001" customHeight="1" x14ac:dyDescent="0.25">
      <c r="A454" s="2" t="s">
        <v>8855</v>
      </c>
      <c r="B454" s="2" t="s">
        <v>8414</v>
      </c>
      <c r="C454" s="3">
        <v>42760</v>
      </c>
      <c r="D454" s="2" t="s">
        <v>1460</v>
      </c>
      <c r="E454" s="2" t="s">
        <v>12</v>
      </c>
      <c r="F454" s="2">
        <v>35</v>
      </c>
      <c r="G454" s="2" t="s">
        <v>36</v>
      </c>
      <c r="H454" s="41" t="s">
        <v>1496</v>
      </c>
      <c r="I454" s="2" t="s">
        <v>2995</v>
      </c>
      <c r="K454" s="2">
        <v>68722655</v>
      </c>
      <c r="L454">
        <v>6</v>
      </c>
      <c r="M454" s="70" t="s">
        <v>916</v>
      </c>
      <c r="N454" s="1" t="s">
        <v>1207</v>
      </c>
      <c r="O454" s="2" t="s">
        <v>132</v>
      </c>
      <c r="P454" s="41" t="s">
        <v>1457</v>
      </c>
      <c r="Q454" s="115">
        <v>43341</v>
      </c>
      <c r="R454" s="115" t="s">
        <v>9020</v>
      </c>
    </row>
    <row r="455" spans="1:18" ht="20.100000000000001" customHeight="1" x14ac:dyDescent="0.25">
      <c r="A455" s="2" t="s">
        <v>8861</v>
      </c>
      <c r="B455" s="2" t="s">
        <v>3808</v>
      </c>
      <c r="C455" s="3">
        <v>42760</v>
      </c>
      <c r="D455" s="2" t="s">
        <v>1461</v>
      </c>
      <c r="E455" s="2" t="s">
        <v>12</v>
      </c>
      <c r="F455" s="2">
        <v>32</v>
      </c>
      <c r="G455" s="2" t="s">
        <v>36</v>
      </c>
      <c r="H455" s="41" t="s">
        <v>1458</v>
      </c>
      <c r="I455" s="2" t="s">
        <v>2995</v>
      </c>
      <c r="K455" s="2">
        <v>63295606</v>
      </c>
      <c r="L455">
        <v>3</v>
      </c>
      <c r="M455" s="140" t="s">
        <v>947</v>
      </c>
      <c r="N455" s="1" t="s">
        <v>1207</v>
      </c>
      <c r="O455" s="2" t="s">
        <v>132</v>
      </c>
      <c r="P455" s="41" t="s">
        <v>1459</v>
      </c>
      <c r="Q455" s="115">
        <v>43665</v>
      </c>
      <c r="R455" s="115" t="s">
        <v>9020</v>
      </c>
    </row>
    <row r="456" spans="1:18" ht="20.100000000000001" customHeight="1" x14ac:dyDescent="0.25">
      <c r="A456" s="2" t="s">
        <v>4514</v>
      </c>
      <c r="B456" s="2" t="s">
        <v>3809</v>
      </c>
      <c r="C456" s="3">
        <v>42775</v>
      </c>
      <c r="D456" s="2" t="s">
        <v>1475</v>
      </c>
      <c r="E456" s="2" t="s">
        <v>12</v>
      </c>
      <c r="F456" s="2">
        <v>43</v>
      </c>
      <c r="G456" s="2" t="s">
        <v>36</v>
      </c>
      <c r="H456" s="41" t="s">
        <v>1472</v>
      </c>
      <c r="I456" s="2" t="s">
        <v>2993</v>
      </c>
      <c r="K456" s="2">
        <v>55821410</v>
      </c>
      <c r="L456">
        <v>4</v>
      </c>
      <c r="M456" s="140" t="s">
        <v>947</v>
      </c>
      <c r="N456" s="2" t="s">
        <v>1543</v>
      </c>
      <c r="O456" s="2" t="s">
        <v>890</v>
      </c>
      <c r="P456" s="41" t="s">
        <v>5008</v>
      </c>
      <c r="Q456" s="115">
        <v>44426</v>
      </c>
      <c r="R456" s="115" t="s">
        <v>9020</v>
      </c>
    </row>
    <row r="457" spans="1:18" ht="20.100000000000001" customHeight="1" x14ac:dyDescent="0.25">
      <c r="A457" s="2" t="s">
        <v>8856</v>
      </c>
      <c r="B457" s="2" t="s">
        <v>8415</v>
      </c>
      <c r="C457" s="3">
        <v>42775</v>
      </c>
      <c r="D457" s="2" t="s">
        <v>1476</v>
      </c>
      <c r="E457" s="2" t="s">
        <v>12</v>
      </c>
      <c r="F457" s="2">
        <v>38</v>
      </c>
      <c r="G457" s="2" t="s">
        <v>36</v>
      </c>
      <c r="H457" s="41" t="s">
        <v>1473</v>
      </c>
      <c r="I457" s="2" t="s">
        <v>2993</v>
      </c>
      <c r="K457" s="2">
        <v>54037545</v>
      </c>
      <c r="L457">
        <v>3</v>
      </c>
      <c r="M457" s="140" t="s">
        <v>947</v>
      </c>
      <c r="N457" s="2" t="s">
        <v>1544</v>
      </c>
      <c r="O457" s="2" t="s">
        <v>132</v>
      </c>
      <c r="P457" s="41" t="s">
        <v>1474</v>
      </c>
      <c r="Q457" s="115">
        <v>43341</v>
      </c>
      <c r="R457" s="115" t="s">
        <v>9020</v>
      </c>
    </row>
    <row r="458" spans="1:18" ht="20.100000000000001" customHeight="1" x14ac:dyDescent="0.25">
      <c r="A458" s="166" t="s">
        <v>9000</v>
      </c>
      <c r="B458" s="166" t="s">
        <v>3810</v>
      </c>
      <c r="C458" s="173">
        <v>42781</v>
      </c>
      <c r="D458" s="166" t="s">
        <v>1481</v>
      </c>
      <c r="E458" s="2" t="s">
        <v>12</v>
      </c>
      <c r="F458" s="166">
        <v>34</v>
      </c>
      <c r="G458" s="166" t="s">
        <v>36</v>
      </c>
      <c r="H458" s="169" t="s">
        <v>7442</v>
      </c>
      <c r="I458" s="166" t="s">
        <v>2987</v>
      </c>
      <c r="J458" s="166"/>
      <c r="K458" s="166">
        <v>53771098</v>
      </c>
      <c r="L458" s="110">
        <v>4</v>
      </c>
      <c r="M458" s="168" t="s">
        <v>947</v>
      </c>
      <c r="N458" s="166" t="s">
        <v>3302</v>
      </c>
      <c r="O458" s="166" t="s">
        <v>6128</v>
      </c>
      <c r="P458" s="175" t="s">
        <v>1482</v>
      </c>
      <c r="Q458" s="115">
        <v>44841</v>
      </c>
      <c r="R458" s="115" t="s">
        <v>9020</v>
      </c>
    </row>
    <row r="459" spans="1:18" ht="20.100000000000001" customHeight="1" x14ac:dyDescent="0.25">
      <c r="A459" s="2" t="s">
        <v>8857</v>
      </c>
      <c r="B459" s="2" t="s">
        <v>8416</v>
      </c>
      <c r="C459" s="3">
        <v>42781</v>
      </c>
      <c r="D459" s="2" t="s">
        <v>1488</v>
      </c>
      <c r="E459" s="2" t="s">
        <v>12</v>
      </c>
      <c r="F459" s="2">
        <v>45</v>
      </c>
      <c r="G459" s="2" t="s">
        <v>36</v>
      </c>
      <c r="H459" s="41" t="s">
        <v>1484</v>
      </c>
      <c r="I459" s="2" t="s">
        <v>2993</v>
      </c>
      <c r="K459" s="2">
        <v>53730658</v>
      </c>
      <c r="L459">
        <v>5</v>
      </c>
      <c r="M459" s="140" t="s">
        <v>947</v>
      </c>
      <c r="N459" s="2" t="s">
        <v>1525</v>
      </c>
      <c r="O459" s="2" t="s">
        <v>890</v>
      </c>
      <c r="P459" s="41" t="s">
        <v>1485</v>
      </c>
      <c r="Q459" s="115">
        <v>43341</v>
      </c>
      <c r="R459" s="115" t="s">
        <v>9020</v>
      </c>
    </row>
    <row r="460" spans="1:18" ht="20.100000000000001" customHeight="1" x14ac:dyDescent="0.25">
      <c r="A460" s="2" t="s">
        <v>8858</v>
      </c>
      <c r="B460" s="2" t="s">
        <v>3811</v>
      </c>
      <c r="C460" s="3">
        <v>42781</v>
      </c>
      <c r="D460" s="2" t="s">
        <v>1489</v>
      </c>
      <c r="E460" s="2" t="s">
        <v>12</v>
      </c>
      <c r="F460" s="2">
        <v>48</v>
      </c>
      <c r="G460" s="2" t="s">
        <v>36</v>
      </c>
      <c r="H460" s="41" t="s">
        <v>1486</v>
      </c>
      <c r="I460" s="1" t="s">
        <v>2987</v>
      </c>
      <c r="J460" s="1"/>
      <c r="K460" s="2">
        <v>67377123</v>
      </c>
      <c r="L460">
        <v>3</v>
      </c>
      <c r="M460" s="140" t="s">
        <v>947</v>
      </c>
      <c r="N460" s="2" t="s">
        <v>1525</v>
      </c>
      <c r="O460" s="2" t="s">
        <v>132</v>
      </c>
      <c r="P460" s="41" t="s">
        <v>475</v>
      </c>
      <c r="Q460" s="115">
        <v>43528</v>
      </c>
      <c r="R460" s="115" t="s">
        <v>9020</v>
      </c>
    </row>
    <row r="461" spans="1:18" ht="20.100000000000001" customHeight="1" x14ac:dyDescent="0.25">
      <c r="A461" s="2" t="s">
        <v>8859</v>
      </c>
      <c r="B461" s="2" t="s">
        <v>8417</v>
      </c>
      <c r="C461" s="3">
        <v>42783</v>
      </c>
      <c r="D461" s="2" t="s">
        <v>1490</v>
      </c>
      <c r="E461" s="2" t="s">
        <v>12</v>
      </c>
      <c r="F461" s="2">
        <v>38</v>
      </c>
      <c r="G461" s="2" t="s">
        <v>36</v>
      </c>
      <c r="H461" s="41" t="s">
        <v>1491</v>
      </c>
      <c r="I461" s="1" t="s">
        <v>2987</v>
      </c>
      <c r="J461" s="1"/>
      <c r="K461" s="2">
        <v>93414810</v>
      </c>
      <c r="L461">
        <v>4</v>
      </c>
      <c r="M461" s="70" t="s">
        <v>916</v>
      </c>
      <c r="N461" s="2" t="s">
        <v>1544</v>
      </c>
      <c r="O461" s="2" t="s">
        <v>132</v>
      </c>
      <c r="P461" s="41" t="s">
        <v>1492</v>
      </c>
      <c r="Q461" s="115">
        <v>43712</v>
      </c>
      <c r="R461" s="115" t="s">
        <v>9020</v>
      </c>
    </row>
    <row r="462" spans="1:18" ht="20.100000000000001" customHeight="1" x14ac:dyDescent="0.25">
      <c r="A462" s="2" t="s">
        <v>4518</v>
      </c>
      <c r="B462" s="2" t="s">
        <v>3813</v>
      </c>
      <c r="C462" s="3">
        <v>42788</v>
      </c>
      <c r="D462" s="2" t="s">
        <v>1500</v>
      </c>
      <c r="E462" s="2" t="s">
        <v>12</v>
      </c>
      <c r="F462" s="2">
        <v>53</v>
      </c>
      <c r="G462" s="2" t="s">
        <v>36</v>
      </c>
      <c r="H462" s="41" t="s">
        <v>1501</v>
      </c>
      <c r="I462" s="2" t="s">
        <v>2993</v>
      </c>
      <c r="K462" s="2">
        <v>97091656</v>
      </c>
      <c r="L462">
        <v>1</v>
      </c>
      <c r="M462" s="70" t="s">
        <v>916</v>
      </c>
      <c r="N462" s="2" t="s">
        <v>1525</v>
      </c>
      <c r="O462" s="2" t="s">
        <v>132</v>
      </c>
      <c r="P462" s="41" t="s">
        <v>1502</v>
      </c>
      <c r="Q462" s="115">
        <v>44287</v>
      </c>
      <c r="R462" s="115" t="s">
        <v>9020</v>
      </c>
    </row>
    <row r="463" spans="1:18" ht="20.100000000000001" customHeight="1" x14ac:dyDescent="0.25">
      <c r="A463" s="2" t="s">
        <v>4519</v>
      </c>
      <c r="B463" s="2" t="s">
        <v>8418</v>
      </c>
      <c r="C463" s="3">
        <v>42788</v>
      </c>
      <c r="D463" s="2" t="s">
        <v>1503</v>
      </c>
      <c r="E463" s="2" t="s">
        <v>9135</v>
      </c>
      <c r="F463" s="2">
        <v>40</v>
      </c>
      <c r="G463" s="2" t="s">
        <v>36</v>
      </c>
      <c r="H463" s="41" t="s">
        <v>1504</v>
      </c>
      <c r="I463" s="1" t="s">
        <v>2987</v>
      </c>
      <c r="J463" s="1"/>
      <c r="K463" s="2">
        <v>95127648</v>
      </c>
      <c r="L463">
        <v>2</v>
      </c>
      <c r="M463" s="142" t="s">
        <v>915</v>
      </c>
      <c r="N463" s="2" t="s">
        <v>1525</v>
      </c>
      <c r="O463" s="2" t="s">
        <v>890</v>
      </c>
      <c r="P463" s="41" t="s">
        <v>216</v>
      </c>
      <c r="Q463" s="115">
        <v>43956</v>
      </c>
      <c r="R463" s="115" t="s">
        <v>9020</v>
      </c>
    </row>
    <row r="464" spans="1:18" ht="20.100000000000001" customHeight="1" x14ac:dyDescent="0.25">
      <c r="A464" s="3" t="s">
        <v>4520</v>
      </c>
      <c r="B464" s="3" t="s">
        <v>3814</v>
      </c>
      <c r="C464" s="3">
        <v>42789</v>
      </c>
      <c r="D464" s="3" t="s">
        <v>1508</v>
      </c>
      <c r="E464" s="2" t="s">
        <v>12</v>
      </c>
      <c r="F464" s="2">
        <v>28</v>
      </c>
      <c r="G464" s="2" t="s">
        <v>36</v>
      </c>
      <c r="H464" s="41" t="s">
        <v>1506</v>
      </c>
      <c r="I464" s="2" t="s">
        <v>2987</v>
      </c>
      <c r="K464" s="2">
        <v>69294288</v>
      </c>
      <c r="L464">
        <v>4</v>
      </c>
      <c r="M464" s="70" t="s">
        <v>916</v>
      </c>
      <c r="N464" s="2" t="s">
        <v>1548</v>
      </c>
      <c r="O464" s="2" t="s">
        <v>132</v>
      </c>
      <c r="P464" s="41" t="s">
        <v>1507</v>
      </c>
      <c r="Q464" s="115">
        <v>43619</v>
      </c>
      <c r="R464" s="115" t="s">
        <v>9020</v>
      </c>
    </row>
    <row r="465" spans="1:18" ht="20.100000000000001" customHeight="1" x14ac:dyDescent="0.25">
      <c r="A465" s="2" t="s">
        <v>4521</v>
      </c>
      <c r="B465" s="2" t="s">
        <v>3815</v>
      </c>
      <c r="C465" s="3">
        <v>42793</v>
      </c>
      <c r="D465" s="2" t="s">
        <v>1509</v>
      </c>
      <c r="E465" s="2" t="s">
        <v>12</v>
      </c>
      <c r="F465" s="2">
        <v>39</v>
      </c>
      <c r="G465" s="2" t="s">
        <v>36</v>
      </c>
      <c r="H465" s="101" t="s">
        <v>3147</v>
      </c>
      <c r="I465" s="2" t="s">
        <v>2988</v>
      </c>
      <c r="K465" s="2">
        <v>61370731</v>
      </c>
      <c r="L465">
        <v>4</v>
      </c>
      <c r="M465" s="140" t="s">
        <v>947</v>
      </c>
      <c r="N465" s="2" t="s">
        <v>1538</v>
      </c>
      <c r="O465" s="2" t="s">
        <v>132</v>
      </c>
      <c r="P465" s="41" t="s">
        <v>1510</v>
      </c>
      <c r="Q465" s="115">
        <v>43619</v>
      </c>
      <c r="R465" s="115" t="s">
        <v>9020</v>
      </c>
    </row>
    <row r="466" spans="1:18" ht="20.100000000000001" customHeight="1" x14ac:dyDescent="0.25">
      <c r="A466" s="2" t="s">
        <v>4524</v>
      </c>
      <c r="B466" s="2" t="s">
        <v>3818</v>
      </c>
      <c r="C466" s="3">
        <v>42795</v>
      </c>
      <c r="D466" s="2" t="s">
        <v>1519</v>
      </c>
      <c r="E466" s="2" t="s">
        <v>9136</v>
      </c>
      <c r="F466" s="2">
        <v>42</v>
      </c>
      <c r="G466" s="2" t="s">
        <v>36</v>
      </c>
      <c r="H466" s="41" t="s">
        <v>1515</v>
      </c>
      <c r="I466" s="2" t="s">
        <v>2995</v>
      </c>
      <c r="K466" s="2">
        <v>53666207</v>
      </c>
      <c r="L466">
        <v>3</v>
      </c>
      <c r="M466" s="70" t="s">
        <v>916</v>
      </c>
      <c r="N466" s="2" t="s">
        <v>1525</v>
      </c>
      <c r="O466" s="2" t="s">
        <v>132</v>
      </c>
      <c r="P466" s="41" t="s">
        <v>971</v>
      </c>
      <c r="Q466" s="115">
        <v>44358</v>
      </c>
      <c r="R466" s="115" t="s">
        <v>9020</v>
      </c>
    </row>
    <row r="467" spans="1:18" ht="20.100000000000001" customHeight="1" x14ac:dyDescent="0.25">
      <c r="A467" s="2" t="s">
        <v>8860</v>
      </c>
      <c r="B467" s="2" t="s">
        <v>8419</v>
      </c>
      <c r="C467" s="3">
        <v>42796</v>
      </c>
      <c r="D467" s="2" t="s">
        <v>1521</v>
      </c>
      <c r="E467" s="2" t="s">
        <v>12</v>
      </c>
      <c r="F467" s="2">
        <v>38</v>
      </c>
      <c r="G467" s="2" t="s">
        <v>36</v>
      </c>
      <c r="H467" s="41" t="s">
        <v>1522</v>
      </c>
      <c r="I467" s="2" t="s">
        <v>2995</v>
      </c>
      <c r="K467" s="2">
        <v>97282895</v>
      </c>
      <c r="L467">
        <v>2</v>
      </c>
      <c r="M467" s="140" t="s">
        <v>947</v>
      </c>
      <c r="N467" s="2" t="s">
        <v>1525</v>
      </c>
      <c r="O467" s="2" t="s">
        <v>890</v>
      </c>
      <c r="P467" s="41" t="s">
        <v>336</v>
      </c>
      <c r="Q467" s="115">
        <v>43341</v>
      </c>
      <c r="R467" s="115" t="s">
        <v>9020</v>
      </c>
    </row>
    <row r="468" spans="1:18" ht="20.100000000000001" customHeight="1" x14ac:dyDescent="0.25">
      <c r="A468" s="2" t="s">
        <v>8862</v>
      </c>
      <c r="B468" s="2" t="s">
        <v>8420</v>
      </c>
      <c r="C468" s="3">
        <v>42797</v>
      </c>
      <c r="D468" s="2" t="s">
        <v>1533</v>
      </c>
      <c r="E468" s="2" t="s">
        <v>12</v>
      </c>
      <c r="F468" s="2">
        <v>44</v>
      </c>
      <c r="G468" s="2" t="s">
        <v>36</v>
      </c>
      <c r="H468" s="41" t="s">
        <v>1534</v>
      </c>
      <c r="I468" s="2" t="s">
        <v>2995</v>
      </c>
      <c r="K468" s="2">
        <v>54238588</v>
      </c>
      <c r="L468">
        <v>3</v>
      </c>
      <c r="M468" s="142" t="s">
        <v>915</v>
      </c>
      <c r="N468" s="2" t="s">
        <v>1207</v>
      </c>
      <c r="O468" s="2" t="s">
        <v>890</v>
      </c>
      <c r="P468" s="41" t="s">
        <v>216</v>
      </c>
      <c r="Q468" s="115">
        <v>43341</v>
      </c>
      <c r="R468" s="115" t="s">
        <v>9020</v>
      </c>
    </row>
    <row r="469" spans="1:18" ht="20.100000000000001" customHeight="1" x14ac:dyDescent="0.25">
      <c r="A469" s="2" t="s">
        <v>8863</v>
      </c>
      <c r="B469" s="2" t="s">
        <v>8421</v>
      </c>
      <c r="C469" s="3">
        <v>42801</v>
      </c>
      <c r="D469" s="2" t="s">
        <v>1559</v>
      </c>
      <c r="E469" s="2" t="s">
        <v>9135</v>
      </c>
      <c r="F469" s="2">
        <v>50</v>
      </c>
      <c r="G469" s="2" t="s">
        <v>36</v>
      </c>
      <c r="H469" s="41" t="s">
        <v>1553</v>
      </c>
      <c r="I469" s="2" t="s">
        <v>2993</v>
      </c>
      <c r="K469" s="2">
        <v>64239296</v>
      </c>
      <c r="L469">
        <v>2</v>
      </c>
      <c r="M469" s="140" t="s">
        <v>947</v>
      </c>
      <c r="N469" s="2" t="s">
        <v>1548</v>
      </c>
      <c r="O469" s="2" t="s">
        <v>890</v>
      </c>
      <c r="P469" s="41" t="s">
        <v>1188</v>
      </c>
      <c r="Q469" s="115">
        <v>43341</v>
      </c>
      <c r="R469" s="115" t="s">
        <v>9020</v>
      </c>
    </row>
    <row r="470" spans="1:18" ht="20.100000000000001" customHeight="1" x14ac:dyDescent="0.25">
      <c r="A470" s="3" t="s">
        <v>4529</v>
      </c>
      <c r="B470" s="3" t="s">
        <v>3823</v>
      </c>
      <c r="C470" s="3">
        <v>42802</v>
      </c>
      <c r="D470" s="3" t="s">
        <v>1561</v>
      </c>
      <c r="E470" s="2" t="s">
        <v>12</v>
      </c>
      <c r="F470" s="2">
        <v>59</v>
      </c>
      <c r="G470" s="2" t="s">
        <v>36</v>
      </c>
      <c r="H470" s="169" t="s">
        <v>7450</v>
      </c>
      <c r="I470" s="1" t="s">
        <v>2987</v>
      </c>
      <c r="J470" s="1"/>
      <c r="K470" s="2">
        <v>66793854</v>
      </c>
      <c r="L470">
        <v>4</v>
      </c>
      <c r="M470" s="70" t="s">
        <v>916</v>
      </c>
      <c r="N470" s="2" t="s">
        <v>1525</v>
      </c>
      <c r="O470" s="2" t="s">
        <v>47</v>
      </c>
      <c r="P470" s="41" t="s">
        <v>1557</v>
      </c>
      <c r="Q470" s="115">
        <v>44841</v>
      </c>
      <c r="R470" s="115" t="s">
        <v>9020</v>
      </c>
    </row>
    <row r="471" spans="1:18" ht="20.100000000000001" customHeight="1" x14ac:dyDescent="0.25">
      <c r="A471" s="2" t="s">
        <v>8864</v>
      </c>
      <c r="B471" s="2" t="s">
        <v>8422</v>
      </c>
      <c r="C471" s="3">
        <v>42802</v>
      </c>
      <c r="D471" s="2" t="s">
        <v>1569</v>
      </c>
      <c r="E471" s="2" t="s">
        <v>9135</v>
      </c>
      <c r="F471" s="2">
        <v>39</v>
      </c>
      <c r="G471" s="2" t="s">
        <v>36</v>
      </c>
      <c r="H471" s="41" t="s">
        <v>1564</v>
      </c>
      <c r="I471" s="2" t="s">
        <v>2993</v>
      </c>
      <c r="K471" s="2">
        <v>91497614</v>
      </c>
      <c r="L471">
        <v>4</v>
      </c>
      <c r="M471" s="142" t="s">
        <v>915</v>
      </c>
      <c r="N471" s="2" t="s">
        <v>1525</v>
      </c>
      <c r="O471" s="2" t="s">
        <v>890</v>
      </c>
      <c r="P471" s="41" t="s">
        <v>1565</v>
      </c>
      <c r="Q471" s="115">
        <v>43341</v>
      </c>
      <c r="R471" s="115" t="s">
        <v>9020</v>
      </c>
    </row>
    <row r="472" spans="1:18" ht="20.100000000000001" customHeight="1" x14ac:dyDescent="0.25">
      <c r="A472" s="2" t="s">
        <v>8865</v>
      </c>
      <c r="B472" s="2" t="s">
        <v>3825</v>
      </c>
      <c r="C472" s="3">
        <v>42802</v>
      </c>
      <c r="D472" s="2" t="s">
        <v>1570</v>
      </c>
      <c r="E472" s="2" t="s">
        <v>12</v>
      </c>
      <c r="F472" s="2">
        <v>36</v>
      </c>
      <c r="G472" s="2" t="s">
        <v>36</v>
      </c>
      <c r="H472" s="41" t="s">
        <v>4704</v>
      </c>
      <c r="I472" s="1" t="s">
        <v>2987</v>
      </c>
      <c r="J472" s="1"/>
      <c r="K472" s="2">
        <v>63716251</v>
      </c>
      <c r="L472">
        <v>5</v>
      </c>
      <c r="M472" s="142" t="s">
        <v>915</v>
      </c>
      <c r="N472" s="2" t="s">
        <v>1525</v>
      </c>
      <c r="O472" s="2" t="s">
        <v>132</v>
      </c>
      <c r="P472" s="41" t="s">
        <v>1566</v>
      </c>
      <c r="Q472" s="115">
        <v>43607</v>
      </c>
      <c r="R472" s="115" t="s">
        <v>9020</v>
      </c>
    </row>
    <row r="473" spans="1:18" ht="20.100000000000001" customHeight="1" x14ac:dyDescent="0.25">
      <c r="A473" s="2" t="s">
        <v>4531</v>
      </c>
      <c r="B473" s="2" t="s">
        <v>3826</v>
      </c>
      <c r="C473" s="3">
        <v>42814</v>
      </c>
      <c r="D473" s="2" t="s">
        <v>2557</v>
      </c>
      <c r="E473" s="2" t="s">
        <v>12</v>
      </c>
      <c r="F473" s="2">
        <v>36</v>
      </c>
      <c r="G473" s="2" t="s">
        <v>36</v>
      </c>
      <c r="H473" s="41" t="s">
        <v>2552</v>
      </c>
      <c r="I473" s="2" t="s">
        <v>2993</v>
      </c>
      <c r="K473" s="2">
        <v>97187307</v>
      </c>
      <c r="L473">
        <v>3</v>
      </c>
      <c r="M473" s="140" t="s">
        <v>947</v>
      </c>
      <c r="N473" s="2" t="s">
        <v>1207</v>
      </c>
      <c r="O473" s="2" t="s">
        <v>132</v>
      </c>
      <c r="P473" s="41" t="s">
        <v>2521</v>
      </c>
      <c r="Q473" s="115">
        <v>43969</v>
      </c>
      <c r="R473" s="115" t="s">
        <v>9020</v>
      </c>
    </row>
    <row r="474" spans="1:18" ht="20.100000000000001" customHeight="1" x14ac:dyDescent="0.25">
      <c r="A474" s="2" t="s">
        <v>8866</v>
      </c>
      <c r="B474" s="2" t="s">
        <v>8423</v>
      </c>
      <c r="C474" s="3">
        <v>42815</v>
      </c>
      <c r="D474" s="2" t="s">
        <v>2559</v>
      </c>
      <c r="E474" s="2" t="s">
        <v>12</v>
      </c>
      <c r="F474" s="2">
        <v>57</v>
      </c>
      <c r="G474" s="2" t="s">
        <v>51</v>
      </c>
      <c r="H474" s="41" t="s">
        <v>2542</v>
      </c>
      <c r="I474" s="2" t="s">
        <v>2995</v>
      </c>
      <c r="K474" s="2">
        <v>91235762</v>
      </c>
      <c r="L474">
        <v>4</v>
      </c>
      <c r="M474" s="140" t="s">
        <v>947</v>
      </c>
      <c r="N474" s="2" t="s">
        <v>1525</v>
      </c>
      <c r="O474" s="2" t="s">
        <v>890</v>
      </c>
      <c r="P474" s="41" t="s">
        <v>2543</v>
      </c>
      <c r="Q474" s="115">
        <v>43341</v>
      </c>
      <c r="R474" s="115" t="s">
        <v>9020</v>
      </c>
    </row>
    <row r="475" spans="1:18" ht="20.100000000000001" customHeight="1" x14ac:dyDescent="0.25">
      <c r="A475" s="2" t="s">
        <v>8867</v>
      </c>
      <c r="B475" s="2" t="s">
        <v>3828</v>
      </c>
      <c r="C475" s="3">
        <v>42815</v>
      </c>
      <c r="D475" s="2" t="s">
        <v>2560</v>
      </c>
      <c r="E475" s="2" t="s">
        <v>12</v>
      </c>
      <c r="F475" s="2">
        <v>45</v>
      </c>
      <c r="G475" s="2" t="s">
        <v>36</v>
      </c>
      <c r="H475" s="41" t="s">
        <v>2544</v>
      </c>
      <c r="I475" s="2" t="s">
        <v>2993</v>
      </c>
      <c r="K475" s="2">
        <v>94333494</v>
      </c>
      <c r="L475">
        <v>3</v>
      </c>
      <c r="M475" s="140" t="s">
        <v>947</v>
      </c>
      <c r="N475" s="2" t="s">
        <v>1525</v>
      </c>
      <c r="O475" s="2" t="s">
        <v>6135</v>
      </c>
      <c r="P475" s="41" t="s">
        <v>2317</v>
      </c>
      <c r="Q475" s="115">
        <v>44368</v>
      </c>
      <c r="R475" s="115" t="s">
        <v>9020</v>
      </c>
    </row>
    <row r="476" spans="1:18" ht="20.100000000000001" customHeight="1" x14ac:dyDescent="0.25">
      <c r="A476" s="2" t="s">
        <v>8868</v>
      </c>
      <c r="B476" s="2" t="s">
        <v>8424</v>
      </c>
      <c r="C476" s="3">
        <v>42816</v>
      </c>
      <c r="D476" s="2" t="s">
        <v>2562</v>
      </c>
      <c r="E476" s="2" t="s">
        <v>9135</v>
      </c>
      <c r="F476" s="2" t="s">
        <v>1142</v>
      </c>
      <c r="G476" s="2" t="s">
        <v>36</v>
      </c>
      <c r="H476" s="41" t="s">
        <v>2550</v>
      </c>
      <c r="I476" s="2" t="s">
        <v>2993</v>
      </c>
      <c r="K476" s="2">
        <v>63017910</v>
      </c>
      <c r="L476">
        <v>1</v>
      </c>
      <c r="M476" s="142" t="s">
        <v>915</v>
      </c>
      <c r="N476" s="2" t="s">
        <v>1525</v>
      </c>
      <c r="O476" s="2" t="s">
        <v>890</v>
      </c>
      <c r="P476" s="41" t="s">
        <v>1016</v>
      </c>
      <c r="Q476" s="115">
        <v>43627</v>
      </c>
      <c r="R476" s="115" t="s">
        <v>9020</v>
      </c>
    </row>
    <row r="477" spans="1:18" ht="20.100000000000001" customHeight="1" x14ac:dyDescent="0.25">
      <c r="A477" s="166" t="s">
        <v>8990</v>
      </c>
      <c r="B477" s="166" t="s">
        <v>3830</v>
      </c>
      <c r="C477" s="173">
        <v>42816</v>
      </c>
      <c r="D477" s="166" t="s">
        <v>2564</v>
      </c>
      <c r="E477" s="2" t="s">
        <v>12</v>
      </c>
      <c r="F477" s="166">
        <v>40</v>
      </c>
      <c r="G477" s="166" t="s">
        <v>36</v>
      </c>
      <c r="H477" s="175" t="s">
        <v>5266</v>
      </c>
      <c r="I477" s="166" t="s">
        <v>2993</v>
      </c>
      <c r="J477" s="166"/>
      <c r="K477" s="166">
        <v>98683817</v>
      </c>
      <c r="L477" s="110">
        <v>4</v>
      </c>
      <c r="M477" s="167" t="s">
        <v>915</v>
      </c>
      <c r="N477" s="166" t="s">
        <v>1525</v>
      </c>
      <c r="O477" s="166" t="s">
        <v>6128</v>
      </c>
      <c r="P477" s="175" t="s">
        <v>2554</v>
      </c>
      <c r="Q477" s="115">
        <v>44824</v>
      </c>
      <c r="R477" s="115" t="s">
        <v>9020</v>
      </c>
    </row>
    <row r="478" spans="1:18" ht="20.100000000000001" customHeight="1" x14ac:dyDescent="0.25">
      <c r="A478" s="2" t="s">
        <v>9001</v>
      </c>
      <c r="B478" s="2" t="s">
        <v>8502</v>
      </c>
      <c r="C478" s="3">
        <v>42817</v>
      </c>
      <c r="D478" s="2" t="s">
        <v>2563</v>
      </c>
      <c r="E478" s="2" t="s">
        <v>12</v>
      </c>
      <c r="F478" s="2">
        <v>36</v>
      </c>
      <c r="G478" s="2" t="s">
        <v>36</v>
      </c>
      <c r="H478" s="169" t="s">
        <v>6231</v>
      </c>
      <c r="I478" s="2" t="s">
        <v>2995</v>
      </c>
      <c r="K478" s="2">
        <v>67081132</v>
      </c>
      <c r="L478">
        <v>4</v>
      </c>
      <c r="M478" s="70" t="s">
        <v>916</v>
      </c>
      <c r="N478" s="2" t="s">
        <v>1525</v>
      </c>
      <c r="O478" s="2" t="s">
        <v>6128</v>
      </c>
      <c r="P478" s="41" t="s">
        <v>5165</v>
      </c>
      <c r="Q478" s="115">
        <v>44841</v>
      </c>
      <c r="R478" s="115" t="s">
        <v>9020</v>
      </c>
    </row>
    <row r="479" spans="1:18" ht="20.100000000000001" customHeight="1" x14ac:dyDescent="0.25">
      <c r="A479" s="2" t="s">
        <v>8869</v>
      </c>
      <c r="B479" s="2" t="s">
        <v>8425</v>
      </c>
      <c r="C479" s="3">
        <v>42824</v>
      </c>
      <c r="D479" s="2" t="s">
        <v>2571</v>
      </c>
      <c r="E479" s="2" t="s">
        <v>9135</v>
      </c>
      <c r="F479" s="2">
        <v>43</v>
      </c>
      <c r="G479" s="2" t="s">
        <v>36</v>
      </c>
      <c r="H479" s="41" t="s">
        <v>2567</v>
      </c>
      <c r="I479" s="2" t="s">
        <v>2993</v>
      </c>
      <c r="K479" s="2">
        <v>53205886</v>
      </c>
      <c r="L479">
        <v>2</v>
      </c>
      <c r="M479" s="140" t="s">
        <v>947</v>
      </c>
      <c r="N479" s="2" t="s">
        <v>1525</v>
      </c>
      <c r="O479" s="2" t="s">
        <v>890</v>
      </c>
      <c r="P479" s="41" t="s">
        <v>302</v>
      </c>
      <c r="Q479" s="115">
        <v>43341</v>
      </c>
      <c r="R479" s="115" t="s">
        <v>9020</v>
      </c>
    </row>
    <row r="480" spans="1:18" ht="20.100000000000001" customHeight="1" x14ac:dyDescent="0.25">
      <c r="A480" s="2" t="s">
        <v>8870</v>
      </c>
      <c r="B480" s="2" t="s">
        <v>3831</v>
      </c>
      <c r="C480" s="3">
        <v>42824</v>
      </c>
      <c r="D480" s="2" t="s">
        <v>2572</v>
      </c>
      <c r="E480" s="2" t="s">
        <v>12</v>
      </c>
      <c r="F480" s="2">
        <v>52</v>
      </c>
      <c r="G480" s="2" t="s">
        <v>36</v>
      </c>
      <c r="H480" s="41" t="s">
        <v>2737</v>
      </c>
      <c r="I480" s="2" t="s">
        <v>2993</v>
      </c>
      <c r="K480" s="2">
        <v>59328169</v>
      </c>
      <c r="L480">
        <v>3</v>
      </c>
      <c r="M480" s="140" t="s">
        <v>947</v>
      </c>
      <c r="N480" s="2" t="s">
        <v>4871</v>
      </c>
      <c r="O480" s="2" t="s">
        <v>6135</v>
      </c>
      <c r="P480" s="41" t="s">
        <v>2570</v>
      </c>
      <c r="Q480" s="115">
        <v>44376</v>
      </c>
      <c r="R480" s="115" t="s">
        <v>9020</v>
      </c>
    </row>
    <row r="481" spans="1:18" ht="20.100000000000001" customHeight="1" x14ac:dyDescent="0.25">
      <c r="A481" s="2" t="s">
        <v>8871</v>
      </c>
      <c r="B481" s="2" t="s">
        <v>8426</v>
      </c>
      <c r="C481" s="3">
        <v>42845</v>
      </c>
      <c r="D481" s="2" t="s">
        <v>2578</v>
      </c>
      <c r="E481" s="2" t="s">
        <v>12</v>
      </c>
      <c r="F481" s="2">
        <v>30</v>
      </c>
      <c r="G481" s="2" t="s">
        <v>36</v>
      </c>
      <c r="H481" s="41" t="s">
        <v>2579</v>
      </c>
      <c r="I481" s="2" t="s">
        <v>2993</v>
      </c>
      <c r="K481" s="2">
        <v>97930595</v>
      </c>
      <c r="L481">
        <v>3</v>
      </c>
      <c r="M481" s="142" t="s">
        <v>915</v>
      </c>
      <c r="N481" s="2" t="s">
        <v>1548</v>
      </c>
      <c r="O481" s="2" t="s">
        <v>132</v>
      </c>
      <c r="P481" s="41" t="s">
        <v>547</v>
      </c>
      <c r="Q481" s="115">
        <v>43341</v>
      </c>
      <c r="R481" s="115" t="s">
        <v>9020</v>
      </c>
    </row>
    <row r="482" spans="1:18" ht="20.100000000000001" customHeight="1" x14ac:dyDescent="0.25">
      <c r="A482" s="2" t="s">
        <v>8872</v>
      </c>
      <c r="B482" s="2" t="s">
        <v>3833</v>
      </c>
      <c r="C482" s="3">
        <v>42851</v>
      </c>
      <c r="D482" s="2" t="s">
        <v>2586</v>
      </c>
      <c r="E482" s="2" t="s">
        <v>12</v>
      </c>
      <c r="F482" s="2">
        <v>30</v>
      </c>
      <c r="G482" s="2" t="s">
        <v>36</v>
      </c>
      <c r="H482" s="41" t="s">
        <v>2584</v>
      </c>
      <c r="I482" s="1" t="s">
        <v>2987</v>
      </c>
      <c r="J482" s="1"/>
      <c r="K482" s="2">
        <v>62285300</v>
      </c>
      <c r="L482">
        <v>4</v>
      </c>
      <c r="M482" s="142" t="s">
        <v>915</v>
      </c>
      <c r="N482" s="2" t="s">
        <v>1548</v>
      </c>
      <c r="O482" s="2" t="s">
        <v>132</v>
      </c>
      <c r="P482" s="41" t="s">
        <v>2585</v>
      </c>
      <c r="Q482" s="115">
        <v>43665</v>
      </c>
      <c r="R482" s="115" t="s">
        <v>9020</v>
      </c>
    </row>
    <row r="483" spans="1:18" ht="20.100000000000001" customHeight="1" x14ac:dyDescent="0.25">
      <c r="A483" s="2" t="s">
        <v>8873</v>
      </c>
      <c r="B483" s="2" t="s">
        <v>8427</v>
      </c>
      <c r="C483" s="3">
        <v>42864</v>
      </c>
      <c r="D483" s="2" t="s">
        <v>2604</v>
      </c>
      <c r="E483" s="2" t="s">
        <v>12</v>
      </c>
      <c r="F483" s="2">
        <v>30</v>
      </c>
      <c r="G483" s="2" t="s">
        <v>36</v>
      </c>
      <c r="H483" s="41" t="s">
        <v>2592</v>
      </c>
      <c r="I483" s="2" t="s">
        <v>2993</v>
      </c>
      <c r="K483" s="2">
        <v>67616014</v>
      </c>
      <c r="L483">
        <v>3</v>
      </c>
      <c r="M483" s="142" t="s">
        <v>915</v>
      </c>
      <c r="N483" s="2" t="s">
        <v>1550</v>
      </c>
      <c r="O483" s="2" t="s">
        <v>132</v>
      </c>
      <c r="P483" s="41" t="s">
        <v>302</v>
      </c>
      <c r="Q483" s="115">
        <v>43341</v>
      </c>
      <c r="R483" s="115" t="s">
        <v>9020</v>
      </c>
    </row>
    <row r="484" spans="1:18" ht="20.100000000000001" customHeight="1" x14ac:dyDescent="0.25">
      <c r="A484" s="2" t="s">
        <v>8874</v>
      </c>
      <c r="B484" s="2" t="s">
        <v>3836</v>
      </c>
      <c r="C484" s="3">
        <v>42864</v>
      </c>
      <c r="D484" s="2" t="s">
        <v>2605</v>
      </c>
      <c r="E484" s="2" t="s">
        <v>9135</v>
      </c>
      <c r="F484" s="2">
        <v>34</v>
      </c>
      <c r="G484" s="2" t="s">
        <v>36</v>
      </c>
      <c r="H484" s="41" t="s">
        <v>2595</v>
      </c>
      <c r="I484" s="2" t="s">
        <v>2993</v>
      </c>
      <c r="K484" s="2">
        <v>69178929</v>
      </c>
      <c r="L484">
        <v>6</v>
      </c>
      <c r="M484" s="142" t="s">
        <v>915</v>
      </c>
      <c r="N484" s="2" t="s">
        <v>1207</v>
      </c>
      <c r="O484" s="2" t="s">
        <v>132</v>
      </c>
      <c r="P484" s="41" t="s">
        <v>2597</v>
      </c>
      <c r="Q484" s="115">
        <v>44371</v>
      </c>
      <c r="R484" s="115" t="s">
        <v>9020</v>
      </c>
    </row>
    <row r="485" spans="1:18" ht="20.100000000000001" customHeight="1" x14ac:dyDescent="0.25">
      <c r="A485" s="2" t="s">
        <v>4541</v>
      </c>
      <c r="B485" s="2" t="s">
        <v>3837</v>
      </c>
      <c r="C485" s="3">
        <v>42864</v>
      </c>
      <c r="D485" s="2" t="s">
        <v>2606</v>
      </c>
      <c r="E485" s="2" t="s">
        <v>12</v>
      </c>
      <c r="F485" s="2">
        <v>37</v>
      </c>
      <c r="G485" s="2" t="s">
        <v>36</v>
      </c>
      <c r="H485" s="41" t="s">
        <v>5167</v>
      </c>
      <c r="I485" s="2" t="s">
        <v>2993</v>
      </c>
      <c r="K485" s="2">
        <v>51338752</v>
      </c>
      <c r="L485">
        <v>4</v>
      </c>
      <c r="M485" s="142" t="s">
        <v>915</v>
      </c>
      <c r="N485" s="2" t="s">
        <v>1540</v>
      </c>
      <c r="O485" s="2" t="s">
        <v>132</v>
      </c>
      <c r="P485" s="41" t="s">
        <v>2599</v>
      </c>
      <c r="Q485" s="115">
        <v>43619</v>
      </c>
      <c r="R485" s="115" t="s">
        <v>9020</v>
      </c>
    </row>
    <row r="486" spans="1:18" ht="20.100000000000001" customHeight="1" x14ac:dyDescent="0.25">
      <c r="A486" s="2" t="s">
        <v>4542</v>
      </c>
      <c r="B486" s="2" t="s">
        <v>3838</v>
      </c>
      <c r="C486" s="3">
        <v>42864</v>
      </c>
      <c r="D486" s="2" t="s">
        <v>2607</v>
      </c>
      <c r="E486" s="2" t="s">
        <v>12</v>
      </c>
      <c r="F486" s="2">
        <v>25</v>
      </c>
      <c r="G486" s="2" t="s">
        <v>36</v>
      </c>
      <c r="H486" s="41" t="s">
        <v>2600</v>
      </c>
      <c r="I486" s="2" t="s">
        <v>2993</v>
      </c>
      <c r="K486" s="2">
        <v>53478381</v>
      </c>
      <c r="L486">
        <v>4</v>
      </c>
      <c r="M486" s="140" t="s">
        <v>947</v>
      </c>
      <c r="N486" s="2" t="s">
        <v>1544</v>
      </c>
      <c r="O486" s="2" t="s">
        <v>132</v>
      </c>
      <c r="P486" s="41" t="s">
        <v>2468</v>
      </c>
      <c r="Q486" s="115">
        <v>43523</v>
      </c>
      <c r="R486" s="115" t="s">
        <v>9020</v>
      </c>
    </row>
    <row r="487" spans="1:18" ht="20.100000000000001" customHeight="1" x14ac:dyDescent="0.25">
      <c r="A487" s="2" t="s">
        <v>4543</v>
      </c>
      <c r="B487" s="1" t="s">
        <v>3839</v>
      </c>
      <c r="C487" s="170">
        <v>42867</v>
      </c>
      <c r="D487" s="2" t="s">
        <v>2611</v>
      </c>
      <c r="E487" s="1" t="s">
        <v>41</v>
      </c>
      <c r="F487" s="2">
        <v>40</v>
      </c>
      <c r="G487" s="2" t="s">
        <v>36</v>
      </c>
      <c r="H487" s="169" t="s">
        <v>7456</v>
      </c>
      <c r="I487" s="1" t="s">
        <v>2987</v>
      </c>
      <c r="J487" s="219" t="s">
        <v>6561</v>
      </c>
      <c r="K487" s="2">
        <v>95888924</v>
      </c>
      <c r="L487" s="1">
        <v>4</v>
      </c>
      <c r="M487" s="70" t="s">
        <v>916</v>
      </c>
      <c r="N487" s="2" t="s">
        <v>1544</v>
      </c>
      <c r="O487" s="2" t="s">
        <v>6110</v>
      </c>
      <c r="P487" s="41" t="s">
        <v>2608</v>
      </c>
      <c r="Q487" s="115">
        <v>45202</v>
      </c>
      <c r="R487" s="115" t="s">
        <v>9020</v>
      </c>
    </row>
    <row r="488" spans="1:18" ht="20.100000000000001" customHeight="1" x14ac:dyDescent="0.25">
      <c r="A488" s="2" t="s">
        <v>8875</v>
      </c>
      <c r="B488" s="2" t="s">
        <v>8428</v>
      </c>
      <c r="C488" s="3">
        <v>42867</v>
      </c>
      <c r="D488" s="2" t="s">
        <v>2612</v>
      </c>
      <c r="E488" s="2" t="s">
        <v>12</v>
      </c>
      <c r="F488" s="2">
        <v>45</v>
      </c>
      <c r="G488" s="2" t="s">
        <v>36</v>
      </c>
      <c r="H488" s="41" t="s">
        <v>2609</v>
      </c>
      <c r="I488" s="2" t="s">
        <v>2993</v>
      </c>
      <c r="K488" s="2">
        <v>97136232</v>
      </c>
      <c r="L488">
        <v>4</v>
      </c>
      <c r="M488" s="142" t="s">
        <v>915</v>
      </c>
      <c r="N488" s="2" t="s">
        <v>1544</v>
      </c>
      <c r="O488" s="2" t="s">
        <v>132</v>
      </c>
      <c r="P488" s="41" t="s">
        <v>2610</v>
      </c>
      <c r="Q488" s="115">
        <v>43341</v>
      </c>
      <c r="R488" s="115" t="s">
        <v>9020</v>
      </c>
    </row>
    <row r="489" spans="1:18" ht="20.100000000000001" customHeight="1" x14ac:dyDescent="0.25">
      <c r="A489" s="2" t="s">
        <v>8983</v>
      </c>
      <c r="B489" s="2" t="s">
        <v>3840</v>
      </c>
      <c r="C489" s="3">
        <v>42878</v>
      </c>
      <c r="D489" s="2" t="s">
        <v>5171</v>
      </c>
      <c r="E489" s="2" t="s">
        <v>231</v>
      </c>
      <c r="F489" s="2">
        <v>41</v>
      </c>
      <c r="G489" s="2" t="s">
        <v>36</v>
      </c>
      <c r="H489" s="41" t="s">
        <v>2615</v>
      </c>
      <c r="I489" s="2" t="s">
        <v>2995</v>
      </c>
      <c r="K489" s="2">
        <v>53956259</v>
      </c>
      <c r="L489">
        <v>4</v>
      </c>
      <c r="M489" s="142" t="s">
        <v>915</v>
      </c>
      <c r="N489" s="2" t="s">
        <v>1525</v>
      </c>
      <c r="O489" s="2" t="s">
        <v>890</v>
      </c>
      <c r="P489" s="41" t="s">
        <v>2616</v>
      </c>
      <c r="Q489" s="115">
        <v>44494</v>
      </c>
      <c r="R489" s="115" t="s">
        <v>9020</v>
      </c>
    </row>
    <row r="490" spans="1:18" ht="20.100000000000001" customHeight="1" x14ac:dyDescent="0.25">
      <c r="A490" s="2" t="s">
        <v>8876</v>
      </c>
      <c r="B490" s="2" t="s">
        <v>8429</v>
      </c>
      <c r="C490" s="3">
        <v>42891</v>
      </c>
      <c r="D490" s="2" t="s">
        <v>2625</v>
      </c>
      <c r="E490" s="2" t="s">
        <v>9135</v>
      </c>
      <c r="F490" s="2">
        <v>34</v>
      </c>
      <c r="G490" s="2" t="s">
        <v>36</v>
      </c>
      <c r="H490" s="41" t="s">
        <v>2626</v>
      </c>
      <c r="I490" s="2" t="s">
        <v>2993</v>
      </c>
      <c r="K490" s="2">
        <v>68518713</v>
      </c>
      <c r="L490">
        <v>3</v>
      </c>
      <c r="M490" s="140" t="s">
        <v>947</v>
      </c>
      <c r="N490" s="2" t="s">
        <v>1544</v>
      </c>
      <c r="O490" s="2" t="s">
        <v>890</v>
      </c>
      <c r="P490" s="41" t="s">
        <v>291</v>
      </c>
      <c r="Q490" s="115">
        <v>43619</v>
      </c>
      <c r="R490" s="115" t="s">
        <v>9020</v>
      </c>
    </row>
    <row r="491" spans="1:18" ht="20.100000000000001" customHeight="1" x14ac:dyDescent="0.25">
      <c r="A491" s="2" t="s">
        <v>8877</v>
      </c>
      <c r="B491" s="2" t="s">
        <v>8430</v>
      </c>
      <c r="C491" s="3">
        <v>42891</v>
      </c>
      <c r="D491" s="2" t="s">
        <v>2621</v>
      </c>
      <c r="E491" s="2" t="s">
        <v>12</v>
      </c>
      <c r="F491" s="2">
        <v>45</v>
      </c>
      <c r="G491" s="2" t="s">
        <v>36</v>
      </c>
      <c r="H491" s="41" t="s">
        <v>2622</v>
      </c>
      <c r="I491" s="2" t="s">
        <v>2993</v>
      </c>
      <c r="K491" s="2">
        <v>98607783</v>
      </c>
      <c r="L491">
        <v>3</v>
      </c>
      <c r="M491" s="140" t="s">
        <v>947</v>
      </c>
      <c r="N491" s="2" t="s">
        <v>1544</v>
      </c>
      <c r="O491" s="2" t="s">
        <v>132</v>
      </c>
      <c r="P491" s="41" t="s">
        <v>2317</v>
      </c>
      <c r="Q491" s="115">
        <v>45194</v>
      </c>
      <c r="R491" s="115" t="s">
        <v>9114</v>
      </c>
    </row>
    <row r="492" spans="1:18" ht="20.100000000000001" customHeight="1" x14ac:dyDescent="0.25">
      <c r="A492" s="2" t="s">
        <v>8878</v>
      </c>
      <c r="B492" s="2" t="s">
        <v>8431</v>
      </c>
      <c r="C492" s="3">
        <v>42898</v>
      </c>
      <c r="D492" s="2" t="s">
        <v>2629</v>
      </c>
      <c r="E492" s="2" t="s">
        <v>12</v>
      </c>
      <c r="F492" s="2">
        <v>27</v>
      </c>
      <c r="G492" s="2" t="s">
        <v>36</v>
      </c>
      <c r="H492" s="41" t="s">
        <v>2630</v>
      </c>
      <c r="I492" s="2" t="s">
        <v>2993</v>
      </c>
      <c r="K492" s="2">
        <v>54070543</v>
      </c>
      <c r="L492">
        <v>4</v>
      </c>
      <c r="M492" s="140" t="s">
        <v>947</v>
      </c>
      <c r="N492" s="2" t="s">
        <v>1207</v>
      </c>
      <c r="O492" s="2" t="s">
        <v>132</v>
      </c>
      <c r="P492" s="41" t="s">
        <v>2631</v>
      </c>
      <c r="Q492" s="115">
        <v>43341</v>
      </c>
      <c r="R492" s="115" t="s">
        <v>9020</v>
      </c>
    </row>
    <row r="493" spans="1:18" ht="20.100000000000001" customHeight="1" x14ac:dyDescent="0.25">
      <c r="A493" s="2" t="s">
        <v>8879</v>
      </c>
      <c r="B493" s="2" t="s">
        <v>8432</v>
      </c>
      <c r="C493" s="3">
        <v>42898</v>
      </c>
      <c r="D493" s="2" t="s">
        <v>2634</v>
      </c>
      <c r="E493" s="2" t="s">
        <v>12</v>
      </c>
      <c r="F493" s="2">
        <v>27</v>
      </c>
      <c r="G493" s="2" t="s">
        <v>36</v>
      </c>
      <c r="H493" s="41" t="s">
        <v>2632</v>
      </c>
      <c r="I493" s="2" t="s">
        <v>2993</v>
      </c>
      <c r="K493" s="2">
        <v>52268311</v>
      </c>
      <c r="L493">
        <v>3</v>
      </c>
      <c r="M493" s="140" t="s">
        <v>947</v>
      </c>
      <c r="N493" s="2" t="s">
        <v>1207</v>
      </c>
      <c r="O493" s="2" t="s">
        <v>132</v>
      </c>
      <c r="P493" s="41" t="s">
        <v>547</v>
      </c>
      <c r="Q493" s="115">
        <v>43341</v>
      </c>
      <c r="R493" s="115" t="s">
        <v>9020</v>
      </c>
    </row>
    <row r="494" spans="1:18" ht="20.100000000000001" customHeight="1" x14ac:dyDescent="0.25">
      <c r="A494" s="2" t="s">
        <v>8880</v>
      </c>
      <c r="B494" s="2" t="s">
        <v>8433</v>
      </c>
      <c r="C494" s="3">
        <v>42923</v>
      </c>
      <c r="D494" s="2" t="s">
        <v>2665</v>
      </c>
      <c r="E494" s="2" t="s">
        <v>12</v>
      </c>
      <c r="F494" s="2">
        <v>19</v>
      </c>
      <c r="G494" s="2" t="s">
        <v>36</v>
      </c>
      <c r="H494" s="41" t="s">
        <v>2660</v>
      </c>
      <c r="I494" s="2" t="s">
        <v>2993</v>
      </c>
      <c r="K494" s="2">
        <v>92071408</v>
      </c>
      <c r="L494">
        <v>2</v>
      </c>
      <c r="M494" s="142" t="s">
        <v>915</v>
      </c>
      <c r="N494" s="2" t="s">
        <v>1525</v>
      </c>
      <c r="O494" s="2" t="s">
        <v>47</v>
      </c>
      <c r="P494" s="41" t="s">
        <v>2663</v>
      </c>
      <c r="Q494" s="115">
        <v>43341</v>
      </c>
      <c r="R494" s="115" t="s">
        <v>9020</v>
      </c>
    </row>
    <row r="495" spans="1:18" ht="20.100000000000001" customHeight="1" x14ac:dyDescent="0.25">
      <c r="A495" s="2" t="s">
        <v>8881</v>
      </c>
      <c r="B495" s="2" t="s">
        <v>8434</v>
      </c>
      <c r="C495" s="3">
        <v>42924</v>
      </c>
      <c r="D495" s="2" t="s">
        <v>2674</v>
      </c>
      <c r="E495" s="2" t="s">
        <v>9135</v>
      </c>
      <c r="F495" s="2">
        <v>36</v>
      </c>
      <c r="G495" s="2" t="s">
        <v>36</v>
      </c>
      <c r="H495" s="41" t="s">
        <v>2666</v>
      </c>
      <c r="I495" s="1" t="s">
        <v>2987</v>
      </c>
      <c r="J495" s="1"/>
      <c r="K495" s="2">
        <v>97954227</v>
      </c>
      <c r="L495">
        <v>4</v>
      </c>
      <c r="M495" s="142" t="s">
        <v>915</v>
      </c>
      <c r="N495" s="2" t="s">
        <v>1542</v>
      </c>
      <c r="O495" s="2" t="s">
        <v>2669</v>
      </c>
      <c r="P495" s="41" t="s">
        <v>2668</v>
      </c>
      <c r="Q495" s="115">
        <v>43341</v>
      </c>
      <c r="R495" s="115" t="s">
        <v>9020</v>
      </c>
    </row>
    <row r="496" spans="1:18" ht="20.100000000000001" customHeight="1" x14ac:dyDescent="0.25">
      <c r="A496" s="2" t="s">
        <v>8882</v>
      </c>
      <c r="B496" s="2" t="s">
        <v>8435</v>
      </c>
      <c r="C496" s="3">
        <v>42926</v>
      </c>
      <c r="D496" s="2" t="s">
        <v>2675</v>
      </c>
      <c r="E496" s="2" t="s">
        <v>12</v>
      </c>
      <c r="F496" s="2">
        <v>43</v>
      </c>
      <c r="G496" s="2" t="s">
        <v>36</v>
      </c>
      <c r="H496" s="41" t="s">
        <v>2676</v>
      </c>
      <c r="I496" s="2" t="s">
        <v>2993</v>
      </c>
      <c r="K496" s="2">
        <v>53198063</v>
      </c>
      <c r="L496">
        <v>4</v>
      </c>
      <c r="M496" s="142" t="s">
        <v>915</v>
      </c>
      <c r="N496" s="2" t="s">
        <v>1525</v>
      </c>
      <c r="O496" s="2" t="s">
        <v>132</v>
      </c>
      <c r="P496" s="41" t="s">
        <v>2677</v>
      </c>
      <c r="Q496" s="115">
        <v>43341</v>
      </c>
      <c r="R496" s="115" t="s">
        <v>9020</v>
      </c>
    </row>
    <row r="497" spans="1:19" ht="20.100000000000001" customHeight="1" x14ac:dyDescent="0.25">
      <c r="A497" s="200" t="s">
        <v>8883</v>
      </c>
      <c r="B497" s="200" t="s">
        <v>8436</v>
      </c>
      <c r="C497" s="227">
        <v>42926</v>
      </c>
      <c r="D497" s="200" t="s">
        <v>2678</v>
      </c>
      <c r="E497" s="2" t="s">
        <v>12</v>
      </c>
      <c r="F497" s="2">
        <v>40</v>
      </c>
      <c r="G497" s="2" t="s">
        <v>36</v>
      </c>
      <c r="H497" s="41" t="s">
        <v>2679</v>
      </c>
      <c r="I497" s="1" t="s">
        <v>2987</v>
      </c>
      <c r="J497" s="1"/>
      <c r="K497" s="2">
        <v>51117609</v>
      </c>
      <c r="L497">
        <v>7</v>
      </c>
      <c r="M497" s="140" t="s">
        <v>947</v>
      </c>
      <c r="N497" s="2" t="s">
        <v>2685</v>
      </c>
      <c r="O497" s="2" t="s">
        <v>132</v>
      </c>
      <c r="P497" s="41" t="s">
        <v>2681</v>
      </c>
      <c r="Q497" s="115">
        <v>43956</v>
      </c>
      <c r="R497" s="115" t="s">
        <v>9020</v>
      </c>
    </row>
    <row r="498" spans="1:19" ht="20.100000000000001" customHeight="1" x14ac:dyDescent="0.25">
      <c r="A498" s="2" t="s">
        <v>4549</v>
      </c>
      <c r="B498" s="2" t="s">
        <v>3844</v>
      </c>
      <c r="C498" s="3">
        <v>42928</v>
      </c>
      <c r="D498" s="2" t="s">
        <v>2690</v>
      </c>
      <c r="E498" s="2" t="s">
        <v>12</v>
      </c>
      <c r="F498" s="2">
        <v>41</v>
      </c>
      <c r="G498" s="2" t="s">
        <v>36</v>
      </c>
      <c r="H498" s="169" t="s">
        <v>7460</v>
      </c>
      <c r="I498" s="2" t="s">
        <v>2993</v>
      </c>
      <c r="K498" s="2">
        <v>59391932</v>
      </c>
      <c r="L498">
        <v>4</v>
      </c>
      <c r="M498" s="70" t="s">
        <v>916</v>
      </c>
      <c r="N498" s="2" t="s">
        <v>4871</v>
      </c>
      <c r="O498" s="2" t="s">
        <v>6128</v>
      </c>
      <c r="P498" s="41" t="s">
        <v>2688</v>
      </c>
      <c r="Q498" s="115">
        <v>45063</v>
      </c>
      <c r="R498" s="115" t="s">
        <v>9020</v>
      </c>
    </row>
    <row r="499" spans="1:19" ht="20.100000000000001" customHeight="1" x14ac:dyDescent="0.25">
      <c r="A499" s="1" t="s">
        <v>9164</v>
      </c>
      <c r="B499" s="1" t="s">
        <v>3845</v>
      </c>
      <c r="C499" s="3">
        <v>42933</v>
      </c>
      <c r="D499" s="1" t="s">
        <v>2695</v>
      </c>
      <c r="E499" s="2" t="s">
        <v>12</v>
      </c>
      <c r="F499" s="2">
        <v>37</v>
      </c>
      <c r="G499" s="2" t="s">
        <v>36</v>
      </c>
      <c r="H499" s="101" t="s">
        <v>5704</v>
      </c>
      <c r="I499" s="2" t="s">
        <v>5627</v>
      </c>
      <c r="K499" s="2">
        <v>94132669</v>
      </c>
      <c r="L499">
        <v>4</v>
      </c>
      <c r="M499" s="70" t="s">
        <v>3995</v>
      </c>
      <c r="N499" s="2" t="s">
        <v>1544</v>
      </c>
      <c r="O499" s="2" t="s">
        <v>6148</v>
      </c>
      <c r="P499" s="41" t="s">
        <v>2692</v>
      </c>
      <c r="Q499" s="115">
        <v>44368</v>
      </c>
      <c r="R499" s="115" t="s">
        <v>9020</v>
      </c>
    </row>
    <row r="500" spans="1:19" ht="20.100000000000001" customHeight="1" x14ac:dyDescent="0.25">
      <c r="A500" s="2" t="s">
        <v>8884</v>
      </c>
      <c r="B500" s="2" t="s">
        <v>8437</v>
      </c>
      <c r="C500" s="3">
        <v>42933</v>
      </c>
      <c r="D500" s="2" t="s">
        <v>2696</v>
      </c>
      <c r="E500" s="2" t="s">
        <v>9135</v>
      </c>
      <c r="F500" s="2">
        <v>43</v>
      </c>
      <c r="G500" s="2" t="s">
        <v>36</v>
      </c>
      <c r="H500" s="41" t="s">
        <v>2693</v>
      </c>
      <c r="I500" s="2" t="s">
        <v>2993</v>
      </c>
      <c r="K500" s="2">
        <v>98625798</v>
      </c>
      <c r="L500">
        <v>2</v>
      </c>
      <c r="M500" s="140" t="s">
        <v>947</v>
      </c>
      <c r="N500" s="2" t="s">
        <v>1544</v>
      </c>
      <c r="O500" s="2" t="s">
        <v>890</v>
      </c>
      <c r="P500" s="41" t="s">
        <v>460</v>
      </c>
      <c r="Q500" s="115">
        <v>43341</v>
      </c>
      <c r="R500" s="115" t="s">
        <v>9020</v>
      </c>
    </row>
    <row r="501" spans="1:19" s="46" customFormat="1" ht="20.100000000000001" customHeight="1" x14ac:dyDescent="0.25">
      <c r="A501" s="2" t="s">
        <v>8885</v>
      </c>
      <c r="B501" s="2" t="s">
        <v>8438</v>
      </c>
      <c r="C501" s="3">
        <v>42941</v>
      </c>
      <c r="D501" s="2" t="s">
        <v>2701</v>
      </c>
      <c r="E501" s="2" t="s">
        <v>12</v>
      </c>
      <c r="F501" s="2">
        <v>26</v>
      </c>
      <c r="G501" s="2" t="s">
        <v>36</v>
      </c>
      <c r="H501" s="101" t="s">
        <v>3277</v>
      </c>
      <c r="I501" s="2" t="s">
        <v>2993</v>
      </c>
      <c r="J501" s="2"/>
      <c r="K501" s="2">
        <v>55448511</v>
      </c>
      <c r="L501">
        <v>3</v>
      </c>
      <c r="M501" s="140" t="s">
        <v>947</v>
      </c>
      <c r="N501" s="2" t="s">
        <v>1207</v>
      </c>
      <c r="O501" s="2" t="s">
        <v>132</v>
      </c>
      <c r="P501" s="41" t="s">
        <v>803</v>
      </c>
      <c r="Q501" s="115">
        <v>43584</v>
      </c>
      <c r="R501" s="115" t="s">
        <v>9020</v>
      </c>
      <c r="S501"/>
    </row>
    <row r="502" spans="1:19" ht="20.100000000000001" customHeight="1" x14ac:dyDescent="0.25">
      <c r="A502" s="2" t="s">
        <v>8886</v>
      </c>
      <c r="B502" s="2" t="s">
        <v>8439</v>
      </c>
      <c r="C502" s="3">
        <v>42942</v>
      </c>
      <c r="D502" s="2" t="s">
        <v>2714</v>
      </c>
      <c r="E502" s="2" t="s">
        <v>12</v>
      </c>
      <c r="F502" s="2">
        <v>31</v>
      </c>
      <c r="G502" s="2" t="s">
        <v>36</v>
      </c>
      <c r="H502" s="41" t="s">
        <v>2705</v>
      </c>
      <c r="I502" s="2" t="s">
        <v>2993</v>
      </c>
      <c r="K502" s="2">
        <v>91546987</v>
      </c>
      <c r="L502">
        <v>5</v>
      </c>
      <c r="M502" s="142" t="s">
        <v>915</v>
      </c>
      <c r="N502" s="2" t="s">
        <v>1541</v>
      </c>
      <c r="O502" s="2" t="s">
        <v>132</v>
      </c>
      <c r="P502" s="41" t="s">
        <v>2707</v>
      </c>
      <c r="Q502" s="115">
        <v>43341</v>
      </c>
      <c r="R502" s="115" t="s">
        <v>9020</v>
      </c>
    </row>
    <row r="503" spans="1:19" ht="20.100000000000001" customHeight="1" x14ac:dyDescent="0.25">
      <c r="A503" s="2" t="s">
        <v>4554</v>
      </c>
      <c r="B503" s="2" t="s">
        <v>3849</v>
      </c>
      <c r="C503" s="3">
        <v>42942</v>
      </c>
      <c r="D503" s="2" t="s">
        <v>2716</v>
      </c>
      <c r="E503" s="2" t="s">
        <v>9135</v>
      </c>
      <c r="F503" s="2">
        <v>42</v>
      </c>
      <c r="G503" s="2" t="s">
        <v>36</v>
      </c>
      <c r="H503" s="41" t="s">
        <v>2711</v>
      </c>
      <c r="I503" s="2" t="s">
        <v>2993</v>
      </c>
      <c r="K503" s="2">
        <v>52268895</v>
      </c>
      <c r="L503">
        <v>3</v>
      </c>
      <c r="M503" s="142" t="s">
        <v>915</v>
      </c>
      <c r="N503" s="2" t="s">
        <v>1540</v>
      </c>
      <c r="O503" s="2" t="s">
        <v>890</v>
      </c>
      <c r="P503" s="41" t="s">
        <v>2713</v>
      </c>
      <c r="Q503" s="115">
        <v>43986</v>
      </c>
      <c r="R503" s="115" t="s">
        <v>9020</v>
      </c>
    </row>
    <row r="504" spans="1:19" ht="20.100000000000001" customHeight="1" x14ac:dyDescent="0.25">
      <c r="A504" s="2" t="s">
        <v>4556</v>
      </c>
      <c r="B504" s="2" t="s">
        <v>3851</v>
      </c>
      <c r="C504" s="3">
        <v>42948</v>
      </c>
      <c r="D504" s="2" t="s">
        <v>2719</v>
      </c>
      <c r="E504" s="2" t="s">
        <v>12</v>
      </c>
      <c r="F504" s="2">
        <v>32</v>
      </c>
      <c r="G504" s="2" t="s">
        <v>36</v>
      </c>
      <c r="H504" s="101" t="s">
        <v>4743</v>
      </c>
      <c r="I504" s="2" t="s">
        <v>5385</v>
      </c>
      <c r="K504" s="2">
        <v>54994936</v>
      </c>
      <c r="L504">
        <v>4</v>
      </c>
      <c r="M504" s="70" t="s">
        <v>916</v>
      </c>
      <c r="N504" s="2" t="s">
        <v>1525</v>
      </c>
      <c r="O504" s="2" t="s">
        <v>132</v>
      </c>
      <c r="P504" s="41" t="s">
        <v>2721</v>
      </c>
      <c r="Q504" s="115">
        <v>44285</v>
      </c>
      <c r="R504" s="115" t="s">
        <v>9020</v>
      </c>
    </row>
    <row r="505" spans="1:19" ht="20.100000000000001" customHeight="1" x14ac:dyDescent="0.25">
      <c r="A505" s="2" t="s">
        <v>4557</v>
      </c>
      <c r="B505" s="2" t="s">
        <v>3852</v>
      </c>
      <c r="C505" s="3">
        <v>42948</v>
      </c>
      <c r="D505" s="2" t="s">
        <v>2722</v>
      </c>
      <c r="E505" s="2" t="s">
        <v>9135</v>
      </c>
      <c r="F505" s="2">
        <v>49</v>
      </c>
      <c r="G505" s="2" t="s">
        <v>36</v>
      </c>
      <c r="H505" s="41" t="s">
        <v>2723</v>
      </c>
      <c r="I505" s="1" t="s">
        <v>2987</v>
      </c>
      <c r="J505" s="1"/>
      <c r="K505" s="2">
        <v>68968657</v>
      </c>
      <c r="L505">
        <v>3</v>
      </c>
      <c r="M505" s="142" t="s">
        <v>915</v>
      </c>
      <c r="N505" s="2" t="s">
        <v>1540</v>
      </c>
      <c r="O505" s="2" t="s">
        <v>890</v>
      </c>
      <c r="P505" s="41" t="s">
        <v>2724</v>
      </c>
      <c r="Q505" s="115">
        <v>43606</v>
      </c>
      <c r="R505" s="115" t="s">
        <v>9020</v>
      </c>
    </row>
    <row r="506" spans="1:19" ht="20.100000000000001" customHeight="1" x14ac:dyDescent="0.25">
      <c r="A506" s="2" t="s">
        <v>8887</v>
      </c>
      <c r="B506" s="2" t="s">
        <v>8440</v>
      </c>
      <c r="C506" s="3">
        <v>42949</v>
      </c>
      <c r="D506" s="2" t="s">
        <v>2725</v>
      </c>
      <c r="E506" s="2" t="s">
        <v>12</v>
      </c>
      <c r="F506" s="2">
        <v>29</v>
      </c>
      <c r="G506" s="2" t="s">
        <v>36</v>
      </c>
      <c r="H506" s="41" t="s">
        <v>2726</v>
      </c>
      <c r="I506" s="2" t="s">
        <v>2993</v>
      </c>
      <c r="K506" s="2">
        <v>97917622</v>
      </c>
      <c r="L506">
        <v>4</v>
      </c>
      <c r="M506" s="140" t="s">
        <v>947</v>
      </c>
      <c r="N506" s="2" t="s">
        <v>1548</v>
      </c>
      <c r="O506" s="2" t="s">
        <v>132</v>
      </c>
      <c r="P506" s="41" t="s">
        <v>2728</v>
      </c>
      <c r="Q506" s="115">
        <v>43341</v>
      </c>
      <c r="R506" s="115" t="s">
        <v>9020</v>
      </c>
    </row>
    <row r="507" spans="1:19" ht="20.100000000000001" customHeight="1" x14ac:dyDescent="0.25">
      <c r="A507" s="2" t="s">
        <v>8888</v>
      </c>
      <c r="B507" s="2" t="s">
        <v>8441</v>
      </c>
      <c r="C507" s="3">
        <v>42949</v>
      </c>
      <c r="D507" s="2" t="s">
        <v>2735</v>
      </c>
      <c r="E507" s="2" t="s">
        <v>12</v>
      </c>
      <c r="F507" s="2">
        <v>36</v>
      </c>
      <c r="G507" s="2" t="s">
        <v>36</v>
      </c>
      <c r="H507" s="41" t="s">
        <v>2729</v>
      </c>
      <c r="I507" s="1" t="s">
        <v>2987</v>
      </c>
      <c r="J507" s="1"/>
      <c r="K507" s="2">
        <v>56232486</v>
      </c>
      <c r="L507">
        <v>4</v>
      </c>
      <c r="M507" s="142" t="s">
        <v>915</v>
      </c>
      <c r="N507" s="2" t="s">
        <v>1542</v>
      </c>
      <c r="O507" s="2" t="s">
        <v>132</v>
      </c>
      <c r="P507" s="41" t="s">
        <v>2731</v>
      </c>
      <c r="Q507" s="115">
        <v>43341</v>
      </c>
      <c r="R507" s="115" t="s">
        <v>9020</v>
      </c>
    </row>
    <row r="508" spans="1:19" ht="20.100000000000001" customHeight="1" x14ac:dyDescent="0.25">
      <c r="A508" s="2" t="s">
        <v>8889</v>
      </c>
      <c r="B508" s="2" t="s">
        <v>3853</v>
      </c>
      <c r="C508" s="3">
        <v>42949</v>
      </c>
      <c r="D508" s="2" t="s">
        <v>2734</v>
      </c>
      <c r="E508" s="2" t="s">
        <v>12</v>
      </c>
      <c r="F508" s="2">
        <v>43</v>
      </c>
      <c r="G508" s="2" t="s">
        <v>36</v>
      </c>
      <c r="H508" s="41" t="s">
        <v>2732</v>
      </c>
      <c r="I508" s="1" t="s">
        <v>2987</v>
      </c>
      <c r="J508" s="1"/>
      <c r="K508" s="2">
        <v>51901568</v>
      </c>
      <c r="L508">
        <v>5</v>
      </c>
      <c r="M508" s="140" t="s">
        <v>947</v>
      </c>
      <c r="N508" s="2" t="s">
        <v>1525</v>
      </c>
      <c r="O508" s="2" t="s">
        <v>132</v>
      </c>
      <c r="P508" s="41" t="s">
        <v>2733</v>
      </c>
      <c r="Q508" s="115">
        <v>43748</v>
      </c>
      <c r="R508" s="115" t="s">
        <v>9020</v>
      </c>
    </row>
    <row r="509" spans="1:19" s="46" customFormat="1" ht="20.100000000000001" customHeight="1" x14ac:dyDescent="0.25">
      <c r="A509" s="2" t="s">
        <v>8890</v>
      </c>
      <c r="B509" s="2" t="s">
        <v>8442</v>
      </c>
      <c r="C509" s="3">
        <v>42958</v>
      </c>
      <c r="D509" s="2" t="s">
        <v>2738</v>
      </c>
      <c r="E509" s="2" t="s">
        <v>9135</v>
      </c>
      <c r="F509" s="2">
        <v>40</v>
      </c>
      <c r="G509" s="2" t="s">
        <v>36</v>
      </c>
      <c r="H509" s="41" t="s">
        <v>2739</v>
      </c>
      <c r="I509" s="2" t="s">
        <v>2993</v>
      </c>
      <c r="J509" s="2"/>
      <c r="K509" s="2">
        <v>96380691</v>
      </c>
      <c r="L509">
        <v>2</v>
      </c>
      <c r="M509" s="140" t="s">
        <v>947</v>
      </c>
      <c r="N509" s="2" t="s">
        <v>1207</v>
      </c>
      <c r="O509" s="2" t="s">
        <v>2669</v>
      </c>
      <c r="P509" s="41" t="s">
        <v>217</v>
      </c>
      <c r="Q509" s="115">
        <v>45194</v>
      </c>
      <c r="R509" s="115" t="s">
        <v>9114</v>
      </c>
      <c r="S509"/>
    </row>
    <row r="510" spans="1:19" ht="20.100000000000001" customHeight="1" x14ac:dyDescent="0.25">
      <c r="A510" s="2" t="s">
        <v>8891</v>
      </c>
      <c r="B510" s="2" t="s">
        <v>8443</v>
      </c>
      <c r="C510" s="3">
        <v>42958</v>
      </c>
      <c r="D510" s="2" t="s">
        <v>2780</v>
      </c>
      <c r="E510" s="2" t="s">
        <v>12</v>
      </c>
      <c r="F510" s="2">
        <v>31</v>
      </c>
      <c r="G510" s="2" t="s">
        <v>36</v>
      </c>
      <c r="H510" s="41" t="s">
        <v>2742</v>
      </c>
      <c r="I510" s="2" t="s">
        <v>2993</v>
      </c>
      <c r="K510" s="2">
        <v>53138776</v>
      </c>
      <c r="L510">
        <v>3</v>
      </c>
      <c r="M510" s="140" t="s">
        <v>947</v>
      </c>
      <c r="N510" s="2" t="s">
        <v>1544</v>
      </c>
      <c r="O510" s="2" t="s">
        <v>132</v>
      </c>
      <c r="P510" s="41" t="s">
        <v>216</v>
      </c>
      <c r="Q510" s="115">
        <v>43341</v>
      </c>
      <c r="R510" s="115" t="s">
        <v>9020</v>
      </c>
    </row>
    <row r="511" spans="1:19" ht="20.100000000000001" customHeight="1" x14ac:dyDescent="0.25">
      <c r="A511" s="2" t="s">
        <v>8892</v>
      </c>
      <c r="B511" s="2" t="s">
        <v>8444</v>
      </c>
      <c r="C511" s="3">
        <v>42958</v>
      </c>
      <c r="D511" s="2" t="s">
        <v>2745</v>
      </c>
      <c r="E511" s="2" t="s">
        <v>12</v>
      </c>
      <c r="F511" s="2">
        <v>44</v>
      </c>
      <c r="G511" s="2" t="s">
        <v>36</v>
      </c>
      <c r="H511" s="41" t="s">
        <v>2746</v>
      </c>
      <c r="I511" s="2" t="s">
        <v>2993</v>
      </c>
      <c r="K511" s="2">
        <v>56134777</v>
      </c>
      <c r="L511">
        <v>4</v>
      </c>
      <c r="M511" s="140" t="s">
        <v>947</v>
      </c>
      <c r="N511" s="2" t="s">
        <v>1207</v>
      </c>
      <c r="O511" s="2" t="s">
        <v>132</v>
      </c>
      <c r="P511" s="41" t="s">
        <v>2747</v>
      </c>
      <c r="Q511" s="115">
        <v>43341</v>
      </c>
      <c r="R511" s="115" t="s">
        <v>9020</v>
      </c>
    </row>
    <row r="512" spans="1:19" ht="20.100000000000001" customHeight="1" x14ac:dyDescent="0.25">
      <c r="A512" s="2" t="s">
        <v>8893</v>
      </c>
      <c r="B512" s="2" t="s">
        <v>8445</v>
      </c>
      <c r="C512" s="3">
        <v>42965</v>
      </c>
      <c r="D512" s="2" t="s">
        <v>2755</v>
      </c>
      <c r="E512" s="2" t="s">
        <v>12</v>
      </c>
      <c r="F512" s="2">
        <v>30</v>
      </c>
      <c r="G512" s="2" t="s">
        <v>36</v>
      </c>
      <c r="H512" s="41" t="s">
        <v>2757</v>
      </c>
      <c r="I512" s="2" t="s">
        <v>2993</v>
      </c>
      <c r="K512" s="2">
        <v>92066015</v>
      </c>
      <c r="L512">
        <v>3</v>
      </c>
      <c r="M512" s="140" t="s">
        <v>947</v>
      </c>
      <c r="N512" s="2" t="s">
        <v>1525</v>
      </c>
      <c r="O512" s="2" t="s">
        <v>132</v>
      </c>
      <c r="P512" s="41" t="s">
        <v>803</v>
      </c>
      <c r="Q512" s="115">
        <v>43341</v>
      </c>
      <c r="R512" s="115" t="s">
        <v>9020</v>
      </c>
    </row>
    <row r="513" spans="1:19" ht="20.100000000000001" customHeight="1" x14ac:dyDescent="0.25">
      <c r="A513" s="2" t="s">
        <v>8894</v>
      </c>
      <c r="B513" s="2" t="s">
        <v>8446</v>
      </c>
      <c r="C513" s="3">
        <v>42996</v>
      </c>
      <c r="D513" s="2" t="s">
        <v>2775</v>
      </c>
      <c r="E513" s="2" t="s">
        <v>12</v>
      </c>
      <c r="F513" s="2">
        <v>28</v>
      </c>
      <c r="G513" s="2" t="s">
        <v>36</v>
      </c>
      <c r="H513" s="41" t="s">
        <v>2790</v>
      </c>
      <c r="I513" s="2" t="s">
        <v>2995</v>
      </c>
      <c r="K513" s="2">
        <v>93377380</v>
      </c>
      <c r="L513">
        <v>3</v>
      </c>
      <c r="M513" s="142" t="s">
        <v>915</v>
      </c>
      <c r="N513" s="2" t="s">
        <v>1165</v>
      </c>
      <c r="O513" s="2" t="s">
        <v>890</v>
      </c>
      <c r="P513" s="41" t="s">
        <v>2774</v>
      </c>
      <c r="Q513" s="115">
        <v>43341</v>
      </c>
      <c r="R513" s="115" t="s">
        <v>9020</v>
      </c>
    </row>
    <row r="514" spans="1:19" ht="20.100000000000001" customHeight="1" x14ac:dyDescent="0.25">
      <c r="A514" s="2" t="s">
        <v>8895</v>
      </c>
      <c r="B514" s="2" t="s">
        <v>8447</v>
      </c>
      <c r="C514" s="3">
        <v>42992</v>
      </c>
      <c r="D514" s="2" t="s">
        <v>2781</v>
      </c>
      <c r="E514" s="2" t="s">
        <v>9135</v>
      </c>
      <c r="F514" s="2">
        <v>37</v>
      </c>
      <c r="G514" s="2" t="s">
        <v>36</v>
      </c>
      <c r="H514" s="41" t="s">
        <v>2782</v>
      </c>
      <c r="I514" s="2" t="s">
        <v>2987</v>
      </c>
      <c r="K514" s="2">
        <v>60950041</v>
      </c>
      <c r="L514">
        <v>2</v>
      </c>
      <c r="M514" s="142" t="s">
        <v>915</v>
      </c>
      <c r="N514" s="2" t="s">
        <v>1525</v>
      </c>
      <c r="O514" s="2" t="s">
        <v>132</v>
      </c>
      <c r="P514" s="41" t="s">
        <v>923</v>
      </c>
      <c r="Q514" s="115">
        <v>43341</v>
      </c>
      <c r="R514" s="115" t="s">
        <v>9020</v>
      </c>
    </row>
    <row r="515" spans="1:19" ht="20.100000000000001" customHeight="1" x14ac:dyDescent="0.25">
      <c r="A515" s="2" t="s">
        <v>4560</v>
      </c>
      <c r="B515" s="2" t="s">
        <v>3859</v>
      </c>
      <c r="C515" s="3">
        <v>43004</v>
      </c>
      <c r="D515" s="2" t="s">
        <v>2788</v>
      </c>
      <c r="E515" s="2" t="s">
        <v>9135</v>
      </c>
      <c r="F515" s="2">
        <v>37</v>
      </c>
      <c r="G515" s="2" t="s">
        <v>36</v>
      </c>
      <c r="H515" s="41" t="s">
        <v>2789</v>
      </c>
      <c r="I515" s="2" t="s">
        <v>2993</v>
      </c>
      <c r="K515" s="2">
        <v>96379779</v>
      </c>
      <c r="L515">
        <v>3</v>
      </c>
      <c r="M515" s="70" t="s">
        <v>916</v>
      </c>
      <c r="N515" s="2" t="s">
        <v>1540</v>
      </c>
      <c r="O515" s="2" t="s">
        <v>890</v>
      </c>
      <c r="P515" s="41" t="s">
        <v>2792</v>
      </c>
      <c r="Q515" s="115">
        <v>43523</v>
      </c>
      <c r="R515" s="115" t="s">
        <v>9020</v>
      </c>
    </row>
    <row r="516" spans="1:19" ht="20.100000000000001" customHeight="1" x14ac:dyDescent="0.25">
      <c r="A516" s="2" t="s">
        <v>8896</v>
      </c>
      <c r="B516" s="2" t="s">
        <v>8448</v>
      </c>
      <c r="C516" s="3">
        <v>43004</v>
      </c>
      <c r="D516" s="2" t="s">
        <v>2796</v>
      </c>
      <c r="E516" s="2" t="s">
        <v>12</v>
      </c>
      <c r="F516" s="2">
        <v>47</v>
      </c>
      <c r="G516" s="2" t="s">
        <v>36</v>
      </c>
      <c r="H516" s="41" t="s">
        <v>2797</v>
      </c>
      <c r="I516" s="2" t="s">
        <v>2993</v>
      </c>
      <c r="K516" s="2">
        <v>60531256</v>
      </c>
      <c r="L516">
        <v>3</v>
      </c>
      <c r="M516" s="140" t="s">
        <v>947</v>
      </c>
      <c r="N516" s="2" t="s">
        <v>1541</v>
      </c>
      <c r="O516" s="2" t="s">
        <v>132</v>
      </c>
      <c r="P516" s="41" t="s">
        <v>216</v>
      </c>
      <c r="Q516" s="115">
        <v>43549</v>
      </c>
      <c r="R516" s="115" t="s">
        <v>9020</v>
      </c>
    </row>
    <row r="517" spans="1:19" ht="20.100000000000001" customHeight="1" x14ac:dyDescent="0.25">
      <c r="A517" s="2" t="s">
        <v>8897</v>
      </c>
      <c r="B517" s="2" t="s">
        <v>8449</v>
      </c>
      <c r="C517" s="3">
        <v>43017</v>
      </c>
      <c r="D517" s="2" t="s">
        <v>2804</v>
      </c>
      <c r="E517" s="2" t="s">
        <v>12</v>
      </c>
      <c r="F517" s="2">
        <v>36</v>
      </c>
      <c r="G517" s="2" t="s">
        <v>36</v>
      </c>
      <c r="H517" s="41" t="s">
        <v>2805</v>
      </c>
      <c r="I517" s="2" t="s">
        <v>2993</v>
      </c>
      <c r="K517" s="2">
        <v>61567581</v>
      </c>
      <c r="L517">
        <v>4</v>
      </c>
      <c r="M517" s="140" t="s">
        <v>947</v>
      </c>
      <c r="N517" s="2" t="s">
        <v>1525</v>
      </c>
      <c r="O517" s="2" t="s">
        <v>132</v>
      </c>
      <c r="P517" s="41" t="s">
        <v>2806</v>
      </c>
      <c r="Q517" s="115">
        <v>43341</v>
      </c>
      <c r="R517" s="115" t="s">
        <v>9020</v>
      </c>
    </row>
    <row r="518" spans="1:19" ht="20.100000000000001" customHeight="1" x14ac:dyDescent="0.25">
      <c r="A518" s="2" t="s">
        <v>8898</v>
      </c>
      <c r="B518" s="2" t="s">
        <v>8450</v>
      </c>
      <c r="C518" s="3">
        <v>43018</v>
      </c>
      <c r="D518" s="2" t="s">
        <v>2818</v>
      </c>
      <c r="E518" s="2" t="s">
        <v>12</v>
      </c>
      <c r="F518" s="2">
        <v>32</v>
      </c>
      <c r="G518" s="2" t="s">
        <v>36</v>
      </c>
      <c r="H518" s="41" t="s">
        <v>2807</v>
      </c>
      <c r="I518" s="2" t="s">
        <v>2993</v>
      </c>
      <c r="K518" s="2">
        <v>97178673</v>
      </c>
      <c r="L518">
        <v>4</v>
      </c>
      <c r="M518" s="142" t="s">
        <v>915</v>
      </c>
      <c r="N518" s="2" t="s">
        <v>1541</v>
      </c>
      <c r="O518" s="2" t="s">
        <v>132</v>
      </c>
      <c r="P518" s="41" t="s">
        <v>2809</v>
      </c>
      <c r="Q518" s="115">
        <v>43341</v>
      </c>
      <c r="R518" s="115" t="s">
        <v>9020</v>
      </c>
    </row>
    <row r="519" spans="1:19" ht="20.100000000000001" customHeight="1" x14ac:dyDescent="0.25">
      <c r="A519" s="1" t="s">
        <v>8899</v>
      </c>
      <c r="B519" s="1" t="s">
        <v>3861</v>
      </c>
      <c r="C519" s="3">
        <v>43018</v>
      </c>
      <c r="D519" s="1" t="s">
        <v>2810</v>
      </c>
      <c r="E519" s="2" t="s">
        <v>12</v>
      </c>
      <c r="F519" s="2">
        <v>26</v>
      </c>
      <c r="G519" s="2" t="s">
        <v>36</v>
      </c>
      <c r="H519" s="41" t="s">
        <v>4012</v>
      </c>
      <c r="I519" s="2" t="s">
        <v>2993</v>
      </c>
      <c r="K519" s="2">
        <v>56429396</v>
      </c>
      <c r="L519">
        <v>4</v>
      </c>
      <c r="M519" s="140" t="s">
        <v>947</v>
      </c>
      <c r="N519" s="2" t="s">
        <v>1525</v>
      </c>
      <c r="O519" s="2" t="s">
        <v>132</v>
      </c>
      <c r="P519" s="41" t="s">
        <v>2811</v>
      </c>
      <c r="Q519" s="115">
        <v>43523</v>
      </c>
      <c r="R519" s="115" t="s">
        <v>9020</v>
      </c>
    </row>
    <row r="520" spans="1:19" ht="20.100000000000001" customHeight="1" x14ac:dyDescent="0.25">
      <c r="A520" s="1" t="s">
        <v>4564</v>
      </c>
      <c r="B520" s="1" t="s">
        <v>3863</v>
      </c>
      <c r="C520" s="3">
        <v>43018</v>
      </c>
      <c r="D520" s="1" t="s">
        <v>2812</v>
      </c>
      <c r="E520" s="2" t="s">
        <v>12</v>
      </c>
      <c r="F520" s="2">
        <v>38</v>
      </c>
      <c r="G520" s="2" t="s">
        <v>36</v>
      </c>
      <c r="H520" s="101" t="s">
        <v>4972</v>
      </c>
      <c r="I520" s="2" t="s">
        <v>2995</v>
      </c>
      <c r="K520" s="2">
        <v>63519422</v>
      </c>
      <c r="L520">
        <v>3</v>
      </c>
      <c r="M520" s="140" t="s">
        <v>947</v>
      </c>
      <c r="N520" s="2" t="s">
        <v>1550</v>
      </c>
      <c r="O520" s="2" t="s">
        <v>132</v>
      </c>
      <c r="P520" s="41" t="s">
        <v>803</v>
      </c>
      <c r="Q520" s="115">
        <v>43607</v>
      </c>
      <c r="R520" s="115" t="s">
        <v>9020</v>
      </c>
    </row>
    <row r="521" spans="1:19" s="46" customFormat="1" ht="20.100000000000001" customHeight="1" x14ac:dyDescent="0.25">
      <c r="A521" s="1" t="s">
        <v>8900</v>
      </c>
      <c r="B521" s="1" t="s">
        <v>8451</v>
      </c>
      <c r="C521" s="3">
        <v>43018</v>
      </c>
      <c r="D521" s="1" t="s">
        <v>2814</v>
      </c>
      <c r="E521" s="2" t="s">
        <v>231</v>
      </c>
      <c r="F521" s="2">
        <v>44</v>
      </c>
      <c r="G521" s="2" t="s">
        <v>36</v>
      </c>
      <c r="H521" s="101" t="s">
        <v>3279</v>
      </c>
      <c r="I521" s="2" t="s">
        <v>2993</v>
      </c>
      <c r="J521" s="2"/>
      <c r="K521" s="2">
        <v>53775190</v>
      </c>
      <c r="L521">
        <v>3</v>
      </c>
      <c r="M521" s="70" t="s">
        <v>916</v>
      </c>
      <c r="N521" s="2" t="s">
        <v>1525</v>
      </c>
      <c r="O521" s="2" t="s">
        <v>47</v>
      </c>
      <c r="P521" s="41" t="s">
        <v>2817</v>
      </c>
      <c r="Q521" s="115">
        <v>45194</v>
      </c>
      <c r="R521" s="115" t="s">
        <v>9114</v>
      </c>
      <c r="S521"/>
    </row>
    <row r="522" spans="1:19" ht="20.100000000000001" customHeight="1" x14ac:dyDescent="0.25">
      <c r="A522" s="1" t="s">
        <v>8901</v>
      </c>
      <c r="B522" s="1" t="s">
        <v>8452</v>
      </c>
      <c r="C522" s="3">
        <v>43019</v>
      </c>
      <c r="D522" s="1" t="s">
        <v>2837</v>
      </c>
      <c r="E522" s="2" t="s">
        <v>12</v>
      </c>
      <c r="F522" s="2">
        <v>43</v>
      </c>
      <c r="G522" s="2" t="s">
        <v>36</v>
      </c>
      <c r="H522" s="41" t="s">
        <v>2819</v>
      </c>
      <c r="I522" s="2" t="s">
        <v>2988</v>
      </c>
      <c r="K522" s="2">
        <v>69458816</v>
      </c>
      <c r="L522">
        <v>3</v>
      </c>
      <c r="M522" s="142" t="s">
        <v>915</v>
      </c>
      <c r="N522" s="2" t="s">
        <v>1207</v>
      </c>
      <c r="O522" s="2" t="s">
        <v>132</v>
      </c>
      <c r="P522" s="41" t="s">
        <v>1016</v>
      </c>
      <c r="Q522" s="115">
        <v>43341</v>
      </c>
      <c r="R522" s="115" t="s">
        <v>9020</v>
      </c>
    </row>
    <row r="523" spans="1:19" ht="20.100000000000001" customHeight="1" x14ac:dyDescent="0.25">
      <c r="A523" s="1" t="s">
        <v>8902</v>
      </c>
      <c r="B523" s="1" t="s">
        <v>8453</v>
      </c>
      <c r="C523" s="3">
        <v>43019</v>
      </c>
      <c r="D523" s="1" t="s">
        <v>2826</v>
      </c>
      <c r="E523" s="2" t="s">
        <v>12</v>
      </c>
      <c r="F523" s="2">
        <v>30</v>
      </c>
      <c r="G523" s="2" t="s">
        <v>36</v>
      </c>
      <c r="H523" s="101" t="s">
        <v>3306</v>
      </c>
      <c r="I523" s="2" t="s">
        <v>2988</v>
      </c>
      <c r="K523" s="2">
        <v>69911087</v>
      </c>
      <c r="L523">
        <v>3</v>
      </c>
      <c r="M523" s="140" t="s">
        <v>947</v>
      </c>
      <c r="N523" s="2" t="s">
        <v>1542</v>
      </c>
      <c r="O523" s="2" t="s">
        <v>132</v>
      </c>
      <c r="P523" s="41" t="s">
        <v>633</v>
      </c>
      <c r="Q523" s="115">
        <v>43341</v>
      </c>
      <c r="R523" s="115" t="s">
        <v>9020</v>
      </c>
    </row>
    <row r="524" spans="1:19" ht="20.100000000000001" customHeight="1" x14ac:dyDescent="0.25">
      <c r="A524" s="1" t="s">
        <v>8903</v>
      </c>
      <c r="B524" s="1" t="s">
        <v>3865</v>
      </c>
      <c r="C524" s="3">
        <v>43019</v>
      </c>
      <c r="D524" s="1" t="s">
        <v>2829</v>
      </c>
      <c r="E524" s="2" t="s">
        <v>12</v>
      </c>
      <c r="F524" s="2">
        <v>34</v>
      </c>
      <c r="G524" s="2" t="s">
        <v>36</v>
      </c>
      <c r="H524" s="41" t="s">
        <v>2830</v>
      </c>
      <c r="I524" s="2" t="s">
        <v>2995</v>
      </c>
      <c r="K524" s="2">
        <v>90330539</v>
      </c>
      <c r="L524">
        <v>4</v>
      </c>
      <c r="M524" s="140" t="s">
        <v>947</v>
      </c>
      <c r="N524" s="2" t="s">
        <v>1525</v>
      </c>
      <c r="O524" s="2" t="s">
        <v>132</v>
      </c>
      <c r="P524" s="41" t="s">
        <v>2831</v>
      </c>
      <c r="Q524" s="115">
        <v>43584</v>
      </c>
      <c r="R524" s="115" t="s">
        <v>9020</v>
      </c>
    </row>
    <row r="525" spans="1:19" s="46" customFormat="1" ht="20.100000000000001" customHeight="1" x14ac:dyDescent="0.25">
      <c r="A525" s="1" t="s">
        <v>9165</v>
      </c>
      <c r="B525" s="1" t="s">
        <v>3868</v>
      </c>
      <c r="C525" s="3">
        <v>43020</v>
      </c>
      <c r="D525" s="1" t="s">
        <v>2838</v>
      </c>
      <c r="E525" s="2" t="s">
        <v>9135</v>
      </c>
      <c r="F525" s="2">
        <v>62</v>
      </c>
      <c r="G525" s="2" t="s">
        <v>51</v>
      </c>
      <c r="H525" s="41" t="s">
        <v>2840</v>
      </c>
      <c r="I525" s="1" t="s">
        <v>2987</v>
      </c>
      <c r="J525" s="1"/>
      <c r="K525" s="2">
        <v>54720548</v>
      </c>
      <c r="L525">
        <v>2</v>
      </c>
      <c r="M525" s="142" t="s">
        <v>915</v>
      </c>
      <c r="N525" s="2" t="s">
        <v>1525</v>
      </c>
      <c r="O525" s="2" t="s">
        <v>890</v>
      </c>
      <c r="P525" s="41" t="s">
        <v>291</v>
      </c>
      <c r="Q525" s="115">
        <v>43410</v>
      </c>
      <c r="R525" s="115" t="s">
        <v>9020</v>
      </c>
      <c r="S525"/>
    </row>
    <row r="526" spans="1:19" s="46" customFormat="1" ht="20.100000000000001" customHeight="1" x14ac:dyDescent="0.25">
      <c r="A526" s="2" t="s">
        <v>4572</v>
      </c>
      <c r="B526" s="2" t="s">
        <v>3871</v>
      </c>
      <c r="C526" s="3">
        <v>43025</v>
      </c>
      <c r="D526" s="2" t="s">
        <v>2850</v>
      </c>
      <c r="E526" s="2" t="s">
        <v>12</v>
      </c>
      <c r="F526" s="2">
        <v>43</v>
      </c>
      <c r="G526" s="2" t="s">
        <v>36</v>
      </c>
      <c r="H526" s="169" t="s">
        <v>7472</v>
      </c>
      <c r="I526" s="1" t="s">
        <v>2987</v>
      </c>
      <c r="J526" s="1"/>
      <c r="K526" s="2">
        <v>53778198</v>
      </c>
      <c r="L526">
        <v>3</v>
      </c>
      <c r="M526" s="70" t="s">
        <v>916</v>
      </c>
      <c r="N526" s="2" t="s">
        <v>1525</v>
      </c>
      <c r="O526" s="2" t="s">
        <v>6129</v>
      </c>
      <c r="P526" s="41" t="s">
        <v>2849</v>
      </c>
      <c r="Q526" s="115">
        <v>44841</v>
      </c>
      <c r="R526" s="115" t="s">
        <v>9020</v>
      </c>
      <c r="S526"/>
    </row>
    <row r="527" spans="1:19" s="46" customFormat="1" ht="20.100000000000001" customHeight="1" x14ac:dyDescent="0.25">
      <c r="A527" s="2" t="s">
        <v>4573</v>
      </c>
      <c r="B527" s="2" t="s">
        <v>3872</v>
      </c>
      <c r="C527" s="3">
        <v>43027</v>
      </c>
      <c r="D527" s="2" t="s">
        <v>2887</v>
      </c>
      <c r="E527" s="2" t="s">
        <v>12</v>
      </c>
      <c r="F527" s="2">
        <v>40</v>
      </c>
      <c r="G527" s="2" t="s">
        <v>51</v>
      </c>
      <c r="H527" s="41" t="s">
        <v>2884</v>
      </c>
      <c r="I527" s="2" t="s">
        <v>2993</v>
      </c>
      <c r="J527" s="2"/>
      <c r="K527" s="2">
        <v>64112241</v>
      </c>
      <c r="L527">
        <v>4</v>
      </c>
      <c r="M527" s="142" t="s">
        <v>915</v>
      </c>
      <c r="N527" s="2" t="s">
        <v>1525</v>
      </c>
      <c r="O527" s="2" t="s">
        <v>890</v>
      </c>
      <c r="P527" s="41" t="s">
        <v>2885</v>
      </c>
      <c r="Q527" s="115">
        <v>43606</v>
      </c>
      <c r="R527" s="115" t="s">
        <v>9020</v>
      </c>
      <c r="S527"/>
    </row>
    <row r="528" spans="1:19" ht="20.100000000000001" customHeight="1" x14ac:dyDescent="0.25">
      <c r="A528" s="2" t="s">
        <v>8904</v>
      </c>
      <c r="B528" s="2" t="s">
        <v>8454</v>
      </c>
      <c r="C528" s="3">
        <v>43031</v>
      </c>
      <c r="D528" s="2" t="s">
        <v>2947</v>
      </c>
      <c r="E528" s="2" t="s">
        <v>12</v>
      </c>
      <c r="F528" s="2">
        <v>30</v>
      </c>
      <c r="G528" s="2" t="s">
        <v>36</v>
      </c>
      <c r="H528" s="41" t="s">
        <v>2942</v>
      </c>
      <c r="I528" s="2" t="s">
        <v>2993</v>
      </c>
      <c r="K528" s="2">
        <v>63589168</v>
      </c>
      <c r="L528">
        <v>3</v>
      </c>
      <c r="M528" s="142" t="s">
        <v>915</v>
      </c>
      <c r="N528" s="2" t="s">
        <v>1207</v>
      </c>
      <c r="O528" s="2" t="s">
        <v>132</v>
      </c>
      <c r="P528" s="41" t="s">
        <v>2944</v>
      </c>
      <c r="Q528" s="115">
        <v>43341</v>
      </c>
      <c r="R528" s="115" t="s">
        <v>9020</v>
      </c>
    </row>
    <row r="529" spans="1:19" s="46" customFormat="1" ht="20.100000000000001" customHeight="1" x14ac:dyDescent="0.25">
      <c r="A529" s="2" t="s">
        <v>8905</v>
      </c>
      <c r="B529" s="2" t="s">
        <v>3875</v>
      </c>
      <c r="C529" s="3">
        <v>43032</v>
      </c>
      <c r="D529" s="2" t="s">
        <v>2951</v>
      </c>
      <c r="E529" s="2" t="s">
        <v>12</v>
      </c>
      <c r="F529" s="2">
        <v>67</v>
      </c>
      <c r="G529" s="2" t="s">
        <v>36</v>
      </c>
      <c r="H529" s="41" t="s">
        <v>2952</v>
      </c>
      <c r="I529" s="2" t="s">
        <v>2993</v>
      </c>
      <c r="J529" s="2"/>
      <c r="K529" s="2">
        <v>64765727</v>
      </c>
      <c r="L529">
        <v>5</v>
      </c>
      <c r="M529" s="142" t="s">
        <v>915</v>
      </c>
      <c r="N529" s="2" t="s">
        <v>1525</v>
      </c>
      <c r="O529" s="2" t="s">
        <v>132</v>
      </c>
      <c r="P529" s="41" t="s">
        <v>2934</v>
      </c>
      <c r="Q529" s="115">
        <v>43822</v>
      </c>
      <c r="R529" s="115" t="s">
        <v>9020</v>
      </c>
      <c r="S529"/>
    </row>
    <row r="530" spans="1:19" ht="20.100000000000001" customHeight="1" x14ac:dyDescent="0.25">
      <c r="A530" s="2" t="s">
        <v>8906</v>
      </c>
      <c r="B530" s="2" t="s">
        <v>3876</v>
      </c>
      <c r="C530" s="3">
        <v>43023</v>
      </c>
      <c r="D530" s="2" t="s">
        <v>2962</v>
      </c>
      <c r="E530" s="2" t="s">
        <v>12</v>
      </c>
      <c r="F530" s="2">
        <v>67</v>
      </c>
      <c r="G530" s="2" t="s">
        <v>36</v>
      </c>
      <c r="H530" s="41" t="s">
        <v>2955</v>
      </c>
      <c r="I530" s="2" t="s">
        <v>2993</v>
      </c>
      <c r="K530" s="2">
        <v>63022510</v>
      </c>
      <c r="L530">
        <v>4</v>
      </c>
      <c r="M530" s="140" t="s">
        <v>947</v>
      </c>
      <c r="N530" s="2" t="s">
        <v>1525</v>
      </c>
      <c r="O530" s="2" t="s">
        <v>2956</v>
      </c>
      <c r="P530" s="41" t="s">
        <v>2957</v>
      </c>
      <c r="Q530" s="115">
        <v>44286</v>
      </c>
      <c r="R530" s="115" t="s">
        <v>9020</v>
      </c>
    </row>
    <row r="531" spans="1:19" ht="20.100000000000001" customHeight="1" x14ac:dyDescent="0.25">
      <c r="A531" s="2" t="s">
        <v>8907</v>
      </c>
      <c r="B531" s="2" t="s">
        <v>8455</v>
      </c>
      <c r="C531" s="3">
        <v>43034</v>
      </c>
      <c r="D531" s="2" t="s">
        <v>2959</v>
      </c>
      <c r="E531" s="2" t="s">
        <v>12</v>
      </c>
      <c r="F531" s="2">
        <v>41</v>
      </c>
      <c r="G531" s="2" t="s">
        <v>36</v>
      </c>
      <c r="H531" s="41" t="s">
        <v>2960</v>
      </c>
      <c r="I531" s="2" t="s">
        <v>2993</v>
      </c>
      <c r="K531" s="2">
        <v>53434900</v>
      </c>
      <c r="L531">
        <v>2</v>
      </c>
      <c r="M531" s="142" t="s">
        <v>915</v>
      </c>
      <c r="N531" s="2" t="s">
        <v>1525</v>
      </c>
      <c r="O531" s="2" t="s">
        <v>890</v>
      </c>
      <c r="P531" s="41" t="s">
        <v>2961</v>
      </c>
      <c r="Q531" s="115">
        <v>43606</v>
      </c>
      <c r="R531" s="115" t="s">
        <v>9020</v>
      </c>
    </row>
    <row r="532" spans="1:19" s="46" customFormat="1" ht="20.100000000000001" customHeight="1" x14ac:dyDescent="0.25">
      <c r="A532" s="2" t="s">
        <v>8908</v>
      </c>
      <c r="B532" s="2" t="s">
        <v>8456</v>
      </c>
      <c r="C532" s="3">
        <v>43038</v>
      </c>
      <c r="D532" s="2" t="s">
        <v>2963</v>
      </c>
      <c r="E532" s="2" t="s">
        <v>12</v>
      </c>
      <c r="F532" s="2">
        <v>30</v>
      </c>
      <c r="G532" s="2" t="s">
        <v>36</v>
      </c>
      <c r="H532" s="41" t="s">
        <v>2964</v>
      </c>
      <c r="I532" s="2" t="s">
        <v>2993</v>
      </c>
      <c r="J532" s="2"/>
      <c r="K532" s="2">
        <v>66033087</v>
      </c>
      <c r="L532">
        <v>3</v>
      </c>
      <c r="M532" s="140" t="s">
        <v>947</v>
      </c>
      <c r="N532" s="2" t="s">
        <v>1525</v>
      </c>
      <c r="O532" s="2" t="s">
        <v>132</v>
      </c>
      <c r="P532" s="41" t="s">
        <v>2774</v>
      </c>
      <c r="Q532" s="115">
        <v>45194</v>
      </c>
      <c r="R532" s="115" t="s">
        <v>9114</v>
      </c>
      <c r="S532"/>
    </row>
    <row r="533" spans="1:19" s="46" customFormat="1" ht="20.100000000000001" customHeight="1" x14ac:dyDescent="0.25">
      <c r="A533" s="2" t="s">
        <v>8909</v>
      </c>
      <c r="B533" s="2" t="s">
        <v>3877</v>
      </c>
      <c r="C533" s="3">
        <v>43038</v>
      </c>
      <c r="D533" s="2" t="s">
        <v>2969</v>
      </c>
      <c r="E533" s="2" t="s">
        <v>12</v>
      </c>
      <c r="F533" s="2">
        <v>32</v>
      </c>
      <c r="G533" s="2" t="s">
        <v>36</v>
      </c>
      <c r="H533" s="41" t="s">
        <v>2966</v>
      </c>
      <c r="I533" s="1" t="s">
        <v>2987</v>
      </c>
      <c r="J533" s="1"/>
      <c r="K533" s="2">
        <v>59362597</v>
      </c>
      <c r="L533">
        <v>4</v>
      </c>
      <c r="M533" s="140" t="s">
        <v>947</v>
      </c>
      <c r="N533" s="2" t="s">
        <v>1550</v>
      </c>
      <c r="O533" s="2" t="s">
        <v>132</v>
      </c>
      <c r="P533" s="41" t="s">
        <v>2968</v>
      </c>
      <c r="Q533" s="115">
        <v>43606</v>
      </c>
      <c r="R533" s="115" t="s">
        <v>9020</v>
      </c>
      <c r="S533"/>
    </row>
    <row r="534" spans="1:19" s="46" customFormat="1" ht="20.100000000000001" customHeight="1" x14ac:dyDescent="0.25">
      <c r="A534" s="2" t="s">
        <v>8910</v>
      </c>
      <c r="B534" s="2" t="s">
        <v>8457</v>
      </c>
      <c r="C534" s="3">
        <v>43039</v>
      </c>
      <c r="D534" s="2" t="s">
        <v>2976</v>
      </c>
      <c r="E534" s="2" t="s">
        <v>231</v>
      </c>
      <c r="F534" s="2">
        <v>38</v>
      </c>
      <c r="G534" s="2" t="s">
        <v>36</v>
      </c>
      <c r="H534" s="41" t="s">
        <v>2971</v>
      </c>
      <c r="I534" s="2" t="s">
        <v>2993</v>
      </c>
      <c r="J534" s="2"/>
      <c r="K534" s="2">
        <v>54878628</v>
      </c>
      <c r="L534">
        <v>2</v>
      </c>
      <c r="M534" s="142" t="s">
        <v>915</v>
      </c>
      <c r="N534" s="2" t="s">
        <v>1544</v>
      </c>
      <c r="O534" s="2" t="s">
        <v>2973</v>
      </c>
      <c r="P534" s="41" t="s">
        <v>2968</v>
      </c>
      <c r="Q534" s="115">
        <v>43341</v>
      </c>
      <c r="R534" s="115" t="s">
        <v>9020</v>
      </c>
      <c r="S534"/>
    </row>
    <row r="535" spans="1:19" ht="20.100000000000001" customHeight="1" x14ac:dyDescent="0.25">
      <c r="A535" s="2" t="s">
        <v>8911</v>
      </c>
      <c r="B535" s="2" t="s">
        <v>8458</v>
      </c>
      <c r="C535" s="3">
        <v>43056</v>
      </c>
      <c r="D535" s="2" t="s">
        <v>3031</v>
      </c>
      <c r="E535" s="2" t="s">
        <v>9135</v>
      </c>
      <c r="F535" s="2">
        <v>40</v>
      </c>
      <c r="G535" s="2" t="s">
        <v>36</v>
      </c>
      <c r="H535" s="41" t="s">
        <v>3033</v>
      </c>
      <c r="I535" s="2" t="s">
        <v>2993</v>
      </c>
      <c r="K535" s="2">
        <v>93466993</v>
      </c>
      <c r="L535">
        <v>3</v>
      </c>
      <c r="M535" s="142" t="s">
        <v>915</v>
      </c>
      <c r="N535" s="2" t="s">
        <v>1550</v>
      </c>
      <c r="O535" s="2" t="s">
        <v>890</v>
      </c>
      <c r="P535" s="41" t="s">
        <v>3032</v>
      </c>
      <c r="Q535" s="115">
        <v>43410</v>
      </c>
      <c r="R535" s="115" t="s">
        <v>9020</v>
      </c>
    </row>
    <row r="536" spans="1:19" ht="20.100000000000001" customHeight="1" x14ac:dyDescent="0.25">
      <c r="A536" s="2" t="s">
        <v>8913</v>
      </c>
      <c r="B536" s="2" t="s">
        <v>8460</v>
      </c>
      <c r="C536" s="3">
        <v>43059</v>
      </c>
      <c r="D536" s="2" t="s">
        <v>3041</v>
      </c>
      <c r="E536" s="2" t="s">
        <v>12</v>
      </c>
      <c r="F536" s="2">
        <v>35</v>
      </c>
      <c r="G536" s="2" t="s">
        <v>36</v>
      </c>
      <c r="H536" s="41" t="s">
        <v>3036</v>
      </c>
      <c r="I536" s="1" t="s">
        <v>2987</v>
      </c>
      <c r="J536" s="1"/>
      <c r="K536" s="1" t="s">
        <v>3040</v>
      </c>
      <c r="L536">
        <v>3</v>
      </c>
      <c r="M536" s="142" t="s">
        <v>915</v>
      </c>
      <c r="N536" s="2" t="s">
        <v>1544</v>
      </c>
      <c r="O536" s="2" t="s">
        <v>890</v>
      </c>
      <c r="P536" s="41" t="s">
        <v>3038</v>
      </c>
      <c r="Q536" s="115">
        <v>43341</v>
      </c>
      <c r="R536" s="115" t="s">
        <v>9020</v>
      </c>
    </row>
    <row r="537" spans="1:19" ht="20.100000000000001" customHeight="1" x14ac:dyDescent="0.25">
      <c r="A537" s="2" t="s">
        <v>8912</v>
      </c>
      <c r="B537" s="2" t="s">
        <v>8459</v>
      </c>
      <c r="C537" s="3">
        <v>43059</v>
      </c>
      <c r="D537" s="2" t="s">
        <v>3042</v>
      </c>
      <c r="E537" s="2" t="s">
        <v>12</v>
      </c>
      <c r="F537" s="2">
        <v>33</v>
      </c>
      <c r="G537" s="2" t="s">
        <v>36</v>
      </c>
      <c r="H537" s="41" t="s">
        <v>3188</v>
      </c>
      <c r="I537" s="2" t="s">
        <v>2993</v>
      </c>
      <c r="K537" s="2">
        <v>59871267</v>
      </c>
      <c r="L537">
        <v>4</v>
      </c>
      <c r="M537" s="142" t="s">
        <v>915</v>
      </c>
      <c r="N537" s="2" t="s">
        <v>1550</v>
      </c>
      <c r="O537" s="2" t="s">
        <v>132</v>
      </c>
      <c r="P537" s="41" t="s">
        <v>3039</v>
      </c>
      <c r="Q537" s="115">
        <v>43392</v>
      </c>
      <c r="R537" s="115" t="s">
        <v>9020</v>
      </c>
    </row>
    <row r="538" spans="1:19" ht="20.100000000000001" customHeight="1" x14ac:dyDescent="0.25">
      <c r="A538" s="2" t="s">
        <v>9002</v>
      </c>
      <c r="B538" s="2" t="s">
        <v>3883</v>
      </c>
      <c r="C538" s="3">
        <v>43062</v>
      </c>
      <c r="D538" s="2" t="s">
        <v>3047</v>
      </c>
      <c r="E538" s="2" t="s">
        <v>12</v>
      </c>
      <c r="F538" s="2">
        <v>43</v>
      </c>
      <c r="G538" s="2" t="s">
        <v>36</v>
      </c>
      <c r="H538" s="169" t="s">
        <v>7479</v>
      </c>
      <c r="I538" s="1" t="s">
        <v>2987</v>
      </c>
      <c r="J538" s="1"/>
      <c r="K538" s="2">
        <v>61130949</v>
      </c>
      <c r="L538">
        <v>3</v>
      </c>
      <c r="M538" s="70" t="s">
        <v>916</v>
      </c>
      <c r="N538" s="2" t="s">
        <v>1543</v>
      </c>
      <c r="O538" s="2" t="s">
        <v>6128</v>
      </c>
      <c r="P538" s="41" t="s">
        <v>3049</v>
      </c>
      <c r="Q538" s="115">
        <v>44841</v>
      </c>
      <c r="R538" s="115" t="s">
        <v>9020</v>
      </c>
    </row>
    <row r="539" spans="1:19" ht="20.100000000000001" customHeight="1" x14ac:dyDescent="0.25">
      <c r="A539" s="2" t="s">
        <v>4581</v>
      </c>
      <c r="B539" s="2" t="s">
        <v>3884</v>
      </c>
      <c r="C539" s="3">
        <v>43062</v>
      </c>
      <c r="D539" s="2" t="s">
        <v>3050</v>
      </c>
      <c r="E539" s="2" t="s">
        <v>12</v>
      </c>
      <c r="F539" s="2">
        <v>30</v>
      </c>
      <c r="G539" s="2" t="s">
        <v>36</v>
      </c>
      <c r="H539" s="41" t="s">
        <v>3051</v>
      </c>
      <c r="I539" s="2" t="s">
        <v>2993</v>
      </c>
      <c r="K539" s="2">
        <v>64325999</v>
      </c>
      <c r="L539">
        <v>3</v>
      </c>
      <c r="M539" s="140" t="s">
        <v>914</v>
      </c>
      <c r="N539" s="2" t="s">
        <v>1550</v>
      </c>
      <c r="O539" s="2" t="s">
        <v>132</v>
      </c>
      <c r="P539" s="41" t="s">
        <v>2961</v>
      </c>
      <c r="Q539" s="115">
        <v>43748</v>
      </c>
      <c r="R539" s="115" t="s">
        <v>9020</v>
      </c>
    </row>
    <row r="540" spans="1:19" ht="20.100000000000001" customHeight="1" x14ac:dyDescent="0.25">
      <c r="A540" s="1" t="s">
        <v>4582</v>
      </c>
      <c r="B540" s="1" t="s">
        <v>3885</v>
      </c>
      <c r="C540" s="3">
        <v>43063</v>
      </c>
      <c r="D540" s="1" t="s">
        <v>3054</v>
      </c>
      <c r="E540" s="2" t="s">
        <v>12</v>
      </c>
      <c r="F540" s="2">
        <v>32</v>
      </c>
      <c r="G540" s="2" t="s">
        <v>36</v>
      </c>
      <c r="H540" s="41" t="s">
        <v>4021</v>
      </c>
      <c r="I540" s="2" t="s">
        <v>2993</v>
      </c>
      <c r="K540" s="2">
        <v>53162878</v>
      </c>
      <c r="L540">
        <v>4</v>
      </c>
      <c r="M540" s="142" t="s">
        <v>915</v>
      </c>
      <c r="N540" s="2" t="s">
        <v>1525</v>
      </c>
      <c r="O540" s="2" t="s">
        <v>132</v>
      </c>
      <c r="P540" s="41" t="s">
        <v>3055</v>
      </c>
      <c r="Q540" s="115">
        <v>43606</v>
      </c>
      <c r="R540" s="115" t="s">
        <v>9020</v>
      </c>
    </row>
    <row r="541" spans="1:19" ht="20.100000000000001" customHeight="1" x14ac:dyDescent="0.25">
      <c r="A541" s="2" t="s">
        <v>4585</v>
      </c>
      <c r="B541" s="2" t="s">
        <v>3888</v>
      </c>
      <c r="C541" s="3">
        <v>43087</v>
      </c>
      <c r="D541" s="2" t="s">
        <v>3068</v>
      </c>
      <c r="E541" s="2" t="s">
        <v>12</v>
      </c>
      <c r="F541" s="2">
        <v>34</v>
      </c>
      <c r="G541" s="2" t="s">
        <v>36</v>
      </c>
      <c r="H541" s="41" t="s">
        <v>3069</v>
      </c>
      <c r="I541" s="2" t="s">
        <v>2993</v>
      </c>
      <c r="K541" s="2">
        <v>68422256</v>
      </c>
      <c r="L541">
        <v>4</v>
      </c>
      <c r="M541" s="140" t="s">
        <v>914</v>
      </c>
      <c r="N541" s="2" t="s">
        <v>1525</v>
      </c>
      <c r="O541" s="2" t="s">
        <v>132</v>
      </c>
      <c r="P541" s="41" t="s">
        <v>3070</v>
      </c>
      <c r="Q541" s="115">
        <v>43591</v>
      </c>
      <c r="R541" s="115" t="s">
        <v>9020</v>
      </c>
    </row>
    <row r="542" spans="1:19" ht="20.100000000000001" customHeight="1" x14ac:dyDescent="0.25">
      <c r="A542" s="2" t="s">
        <v>4589</v>
      </c>
      <c r="B542" s="2" t="s">
        <v>3892</v>
      </c>
      <c r="C542" s="3">
        <v>43090</v>
      </c>
      <c r="D542" s="2" t="s">
        <v>5151</v>
      </c>
      <c r="E542" s="2" t="s">
        <v>12</v>
      </c>
      <c r="F542" s="2">
        <v>36</v>
      </c>
      <c r="G542" s="2" t="s">
        <v>36</v>
      </c>
      <c r="H542" s="41" t="s">
        <v>3078</v>
      </c>
      <c r="I542" s="1" t="s">
        <v>2987</v>
      </c>
      <c r="J542" s="1"/>
      <c r="K542" s="2">
        <v>51160037</v>
      </c>
      <c r="L542">
        <v>6</v>
      </c>
      <c r="M542" s="140" t="s">
        <v>914</v>
      </c>
      <c r="N542" s="2" t="s">
        <v>1525</v>
      </c>
      <c r="O542" s="2" t="s">
        <v>890</v>
      </c>
      <c r="P542" s="41" t="s">
        <v>3079</v>
      </c>
      <c r="Q542" s="115">
        <v>43696</v>
      </c>
      <c r="R542" s="115" t="s">
        <v>9020</v>
      </c>
    </row>
    <row r="543" spans="1:19" ht="20.100000000000001" customHeight="1" x14ac:dyDescent="0.25">
      <c r="A543" s="3" t="s">
        <v>8914</v>
      </c>
      <c r="B543" s="3" t="s">
        <v>8461</v>
      </c>
      <c r="C543" s="3">
        <v>43102</v>
      </c>
      <c r="D543" s="3" t="s">
        <v>3086</v>
      </c>
      <c r="E543" s="2" t="s">
        <v>12</v>
      </c>
      <c r="F543" s="2">
        <v>23</v>
      </c>
      <c r="G543" s="2" t="s">
        <v>36</v>
      </c>
      <c r="H543" s="41" t="s">
        <v>3087</v>
      </c>
      <c r="I543" s="2" t="s">
        <v>2993</v>
      </c>
      <c r="K543" s="2">
        <v>69932586</v>
      </c>
      <c r="L543">
        <v>3</v>
      </c>
      <c r="M543" s="140" t="s">
        <v>914</v>
      </c>
      <c r="N543" s="2" t="s">
        <v>1538</v>
      </c>
      <c r="O543" s="2" t="s">
        <v>890</v>
      </c>
      <c r="P543" s="41" t="s">
        <v>2348</v>
      </c>
      <c r="Q543" s="115">
        <v>45194</v>
      </c>
      <c r="R543" s="115" t="s">
        <v>9114</v>
      </c>
    </row>
    <row r="544" spans="1:19" ht="20.100000000000001" customHeight="1" x14ac:dyDescent="0.25">
      <c r="A544" s="2" t="s">
        <v>8915</v>
      </c>
      <c r="B544" s="2" t="s">
        <v>8462</v>
      </c>
      <c r="C544" s="3">
        <v>43102</v>
      </c>
      <c r="D544" s="2" t="s">
        <v>3092</v>
      </c>
      <c r="E544" s="2" t="s">
        <v>9135</v>
      </c>
      <c r="F544" s="2">
        <v>42</v>
      </c>
      <c r="G544" s="2" t="s">
        <v>36</v>
      </c>
      <c r="H544" s="41" t="s">
        <v>3093</v>
      </c>
      <c r="I544" s="2" t="s">
        <v>2993</v>
      </c>
      <c r="K544" s="2">
        <v>95545054</v>
      </c>
      <c r="L544">
        <v>2</v>
      </c>
      <c r="M544" s="142" t="s">
        <v>915</v>
      </c>
      <c r="N544" s="2" t="s">
        <v>1525</v>
      </c>
      <c r="O544" s="2" t="s">
        <v>47</v>
      </c>
      <c r="P544" s="41" t="s">
        <v>2946</v>
      </c>
      <c r="Q544" s="115">
        <v>43430</v>
      </c>
      <c r="R544" s="115" t="s">
        <v>9020</v>
      </c>
    </row>
    <row r="545" spans="1:18" ht="20.100000000000001" customHeight="1" x14ac:dyDescent="0.25">
      <c r="A545" s="2" t="s">
        <v>4593</v>
      </c>
      <c r="B545" s="2" t="s">
        <v>3896</v>
      </c>
      <c r="C545" s="3">
        <v>43104</v>
      </c>
      <c r="D545" s="2" t="s">
        <v>3102</v>
      </c>
      <c r="E545" s="2" t="s">
        <v>12</v>
      </c>
      <c r="F545" s="2">
        <v>36</v>
      </c>
      <c r="G545" s="2" t="s">
        <v>36</v>
      </c>
      <c r="H545" s="41" t="s">
        <v>5337</v>
      </c>
      <c r="I545" s="1" t="s">
        <v>2987</v>
      </c>
      <c r="J545" s="1"/>
      <c r="K545" s="2">
        <v>93867965</v>
      </c>
      <c r="L545">
        <v>4</v>
      </c>
      <c r="M545" s="142" t="s">
        <v>915</v>
      </c>
      <c r="N545" s="2" t="s">
        <v>1207</v>
      </c>
      <c r="O545" s="2" t="s">
        <v>132</v>
      </c>
      <c r="P545" s="41" t="s">
        <v>3099</v>
      </c>
      <c r="Q545" s="115">
        <v>44357</v>
      </c>
      <c r="R545" s="115" t="s">
        <v>9020</v>
      </c>
    </row>
    <row r="546" spans="1:18" ht="20.100000000000001" customHeight="1" x14ac:dyDescent="0.25">
      <c r="A546" s="2" t="s">
        <v>4593</v>
      </c>
      <c r="B546" s="2" t="s">
        <v>3896</v>
      </c>
      <c r="C546" s="3">
        <v>43104</v>
      </c>
      <c r="D546" s="2" t="s">
        <v>3102</v>
      </c>
      <c r="E546" s="2" t="s">
        <v>12</v>
      </c>
      <c r="F546" s="2">
        <v>36</v>
      </c>
      <c r="G546" s="2" t="s">
        <v>36</v>
      </c>
      <c r="H546" s="41" t="s">
        <v>5337</v>
      </c>
      <c r="I546" s="1" t="s">
        <v>2987</v>
      </c>
      <c r="J546" s="1"/>
      <c r="K546" s="2">
        <v>93867965</v>
      </c>
      <c r="L546">
        <v>4</v>
      </c>
      <c r="M546" s="142" t="s">
        <v>915</v>
      </c>
      <c r="N546" s="2" t="s">
        <v>1207</v>
      </c>
      <c r="O546" s="2" t="s">
        <v>132</v>
      </c>
      <c r="P546" s="41" t="s">
        <v>3099</v>
      </c>
      <c r="Q546" s="115">
        <v>44357</v>
      </c>
      <c r="R546" s="115" t="s">
        <v>9020</v>
      </c>
    </row>
    <row r="547" spans="1:18" ht="20.100000000000001" customHeight="1" x14ac:dyDescent="0.25">
      <c r="A547" s="2" t="s">
        <v>8916</v>
      </c>
      <c r="B547" s="2" t="s">
        <v>3897</v>
      </c>
      <c r="C547" s="3">
        <v>43111</v>
      </c>
      <c r="D547" s="2" t="s">
        <v>3105</v>
      </c>
      <c r="E547" s="2" t="s">
        <v>12</v>
      </c>
      <c r="F547" s="2">
        <v>29</v>
      </c>
      <c r="G547" s="2" t="s">
        <v>36</v>
      </c>
      <c r="H547" s="41" t="s">
        <v>3106</v>
      </c>
      <c r="I547" s="2" t="s">
        <v>2993</v>
      </c>
      <c r="K547" s="2">
        <v>96788302</v>
      </c>
      <c r="L547">
        <v>3</v>
      </c>
      <c r="M547" s="140" t="s">
        <v>947</v>
      </c>
      <c r="N547" s="2" t="s">
        <v>1207</v>
      </c>
      <c r="O547" s="2" t="s">
        <v>890</v>
      </c>
      <c r="P547" s="41" t="s">
        <v>198</v>
      </c>
      <c r="Q547" s="115">
        <v>43665</v>
      </c>
      <c r="R547" s="115" t="s">
        <v>9020</v>
      </c>
    </row>
    <row r="548" spans="1:18" ht="20.100000000000001" customHeight="1" x14ac:dyDescent="0.25">
      <c r="A548" s="2" t="s">
        <v>8917</v>
      </c>
      <c r="B548" s="2" t="s">
        <v>3898</v>
      </c>
      <c r="C548" s="3">
        <v>43111</v>
      </c>
      <c r="D548" s="2" t="s">
        <v>3107</v>
      </c>
      <c r="E548" s="2" t="s">
        <v>12</v>
      </c>
      <c r="F548" s="2">
        <v>42</v>
      </c>
      <c r="G548" s="2" t="s">
        <v>36</v>
      </c>
      <c r="H548" s="41" t="s">
        <v>4781</v>
      </c>
      <c r="I548" s="2" t="s">
        <v>2993</v>
      </c>
      <c r="K548" s="2">
        <v>56237539</v>
      </c>
      <c r="L548">
        <v>7</v>
      </c>
      <c r="M548" s="140" t="s">
        <v>914</v>
      </c>
      <c r="N548" s="2" t="s">
        <v>1544</v>
      </c>
      <c r="O548" s="2" t="s">
        <v>132</v>
      </c>
      <c r="P548" s="41" t="s">
        <v>3108</v>
      </c>
      <c r="Q548" s="115">
        <v>43606</v>
      </c>
      <c r="R548" s="115" t="s">
        <v>9020</v>
      </c>
    </row>
    <row r="549" spans="1:18" ht="20.100000000000001" customHeight="1" x14ac:dyDescent="0.25">
      <c r="A549" s="2" t="s">
        <v>4594</v>
      </c>
      <c r="B549" s="1" t="s">
        <v>3899</v>
      </c>
      <c r="C549" s="170">
        <v>43112</v>
      </c>
      <c r="D549" s="2" t="s">
        <v>5037</v>
      </c>
      <c r="E549" s="1" t="s">
        <v>41</v>
      </c>
      <c r="F549" s="2">
        <v>33</v>
      </c>
      <c r="G549" s="2" t="s">
        <v>36</v>
      </c>
      <c r="H549" s="169" t="s">
        <v>7489</v>
      </c>
      <c r="I549" s="2" t="s">
        <v>2993</v>
      </c>
      <c r="K549" s="2">
        <v>67664275</v>
      </c>
      <c r="L549" s="1">
        <v>5</v>
      </c>
      <c r="M549" s="70" t="s">
        <v>916</v>
      </c>
      <c r="N549" s="2" t="s">
        <v>4871</v>
      </c>
      <c r="O549" s="2" t="s">
        <v>6110</v>
      </c>
      <c r="P549" s="41" t="s">
        <v>1016</v>
      </c>
      <c r="Q549" s="115">
        <v>45202</v>
      </c>
      <c r="R549" s="115" t="s">
        <v>9020</v>
      </c>
    </row>
    <row r="550" spans="1:18" ht="20.100000000000001" customHeight="1" x14ac:dyDescent="0.25">
      <c r="A550" s="2" t="s">
        <v>4595</v>
      </c>
      <c r="B550" s="1" t="s">
        <v>3900</v>
      </c>
      <c r="C550" s="170">
        <v>43112</v>
      </c>
      <c r="D550" s="2" t="s">
        <v>3111</v>
      </c>
      <c r="E550" s="1" t="s">
        <v>41</v>
      </c>
      <c r="F550" s="2">
        <v>50</v>
      </c>
      <c r="G550" s="2" t="s">
        <v>36</v>
      </c>
      <c r="H550" s="169" t="s">
        <v>7490</v>
      </c>
      <c r="I550" s="1" t="s">
        <v>2987</v>
      </c>
      <c r="J550" s="1"/>
      <c r="K550" s="2">
        <v>62109988</v>
      </c>
      <c r="L550" s="1">
        <v>4</v>
      </c>
      <c r="M550" s="70" t="s">
        <v>916</v>
      </c>
      <c r="N550" s="2" t="s">
        <v>1525</v>
      </c>
      <c r="O550" s="2" t="s">
        <v>6110</v>
      </c>
      <c r="P550" s="41" t="s">
        <v>3112</v>
      </c>
      <c r="Q550" s="115">
        <v>45202</v>
      </c>
      <c r="R550" s="115" t="s">
        <v>9020</v>
      </c>
    </row>
    <row r="551" spans="1:18" ht="20.100000000000001" customHeight="1" x14ac:dyDescent="0.25">
      <c r="A551" s="1" t="s">
        <v>8918</v>
      </c>
      <c r="B551" s="1" t="s">
        <v>8463</v>
      </c>
      <c r="C551" s="3">
        <v>43119</v>
      </c>
      <c r="D551" s="1" t="s">
        <v>3116</v>
      </c>
      <c r="E551" s="2" t="s">
        <v>12</v>
      </c>
      <c r="F551" s="2">
        <v>26</v>
      </c>
      <c r="G551" s="2" t="s">
        <v>51</v>
      </c>
      <c r="H551" s="41" t="s">
        <v>3118</v>
      </c>
      <c r="I551" s="2" t="s">
        <v>2993</v>
      </c>
      <c r="K551" s="1">
        <v>53440446</v>
      </c>
      <c r="L551">
        <v>4</v>
      </c>
      <c r="M551" s="142" t="s">
        <v>915</v>
      </c>
      <c r="N551" s="2" t="s">
        <v>1525</v>
      </c>
      <c r="O551" s="2" t="s">
        <v>890</v>
      </c>
      <c r="P551" s="41" t="s">
        <v>3120</v>
      </c>
      <c r="Q551" s="115">
        <v>43410</v>
      </c>
      <c r="R551" s="115" t="s">
        <v>9020</v>
      </c>
    </row>
    <row r="552" spans="1:18" ht="20.100000000000001" customHeight="1" x14ac:dyDescent="0.25">
      <c r="A552" s="2" t="s">
        <v>8919</v>
      </c>
      <c r="B552" s="2" t="s">
        <v>8464</v>
      </c>
      <c r="C552" s="3">
        <v>43119</v>
      </c>
      <c r="D552" s="2" t="s">
        <v>3128</v>
      </c>
      <c r="E552" s="2" t="s">
        <v>12</v>
      </c>
      <c r="F552" s="2">
        <v>46</v>
      </c>
      <c r="G552" s="2" t="s">
        <v>36</v>
      </c>
      <c r="H552" s="41" t="s">
        <v>3122</v>
      </c>
      <c r="I552" s="2" t="s">
        <v>2993</v>
      </c>
      <c r="K552" s="2">
        <v>51179737</v>
      </c>
      <c r="L552">
        <v>4</v>
      </c>
      <c r="M552" s="142" t="s">
        <v>2720</v>
      </c>
      <c r="N552" s="2" t="s">
        <v>1541</v>
      </c>
      <c r="O552" s="2" t="s">
        <v>132</v>
      </c>
      <c r="P552" s="41" t="s">
        <v>3124</v>
      </c>
      <c r="Q552" s="115">
        <v>43465</v>
      </c>
      <c r="R552" s="115" t="s">
        <v>9020</v>
      </c>
    </row>
    <row r="553" spans="1:18" ht="20.100000000000001" customHeight="1" x14ac:dyDescent="0.25">
      <c r="A553" s="2" t="s">
        <v>8920</v>
      </c>
      <c r="B553" s="2" t="s">
        <v>8465</v>
      </c>
      <c r="C553" s="3">
        <v>43119</v>
      </c>
      <c r="D553" s="2" t="s">
        <v>3129</v>
      </c>
      <c r="E553" s="2" t="s">
        <v>9135</v>
      </c>
      <c r="F553" s="2">
        <v>30</v>
      </c>
      <c r="G553" s="2" t="s">
        <v>36</v>
      </c>
      <c r="H553" s="41" t="s">
        <v>3125</v>
      </c>
      <c r="I553" s="2" t="s">
        <v>2993</v>
      </c>
      <c r="K553" s="2">
        <v>61508006</v>
      </c>
      <c r="L553">
        <v>2</v>
      </c>
      <c r="M553" s="142" t="s">
        <v>2720</v>
      </c>
      <c r="N553" s="2" t="s">
        <v>1544</v>
      </c>
      <c r="O553" s="2" t="s">
        <v>890</v>
      </c>
      <c r="P553" s="41" t="s">
        <v>803</v>
      </c>
      <c r="Q553" s="115">
        <v>43410</v>
      </c>
      <c r="R553" s="115" t="s">
        <v>9020</v>
      </c>
    </row>
    <row r="554" spans="1:18" ht="20.100000000000001" customHeight="1" x14ac:dyDescent="0.25">
      <c r="A554" s="1" t="s">
        <v>4603</v>
      </c>
      <c r="B554" s="1" t="s">
        <v>3906</v>
      </c>
      <c r="C554" s="3">
        <v>43130</v>
      </c>
      <c r="D554" s="1" t="s">
        <v>3144</v>
      </c>
      <c r="E554" s="2" t="s">
        <v>12</v>
      </c>
      <c r="F554" s="2">
        <v>48</v>
      </c>
      <c r="G554" s="2" t="s">
        <v>36</v>
      </c>
      <c r="H554" s="41" t="s">
        <v>3145</v>
      </c>
      <c r="I554" s="1" t="s">
        <v>2987</v>
      </c>
      <c r="J554" s="1"/>
      <c r="K554" s="2">
        <v>64112618</v>
      </c>
      <c r="L554">
        <v>3</v>
      </c>
      <c r="M554" s="70" t="s">
        <v>916</v>
      </c>
      <c r="N554" s="2" t="s">
        <v>1525</v>
      </c>
      <c r="O554" s="2" t="s">
        <v>1587</v>
      </c>
      <c r="P554" s="41" t="s">
        <v>3146</v>
      </c>
      <c r="Q554" s="115">
        <v>45194</v>
      </c>
      <c r="R554" s="115" t="s">
        <v>9114</v>
      </c>
    </row>
    <row r="555" spans="1:18" ht="20.100000000000001" customHeight="1" x14ac:dyDescent="0.25">
      <c r="A555" s="1" t="s">
        <v>9166</v>
      </c>
      <c r="B555" s="1" t="s">
        <v>3908</v>
      </c>
      <c r="C555" s="3">
        <v>43138</v>
      </c>
      <c r="D555" s="1" t="s">
        <v>3154</v>
      </c>
      <c r="E555" s="2" t="s">
        <v>12</v>
      </c>
      <c r="F555" s="2">
        <v>32</v>
      </c>
      <c r="G555" s="2" t="s">
        <v>36</v>
      </c>
      <c r="H555" s="41" t="s">
        <v>3150</v>
      </c>
      <c r="I555" s="1" t="s">
        <v>2987</v>
      </c>
      <c r="J555" s="1"/>
      <c r="K555" s="2">
        <v>56655591</v>
      </c>
      <c r="L555">
        <v>5</v>
      </c>
      <c r="M555" s="140" t="s">
        <v>914</v>
      </c>
      <c r="N555" s="2" t="s">
        <v>1542</v>
      </c>
      <c r="O555" s="2" t="s">
        <v>132</v>
      </c>
      <c r="P555" s="41" t="s">
        <v>3163</v>
      </c>
      <c r="Q555" s="115">
        <v>43430</v>
      </c>
      <c r="R555" s="115" t="s">
        <v>9020</v>
      </c>
    </row>
    <row r="556" spans="1:18" ht="20.100000000000001" customHeight="1" x14ac:dyDescent="0.25">
      <c r="A556" s="2" t="s">
        <v>4607</v>
      </c>
      <c r="B556" s="2" t="s">
        <v>3910</v>
      </c>
      <c r="C556" s="3">
        <v>43161</v>
      </c>
      <c r="D556" s="2" t="s">
        <v>3168</v>
      </c>
      <c r="E556" s="2" t="s">
        <v>9135</v>
      </c>
      <c r="F556" s="2">
        <v>43</v>
      </c>
      <c r="G556" s="2" t="s">
        <v>36</v>
      </c>
      <c r="H556" s="41" t="s">
        <v>3996</v>
      </c>
      <c r="I556" s="1" t="s">
        <v>2988</v>
      </c>
      <c r="J556" s="1"/>
      <c r="K556" s="2">
        <v>66471074</v>
      </c>
      <c r="L556">
        <v>3</v>
      </c>
      <c r="M556" s="142" t="s">
        <v>2720</v>
      </c>
      <c r="N556" s="2" t="s">
        <v>1525</v>
      </c>
      <c r="O556" s="2" t="s">
        <v>890</v>
      </c>
      <c r="P556" s="41" t="s">
        <v>3162</v>
      </c>
      <c r="Q556" s="115">
        <v>44494</v>
      </c>
      <c r="R556" s="115" t="s">
        <v>9020</v>
      </c>
    </row>
    <row r="557" spans="1:18" ht="20.100000000000001" customHeight="1" x14ac:dyDescent="0.25">
      <c r="A557" s="2" t="s">
        <v>9167</v>
      </c>
      <c r="B557" s="2" t="s">
        <v>3911</v>
      </c>
      <c r="C557" s="3">
        <v>43161</v>
      </c>
      <c r="D557" s="2" t="s">
        <v>3169</v>
      </c>
      <c r="E557" s="2" t="s">
        <v>9135</v>
      </c>
      <c r="F557" s="2">
        <v>31</v>
      </c>
      <c r="G557" s="2" t="s">
        <v>36</v>
      </c>
      <c r="H557" s="41" t="s">
        <v>3164</v>
      </c>
      <c r="I557" s="2" t="s">
        <v>2993</v>
      </c>
      <c r="K557" s="2">
        <v>69237997</v>
      </c>
      <c r="L557">
        <v>3</v>
      </c>
      <c r="M557" s="142" t="s">
        <v>2720</v>
      </c>
      <c r="N557" s="2" t="s">
        <v>1525</v>
      </c>
      <c r="O557" s="2" t="s">
        <v>890</v>
      </c>
      <c r="P557" s="41" t="s">
        <v>3165</v>
      </c>
      <c r="Q557" s="115">
        <v>43410</v>
      </c>
      <c r="R557" s="115" t="s">
        <v>9020</v>
      </c>
    </row>
    <row r="558" spans="1:18" ht="20.100000000000001" customHeight="1" x14ac:dyDescent="0.25">
      <c r="A558" s="2" t="s">
        <v>8921</v>
      </c>
      <c r="B558" s="2" t="s">
        <v>8466</v>
      </c>
      <c r="C558" s="3">
        <v>43161</v>
      </c>
      <c r="D558" s="2" t="s">
        <v>3170</v>
      </c>
      <c r="E558" s="2" t="s">
        <v>12</v>
      </c>
      <c r="F558" s="2">
        <v>30</v>
      </c>
      <c r="G558" s="2" t="s">
        <v>36</v>
      </c>
      <c r="H558" s="41" t="s">
        <v>3166</v>
      </c>
      <c r="I558" s="2" t="s">
        <v>2993</v>
      </c>
      <c r="K558" s="2">
        <v>60893603</v>
      </c>
      <c r="L558">
        <v>5</v>
      </c>
      <c r="M558" s="142" t="s">
        <v>2720</v>
      </c>
      <c r="N558" s="2" t="s">
        <v>1525</v>
      </c>
      <c r="O558" s="2" t="s">
        <v>132</v>
      </c>
      <c r="P558" s="41" t="s">
        <v>3167</v>
      </c>
      <c r="Q558" s="115">
        <v>43410</v>
      </c>
      <c r="R558" s="115" t="s">
        <v>9020</v>
      </c>
    </row>
    <row r="559" spans="1:18" ht="20.100000000000001" customHeight="1" x14ac:dyDescent="0.25">
      <c r="A559" s="1" t="s">
        <v>8922</v>
      </c>
      <c r="B559" s="1" t="s">
        <v>3912</v>
      </c>
      <c r="C559" s="3">
        <v>43172</v>
      </c>
      <c r="D559" s="1" t="s">
        <v>3174</v>
      </c>
      <c r="E559" s="2" t="s">
        <v>9135</v>
      </c>
      <c r="F559" s="2">
        <v>31</v>
      </c>
      <c r="G559" s="2" t="s">
        <v>36</v>
      </c>
      <c r="H559" s="41" t="s">
        <v>3175</v>
      </c>
      <c r="I559" s="2" t="s">
        <v>2993</v>
      </c>
      <c r="K559" s="2">
        <v>59822458</v>
      </c>
      <c r="L559">
        <v>2</v>
      </c>
      <c r="M559" s="140" t="s">
        <v>914</v>
      </c>
      <c r="N559" s="2" t="s">
        <v>1542</v>
      </c>
      <c r="O559" s="2" t="s">
        <v>890</v>
      </c>
      <c r="P559" s="41" t="s">
        <v>114</v>
      </c>
      <c r="Q559" s="115">
        <v>43544</v>
      </c>
      <c r="R559" s="115" t="s">
        <v>9020</v>
      </c>
    </row>
    <row r="560" spans="1:18" ht="20.100000000000001" customHeight="1" x14ac:dyDescent="0.25">
      <c r="A560" s="1" t="s">
        <v>4609</v>
      </c>
      <c r="B560" s="1" t="s">
        <v>3913</v>
      </c>
      <c r="C560" s="3">
        <v>43172</v>
      </c>
      <c r="D560" s="1" t="s">
        <v>3177</v>
      </c>
      <c r="E560" s="2" t="s">
        <v>12</v>
      </c>
      <c r="F560" s="2">
        <v>29</v>
      </c>
      <c r="G560" s="2" t="s">
        <v>36</v>
      </c>
      <c r="H560" s="41" t="s">
        <v>4780</v>
      </c>
      <c r="I560" s="2" t="s">
        <v>2993</v>
      </c>
      <c r="K560" s="2">
        <v>68006188</v>
      </c>
      <c r="L560">
        <v>4</v>
      </c>
      <c r="M560" s="142" t="s">
        <v>2720</v>
      </c>
      <c r="N560" s="2" t="s">
        <v>1543</v>
      </c>
      <c r="O560" s="2" t="s">
        <v>132</v>
      </c>
      <c r="P560" s="41" t="s">
        <v>1123</v>
      </c>
      <c r="Q560" s="115">
        <v>43591</v>
      </c>
      <c r="R560" s="115" t="s">
        <v>9020</v>
      </c>
    </row>
    <row r="561" spans="1:18" ht="20.100000000000001" customHeight="1" x14ac:dyDescent="0.25">
      <c r="A561" s="2" t="s">
        <v>4611</v>
      </c>
      <c r="B561" s="2" t="s">
        <v>3915</v>
      </c>
      <c r="C561" s="3">
        <v>43175</v>
      </c>
      <c r="D561" s="2" t="s">
        <v>3182</v>
      </c>
      <c r="E561" s="2" t="s">
        <v>231</v>
      </c>
      <c r="F561" s="2">
        <v>48</v>
      </c>
      <c r="G561" s="2" t="s">
        <v>36</v>
      </c>
      <c r="H561" s="41" t="s">
        <v>4857</v>
      </c>
      <c r="I561" s="1" t="s">
        <v>2987</v>
      </c>
      <c r="J561" s="1"/>
      <c r="K561" s="2">
        <v>64200196</v>
      </c>
      <c r="L561">
        <v>3</v>
      </c>
      <c r="M561" s="142" t="s">
        <v>2720</v>
      </c>
      <c r="N561" s="2" t="s">
        <v>1525</v>
      </c>
      <c r="O561" s="2" t="s">
        <v>132</v>
      </c>
      <c r="P561" s="41" t="s">
        <v>3186</v>
      </c>
      <c r="Q561" s="115">
        <v>43956</v>
      </c>
      <c r="R561" s="115" t="s">
        <v>9020</v>
      </c>
    </row>
    <row r="562" spans="1:18" ht="20.100000000000001" customHeight="1" x14ac:dyDescent="0.25">
      <c r="A562" s="2" t="s">
        <v>4613</v>
      </c>
      <c r="B562" s="2" t="s">
        <v>3916</v>
      </c>
      <c r="C562" s="3">
        <v>43196</v>
      </c>
      <c r="D562" s="2" t="s">
        <v>3190</v>
      </c>
      <c r="E562" s="2" t="s">
        <v>12</v>
      </c>
      <c r="F562" s="2">
        <v>36</v>
      </c>
      <c r="G562" s="2" t="s">
        <v>36</v>
      </c>
      <c r="H562" s="41" t="s">
        <v>3191</v>
      </c>
      <c r="I562" s="1" t="s">
        <v>2987</v>
      </c>
      <c r="J562" s="1"/>
      <c r="K562" s="2">
        <v>62346655</v>
      </c>
      <c r="L562">
        <v>6</v>
      </c>
      <c r="M562" s="140" t="s">
        <v>914</v>
      </c>
      <c r="N562" s="2" t="s">
        <v>1207</v>
      </c>
      <c r="O562" s="2" t="s">
        <v>132</v>
      </c>
      <c r="P562" s="41" t="s">
        <v>198</v>
      </c>
      <c r="Q562" s="115">
        <v>43581</v>
      </c>
      <c r="R562" s="115" t="s">
        <v>9020</v>
      </c>
    </row>
    <row r="563" spans="1:18" ht="20.100000000000001" customHeight="1" x14ac:dyDescent="0.25">
      <c r="A563" s="2" t="s">
        <v>8923</v>
      </c>
      <c r="B563" s="2" t="s">
        <v>8467</v>
      </c>
      <c r="C563" s="3">
        <v>43196</v>
      </c>
      <c r="D563" s="2" t="s">
        <v>3197</v>
      </c>
      <c r="E563" s="2" t="s">
        <v>12</v>
      </c>
      <c r="F563" s="2">
        <v>30</v>
      </c>
      <c r="G563" s="2" t="s">
        <v>36</v>
      </c>
      <c r="H563" s="41" t="s">
        <v>3199</v>
      </c>
      <c r="I563" s="1" t="s">
        <v>2987</v>
      </c>
      <c r="J563" s="1"/>
      <c r="K563" s="2">
        <v>55291189</v>
      </c>
      <c r="L563">
        <v>5</v>
      </c>
      <c r="M563" s="140" t="s">
        <v>947</v>
      </c>
      <c r="N563" s="1" t="s">
        <v>1207</v>
      </c>
      <c r="O563" s="2" t="s">
        <v>132</v>
      </c>
      <c r="P563" s="41" t="s">
        <v>803</v>
      </c>
      <c r="Q563" s="115">
        <v>43550</v>
      </c>
      <c r="R563" s="115" t="s">
        <v>9020</v>
      </c>
    </row>
    <row r="564" spans="1:18" ht="20.100000000000001" customHeight="1" x14ac:dyDescent="0.25">
      <c r="A564" s="2" t="s">
        <v>8924</v>
      </c>
      <c r="B564" s="2" t="s">
        <v>8468</v>
      </c>
      <c r="C564" s="3">
        <v>43196</v>
      </c>
      <c r="D564" s="2" t="s">
        <v>3201</v>
      </c>
      <c r="E564" s="2" t="s">
        <v>9135</v>
      </c>
      <c r="F564" s="2">
        <v>40</v>
      </c>
      <c r="G564" s="2" t="s">
        <v>36</v>
      </c>
      <c r="H564" s="41" t="s">
        <v>3202</v>
      </c>
      <c r="I564" s="2" t="s">
        <v>2993</v>
      </c>
      <c r="K564" s="2">
        <v>96153738</v>
      </c>
      <c r="L564">
        <v>2</v>
      </c>
      <c r="M564" s="140" t="s">
        <v>947</v>
      </c>
      <c r="N564" s="2" t="s">
        <v>1525</v>
      </c>
      <c r="O564" s="2" t="s">
        <v>2669</v>
      </c>
      <c r="P564" s="41" t="s">
        <v>302</v>
      </c>
      <c r="Q564" s="115">
        <v>43550</v>
      </c>
      <c r="R564" s="115" t="s">
        <v>9020</v>
      </c>
    </row>
    <row r="565" spans="1:18" ht="20.100000000000001" customHeight="1" x14ac:dyDescent="0.25">
      <c r="A565" s="2" t="s">
        <v>4617</v>
      </c>
      <c r="B565" s="2" t="s">
        <v>3920</v>
      </c>
      <c r="C565" s="3">
        <v>43207</v>
      </c>
      <c r="D565" s="2" t="s">
        <v>3214</v>
      </c>
      <c r="E565" s="2" t="s">
        <v>12</v>
      </c>
      <c r="F565" s="2">
        <v>35</v>
      </c>
      <c r="G565" s="2" t="s">
        <v>36</v>
      </c>
      <c r="H565" s="41" t="s">
        <v>3215</v>
      </c>
      <c r="I565" s="2" t="s">
        <v>2993</v>
      </c>
      <c r="K565" s="2">
        <v>65898841</v>
      </c>
      <c r="L565">
        <v>3</v>
      </c>
      <c r="M565" s="142" t="s">
        <v>2720</v>
      </c>
      <c r="N565" s="2" t="s">
        <v>1550</v>
      </c>
      <c r="O565" s="2" t="s">
        <v>6128</v>
      </c>
      <c r="P565" s="41" t="s">
        <v>1459</v>
      </c>
      <c r="Q565" s="115">
        <v>44487</v>
      </c>
      <c r="R565" s="115" t="s">
        <v>9020</v>
      </c>
    </row>
    <row r="566" spans="1:18" ht="20.100000000000001" customHeight="1" x14ac:dyDescent="0.25">
      <c r="A566" s="2" t="s">
        <v>4618</v>
      </c>
      <c r="B566" s="2" t="s">
        <v>3921</v>
      </c>
      <c r="C566" s="3">
        <v>43207</v>
      </c>
      <c r="D566" s="2" t="s">
        <v>3218</v>
      </c>
      <c r="E566" s="2" t="s">
        <v>12</v>
      </c>
      <c r="F566" s="2">
        <v>45</v>
      </c>
      <c r="G566" s="2" t="s">
        <v>36</v>
      </c>
      <c r="H566" s="41" t="s">
        <v>3220</v>
      </c>
      <c r="I566" s="2" t="s">
        <v>2993</v>
      </c>
      <c r="K566" s="2">
        <v>97939606</v>
      </c>
      <c r="L566">
        <v>3</v>
      </c>
      <c r="M566" s="142" t="s">
        <v>2720</v>
      </c>
      <c r="N566" s="2" t="s">
        <v>1525</v>
      </c>
      <c r="O566" s="2" t="s">
        <v>890</v>
      </c>
      <c r="P566" s="41" t="s">
        <v>2983</v>
      </c>
      <c r="Q566" s="115">
        <v>43986</v>
      </c>
      <c r="R566" s="115" t="s">
        <v>9020</v>
      </c>
    </row>
    <row r="567" spans="1:18" ht="20.100000000000001" customHeight="1" x14ac:dyDescent="0.25">
      <c r="A567" s="2" t="s">
        <v>4620</v>
      </c>
      <c r="B567" s="2" t="s">
        <v>3923</v>
      </c>
      <c r="C567" s="3">
        <v>43207</v>
      </c>
      <c r="D567" s="2" t="s">
        <v>3223</v>
      </c>
      <c r="E567" s="2" t="s">
        <v>12</v>
      </c>
      <c r="F567" s="2">
        <v>39</v>
      </c>
      <c r="G567" s="2" t="s">
        <v>36</v>
      </c>
      <c r="H567" s="41" t="s">
        <v>3224</v>
      </c>
      <c r="I567" s="2" t="s">
        <v>2993</v>
      </c>
      <c r="K567" s="2">
        <v>64675720</v>
      </c>
      <c r="L567" t="s">
        <v>3991</v>
      </c>
      <c r="M567" s="140" t="s">
        <v>947</v>
      </c>
      <c r="N567" s="2" t="s">
        <v>1548</v>
      </c>
      <c r="O567" s="2" t="s">
        <v>132</v>
      </c>
      <c r="P567" s="41" t="s">
        <v>2968</v>
      </c>
      <c r="Q567" s="115">
        <v>43591</v>
      </c>
      <c r="R567" s="115" t="s">
        <v>9020</v>
      </c>
    </row>
    <row r="568" spans="1:18" ht="20.100000000000001" customHeight="1" x14ac:dyDescent="0.25">
      <c r="A568" s="1" t="s">
        <v>4622</v>
      </c>
      <c r="B568" s="1" t="s">
        <v>3925</v>
      </c>
      <c r="C568" s="3">
        <v>43208</v>
      </c>
      <c r="D568" s="1" t="s">
        <v>3237</v>
      </c>
      <c r="E568" s="2" t="s">
        <v>12</v>
      </c>
      <c r="F568" s="2">
        <v>46</v>
      </c>
      <c r="G568" s="2" t="s">
        <v>36</v>
      </c>
      <c r="H568" s="41" t="s">
        <v>3230</v>
      </c>
      <c r="I568" s="2" t="s">
        <v>2993</v>
      </c>
      <c r="K568" s="2">
        <v>68489709</v>
      </c>
      <c r="L568">
        <v>3</v>
      </c>
      <c r="M568" s="142" t="s">
        <v>2720</v>
      </c>
      <c r="N568" s="2" t="s">
        <v>1542</v>
      </c>
      <c r="O568" s="2" t="s">
        <v>132</v>
      </c>
      <c r="P568" s="41" t="s">
        <v>803</v>
      </c>
      <c r="Q568" s="115">
        <v>43956</v>
      </c>
      <c r="R568" s="115" t="s">
        <v>9020</v>
      </c>
    </row>
    <row r="569" spans="1:18" ht="20.100000000000001" customHeight="1" x14ac:dyDescent="0.25">
      <c r="A569" s="1" t="s">
        <v>9220</v>
      </c>
      <c r="B569" s="1" t="s">
        <v>3926</v>
      </c>
      <c r="C569" s="170">
        <v>43208</v>
      </c>
      <c r="D569" s="1" t="s">
        <v>3233</v>
      </c>
      <c r="E569" s="1" t="s">
        <v>41</v>
      </c>
      <c r="F569" s="2">
        <v>41</v>
      </c>
      <c r="G569" s="2" t="s">
        <v>36</v>
      </c>
      <c r="H569" s="169" t="s">
        <v>7498</v>
      </c>
      <c r="I569" s="2" t="s">
        <v>5340</v>
      </c>
      <c r="K569" s="2">
        <v>92065704</v>
      </c>
      <c r="L569" s="1">
        <v>5</v>
      </c>
      <c r="M569" s="140" t="s">
        <v>947</v>
      </c>
      <c r="N569" s="2" t="s">
        <v>1525</v>
      </c>
      <c r="O569" s="2" t="s">
        <v>6110</v>
      </c>
      <c r="P569" s="41" t="s">
        <v>3234</v>
      </c>
      <c r="Q569" s="115">
        <v>45202</v>
      </c>
      <c r="R569" s="115" t="s">
        <v>9020</v>
      </c>
    </row>
    <row r="570" spans="1:18" ht="20.100000000000001" customHeight="1" x14ac:dyDescent="0.25">
      <c r="A570" s="2" t="s">
        <v>4624</v>
      </c>
      <c r="B570" s="2" t="s">
        <v>8469</v>
      </c>
      <c r="C570" s="3">
        <v>43208</v>
      </c>
      <c r="D570" s="2" t="s">
        <v>3238</v>
      </c>
      <c r="E570" s="2" t="s">
        <v>12</v>
      </c>
      <c r="F570" s="2">
        <v>35</v>
      </c>
      <c r="G570" s="2" t="s">
        <v>36</v>
      </c>
      <c r="H570" s="41" t="s">
        <v>3235</v>
      </c>
      <c r="I570" s="2" t="s">
        <v>2988</v>
      </c>
      <c r="K570" s="2">
        <v>95119899</v>
      </c>
      <c r="L570">
        <v>5</v>
      </c>
      <c r="M570" s="140" t="s">
        <v>947</v>
      </c>
      <c r="N570" s="2" t="s">
        <v>1548</v>
      </c>
      <c r="O570" s="2" t="s">
        <v>890</v>
      </c>
      <c r="P570" s="41" t="s">
        <v>3236</v>
      </c>
      <c r="Q570" s="115">
        <v>43853</v>
      </c>
      <c r="R570" s="115" t="s">
        <v>9020</v>
      </c>
    </row>
    <row r="571" spans="1:18" ht="20.100000000000001" customHeight="1" x14ac:dyDescent="0.25">
      <c r="A571" s="2" t="s">
        <v>8925</v>
      </c>
      <c r="B571" s="2" t="s">
        <v>8470</v>
      </c>
      <c r="C571" s="3">
        <v>43230</v>
      </c>
      <c r="D571" s="2" t="s">
        <v>3240</v>
      </c>
      <c r="E571" s="2" t="s">
        <v>12</v>
      </c>
      <c r="F571" s="2">
        <v>44</v>
      </c>
      <c r="G571" s="2" t="s">
        <v>36</v>
      </c>
      <c r="H571" s="41" t="s">
        <v>3241</v>
      </c>
      <c r="I571" s="2" t="s">
        <v>2988</v>
      </c>
      <c r="K571" s="2">
        <v>62436298</v>
      </c>
      <c r="L571">
        <v>4</v>
      </c>
      <c r="M571" s="140" t="s">
        <v>947</v>
      </c>
      <c r="N571" s="2" t="s">
        <v>1550</v>
      </c>
      <c r="O571" s="2" t="s">
        <v>132</v>
      </c>
      <c r="P571" s="41" t="s">
        <v>3244</v>
      </c>
      <c r="Q571" s="115">
        <v>45194</v>
      </c>
      <c r="R571" s="115" t="s">
        <v>9114</v>
      </c>
    </row>
    <row r="572" spans="1:18" ht="20.100000000000001" customHeight="1" x14ac:dyDescent="0.25">
      <c r="A572" s="2" t="s">
        <v>8926</v>
      </c>
      <c r="B572" s="2" t="s">
        <v>8471</v>
      </c>
      <c r="C572" s="3">
        <v>43230</v>
      </c>
      <c r="D572" s="2" t="s">
        <v>3246</v>
      </c>
      <c r="E572" s="2" t="s">
        <v>9135</v>
      </c>
      <c r="F572" s="2">
        <v>38</v>
      </c>
      <c r="G572" s="2" t="s">
        <v>36</v>
      </c>
      <c r="H572" s="41" t="s">
        <v>3247</v>
      </c>
      <c r="I572" s="2" t="s">
        <v>2988</v>
      </c>
      <c r="K572" s="2">
        <v>97805922</v>
      </c>
      <c r="L572">
        <v>3</v>
      </c>
      <c r="M572" s="140" t="s">
        <v>947</v>
      </c>
      <c r="N572" s="2" t="s">
        <v>1541</v>
      </c>
      <c r="O572" s="2" t="s">
        <v>890</v>
      </c>
      <c r="P572" s="41" t="s">
        <v>3249</v>
      </c>
      <c r="Q572" s="115">
        <v>45194</v>
      </c>
      <c r="R572" s="115" t="s">
        <v>9114</v>
      </c>
    </row>
    <row r="573" spans="1:18" ht="20.100000000000001" customHeight="1" x14ac:dyDescent="0.25">
      <c r="A573" s="2" t="s">
        <v>8927</v>
      </c>
      <c r="B573" s="2" t="s">
        <v>3927</v>
      </c>
      <c r="C573" s="3">
        <v>43230</v>
      </c>
      <c r="D573" s="2" t="s">
        <v>3993</v>
      </c>
      <c r="E573" s="2" t="s">
        <v>12</v>
      </c>
      <c r="F573" s="2">
        <v>36</v>
      </c>
      <c r="G573" s="2" t="s">
        <v>36</v>
      </c>
      <c r="H573" s="101" t="s">
        <v>5399</v>
      </c>
      <c r="I573" s="1" t="s">
        <v>2987</v>
      </c>
      <c r="J573" s="1"/>
      <c r="K573" s="2">
        <v>90499297</v>
      </c>
      <c r="L573">
        <v>3</v>
      </c>
      <c r="M573" s="140" t="s">
        <v>947</v>
      </c>
      <c r="N573" s="2" t="s">
        <v>1525</v>
      </c>
      <c r="O573" s="2" t="s">
        <v>132</v>
      </c>
      <c r="P573" s="41" t="s">
        <v>633</v>
      </c>
      <c r="Q573" s="115">
        <v>44179</v>
      </c>
      <c r="R573" s="115" t="s">
        <v>9020</v>
      </c>
    </row>
    <row r="574" spans="1:18" ht="20.100000000000001" customHeight="1" x14ac:dyDescent="0.25">
      <c r="A574" s="2" t="s">
        <v>4626</v>
      </c>
      <c r="B574" s="2" t="s">
        <v>3928</v>
      </c>
      <c r="C574" s="3">
        <v>43236</v>
      </c>
      <c r="D574" s="2" t="s">
        <v>3252</v>
      </c>
      <c r="E574" s="2" t="s">
        <v>9135</v>
      </c>
      <c r="F574" s="2">
        <v>36</v>
      </c>
      <c r="G574" s="2" t="s">
        <v>36</v>
      </c>
      <c r="H574" s="41" t="s">
        <v>3253</v>
      </c>
      <c r="I574" s="2" t="s">
        <v>2988</v>
      </c>
      <c r="K574" s="2">
        <v>56615303</v>
      </c>
      <c r="L574">
        <v>2</v>
      </c>
      <c r="M574" s="140" t="s">
        <v>947</v>
      </c>
      <c r="N574" s="2" t="s">
        <v>1525</v>
      </c>
      <c r="O574" s="2" t="s">
        <v>890</v>
      </c>
      <c r="P574" s="41" t="s">
        <v>1474</v>
      </c>
      <c r="Q574" s="115">
        <v>43523</v>
      </c>
      <c r="R574" s="115" t="s">
        <v>9020</v>
      </c>
    </row>
    <row r="575" spans="1:18" ht="20.100000000000001" customHeight="1" x14ac:dyDescent="0.25">
      <c r="A575" s="2" t="s">
        <v>4181</v>
      </c>
      <c r="B575" s="2" t="s">
        <v>3929</v>
      </c>
      <c r="C575" s="3">
        <v>43236</v>
      </c>
      <c r="D575" s="2" t="s">
        <v>3255</v>
      </c>
      <c r="E575" s="2" t="s">
        <v>12</v>
      </c>
      <c r="F575" s="2">
        <v>46</v>
      </c>
      <c r="G575" s="2" t="s">
        <v>36</v>
      </c>
      <c r="H575" s="41" t="s">
        <v>3256</v>
      </c>
      <c r="I575" s="2" t="s">
        <v>2988</v>
      </c>
      <c r="K575" s="2">
        <v>62316920</v>
      </c>
      <c r="L575">
        <v>2</v>
      </c>
      <c r="M575" s="140" t="s">
        <v>947</v>
      </c>
      <c r="N575" s="2" t="s">
        <v>1207</v>
      </c>
      <c r="O575" s="2" t="s">
        <v>890</v>
      </c>
      <c r="P575" s="41" t="s">
        <v>470</v>
      </c>
      <c r="Q575" s="115">
        <v>43665</v>
      </c>
      <c r="R575" s="115" t="s">
        <v>9020</v>
      </c>
    </row>
    <row r="576" spans="1:18" ht="20.100000000000001" customHeight="1" x14ac:dyDescent="0.25">
      <c r="A576" s="2" t="s">
        <v>4184</v>
      </c>
      <c r="B576" s="2" t="s">
        <v>8472</v>
      </c>
      <c r="C576" s="3">
        <v>43236</v>
      </c>
      <c r="D576" s="2" t="s">
        <v>3266</v>
      </c>
      <c r="E576" s="2" t="s">
        <v>12</v>
      </c>
      <c r="F576" s="2">
        <v>40</v>
      </c>
      <c r="G576" s="2" t="s">
        <v>36</v>
      </c>
      <c r="H576" s="41" t="s">
        <v>3267</v>
      </c>
      <c r="I576" s="2" t="s">
        <v>2988</v>
      </c>
      <c r="K576" s="2">
        <v>69017517</v>
      </c>
      <c r="L576">
        <v>3</v>
      </c>
      <c r="M576" s="165" t="s">
        <v>916</v>
      </c>
      <c r="N576" s="2" t="s">
        <v>1548</v>
      </c>
      <c r="O576" s="2" t="s">
        <v>132</v>
      </c>
      <c r="P576" s="41" t="s">
        <v>2317</v>
      </c>
      <c r="Q576" s="115">
        <v>43955</v>
      </c>
      <c r="R576" s="115" t="s">
        <v>9020</v>
      </c>
    </row>
    <row r="577" spans="1:18" ht="20.100000000000001" customHeight="1" x14ac:dyDescent="0.25">
      <c r="A577" s="2" t="s">
        <v>8928</v>
      </c>
      <c r="B577" s="2" t="s">
        <v>8473</v>
      </c>
      <c r="C577" s="3">
        <v>43238</v>
      </c>
      <c r="D577" s="2" t="s">
        <v>3274</v>
      </c>
      <c r="E577" s="2" t="s">
        <v>9135</v>
      </c>
      <c r="F577" s="2">
        <v>38</v>
      </c>
      <c r="G577" s="2" t="s">
        <v>36</v>
      </c>
      <c r="H577" s="41" t="s">
        <v>3270</v>
      </c>
      <c r="I577" s="2" t="s">
        <v>2988</v>
      </c>
      <c r="K577" s="2">
        <v>91482667</v>
      </c>
      <c r="L577">
        <v>2</v>
      </c>
      <c r="M577" s="142" t="s">
        <v>2720</v>
      </c>
      <c r="N577" s="2" t="s">
        <v>1538</v>
      </c>
      <c r="O577" s="2" t="s">
        <v>890</v>
      </c>
      <c r="P577" s="41" t="s">
        <v>803</v>
      </c>
      <c r="Q577" s="115">
        <v>43430</v>
      </c>
      <c r="R577" s="115" t="s">
        <v>9020</v>
      </c>
    </row>
    <row r="578" spans="1:18" ht="20.100000000000001" customHeight="1" x14ac:dyDescent="0.25">
      <c r="A578" s="2" t="s">
        <v>9222</v>
      </c>
      <c r="B578" s="2" t="s">
        <v>9218</v>
      </c>
      <c r="C578" s="3">
        <v>43239</v>
      </c>
      <c r="D578" s="2" t="s">
        <v>1240</v>
      </c>
      <c r="E578" s="2" t="s">
        <v>12</v>
      </c>
      <c r="F578" s="2">
        <v>29</v>
      </c>
      <c r="G578" s="2" t="s">
        <v>36</v>
      </c>
      <c r="H578" s="169" t="s">
        <v>5558</v>
      </c>
      <c r="I578" s="2" t="s">
        <v>2988</v>
      </c>
      <c r="K578" s="2">
        <v>59318231</v>
      </c>
      <c r="L578">
        <v>4</v>
      </c>
      <c r="M578" s="142" t="s">
        <v>2720</v>
      </c>
      <c r="N578" s="2" t="s">
        <v>1525</v>
      </c>
      <c r="O578" s="2" t="s">
        <v>6128</v>
      </c>
      <c r="P578" s="41" t="s">
        <v>3273</v>
      </c>
      <c r="Q578" s="115">
        <v>43591</v>
      </c>
      <c r="R578" s="115" t="s">
        <v>9020</v>
      </c>
    </row>
    <row r="579" spans="1:18" ht="20.100000000000001" customHeight="1" x14ac:dyDescent="0.25">
      <c r="A579" s="2" t="s">
        <v>9185</v>
      </c>
      <c r="B579" s="2" t="s">
        <v>3933</v>
      </c>
      <c r="C579" s="3">
        <v>43257</v>
      </c>
      <c r="D579" s="2" t="s">
        <v>3281</v>
      </c>
      <c r="E579" s="2" t="s">
        <v>12</v>
      </c>
      <c r="F579" s="2">
        <v>43</v>
      </c>
      <c r="G579" s="2" t="s">
        <v>36</v>
      </c>
      <c r="H579" s="169" t="s">
        <v>7500</v>
      </c>
      <c r="I579" s="2" t="s">
        <v>2988</v>
      </c>
      <c r="K579" s="2">
        <v>66863177</v>
      </c>
      <c r="L579">
        <v>4</v>
      </c>
      <c r="M579" s="140" t="s">
        <v>947</v>
      </c>
      <c r="N579" s="2" t="s">
        <v>1544</v>
      </c>
      <c r="O579" s="2" t="s">
        <v>6129</v>
      </c>
      <c r="P579" s="41" t="s">
        <v>3284</v>
      </c>
      <c r="Q579" s="115">
        <v>44972</v>
      </c>
      <c r="R579" s="115" t="s">
        <v>9020</v>
      </c>
    </row>
    <row r="580" spans="1:18" ht="20.100000000000001" customHeight="1" x14ac:dyDescent="0.25">
      <c r="A580" s="2" t="s">
        <v>8929</v>
      </c>
      <c r="B580" s="2" t="s">
        <v>8474</v>
      </c>
      <c r="C580" s="3">
        <v>43257</v>
      </c>
      <c r="D580" s="2" t="s">
        <v>3376</v>
      </c>
      <c r="E580" s="2" t="s">
        <v>12</v>
      </c>
      <c r="F580" s="2">
        <v>40</v>
      </c>
      <c r="G580" s="2" t="s">
        <v>36</v>
      </c>
      <c r="H580" s="41" t="s">
        <v>3288</v>
      </c>
      <c r="I580" s="2" t="s">
        <v>2988</v>
      </c>
      <c r="K580" s="2">
        <v>52251488</v>
      </c>
      <c r="L580">
        <v>4</v>
      </c>
      <c r="M580" s="142" t="s">
        <v>2720</v>
      </c>
      <c r="N580" s="2" t="s">
        <v>1543</v>
      </c>
      <c r="O580" s="2" t="s">
        <v>890</v>
      </c>
      <c r="P580" s="41" t="s">
        <v>3290</v>
      </c>
      <c r="Q580" s="115">
        <v>43559</v>
      </c>
      <c r="R580" s="115" t="s">
        <v>9020</v>
      </c>
    </row>
    <row r="581" spans="1:18" ht="20.100000000000001" customHeight="1" x14ac:dyDescent="0.25">
      <c r="A581" s="2" t="s">
        <v>8930</v>
      </c>
      <c r="B581" s="2" t="s">
        <v>8475</v>
      </c>
      <c r="C581" s="3">
        <v>43262</v>
      </c>
      <c r="D581" s="2" t="s">
        <v>3377</v>
      </c>
      <c r="E581" s="2" t="s">
        <v>12</v>
      </c>
      <c r="F581" s="2">
        <v>39</v>
      </c>
      <c r="G581" s="2" t="s">
        <v>36</v>
      </c>
      <c r="H581" s="41" t="s">
        <v>3296</v>
      </c>
      <c r="I581" s="1" t="s">
        <v>2987</v>
      </c>
      <c r="J581" s="1"/>
      <c r="K581" s="2">
        <v>51666336</v>
      </c>
      <c r="L581">
        <v>4</v>
      </c>
      <c r="M581" s="140" t="s">
        <v>947</v>
      </c>
      <c r="N581" s="2" t="s">
        <v>1525</v>
      </c>
      <c r="O581" s="2" t="s">
        <v>132</v>
      </c>
      <c r="P581" s="41" t="s">
        <v>3298</v>
      </c>
      <c r="Q581" s="115">
        <v>43559</v>
      </c>
      <c r="R581" s="115" t="s">
        <v>9020</v>
      </c>
    </row>
    <row r="582" spans="1:18" ht="20.100000000000001" customHeight="1" x14ac:dyDescent="0.25">
      <c r="A582" s="2" t="s">
        <v>8931</v>
      </c>
      <c r="B582" s="2" t="s">
        <v>8476</v>
      </c>
      <c r="C582" s="3">
        <v>43262</v>
      </c>
      <c r="D582" s="2" t="s">
        <v>3378</v>
      </c>
      <c r="E582" s="2" t="s">
        <v>12</v>
      </c>
      <c r="F582" s="2">
        <v>31</v>
      </c>
      <c r="G582" s="2" t="s">
        <v>36</v>
      </c>
      <c r="H582" s="41" t="s">
        <v>3299</v>
      </c>
      <c r="I582" s="1" t="s">
        <v>2987</v>
      </c>
      <c r="J582" s="1"/>
      <c r="K582" s="2">
        <v>68505336</v>
      </c>
      <c r="L582">
        <v>5</v>
      </c>
      <c r="M582" s="140" t="s">
        <v>947</v>
      </c>
      <c r="N582" s="2" t="s">
        <v>1541</v>
      </c>
      <c r="O582" s="2" t="s">
        <v>132</v>
      </c>
      <c r="P582" s="41" t="s">
        <v>3301</v>
      </c>
      <c r="Q582" s="115">
        <v>43559</v>
      </c>
      <c r="R582" s="115" t="s">
        <v>9020</v>
      </c>
    </row>
    <row r="583" spans="1:18" ht="20.100000000000001" customHeight="1" x14ac:dyDescent="0.25">
      <c r="A583" s="2" t="s">
        <v>8932</v>
      </c>
      <c r="B583" s="2" t="s">
        <v>8477</v>
      </c>
      <c r="C583" s="3">
        <v>43265</v>
      </c>
      <c r="D583" s="2" t="s">
        <v>3308</v>
      </c>
      <c r="E583" s="2" t="s">
        <v>9135</v>
      </c>
      <c r="F583" s="2">
        <v>45</v>
      </c>
      <c r="G583" s="2" t="s">
        <v>36</v>
      </c>
      <c r="H583" s="41" t="s">
        <v>3311</v>
      </c>
      <c r="I583" s="2" t="s">
        <v>2988</v>
      </c>
      <c r="K583" s="2">
        <v>62527993</v>
      </c>
      <c r="L583">
        <v>3</v>
      </c>
      <c r="M583" s="140" t="s">
        <v>947</v>
      </c>
      <c r="N583" s="2" t="s">
        <v>1544</v>
      </c>
      <c r="O583" s="2" t="s">
        <v>132</v>
      </c>
      <c r="P583" s="41" t="s">
        <v>3314</v>
      </c>
      <c r="Q583" s="115">
        <v>36526</v>
      </c>
      <c r="R583" s="115" t="s">
        <v>9020</v>
      </c>
    </row>
    <row r="584" spans="1:18" ht="20.100000000000001" customHeight="1" x14ac:dyDescent="0.25">
      <c r="A584" s="2" t="s">
        <v>8933</v>
      </c>
      <c r="B584" s="2" t="s">
        <v>3937</v>
      </c>
      <c r="C584" s="3">
        <v>43265</v>
      </c>
      <c r="D584" s="2" t="s">
        <v>3315</v>
      </c>
      <c r="E584" s="2" t="s">
        <v>12</v>
      </c>
      <c r="F584" s="2">
        <v>32</v>
      </c>
      <c r="G584" s="2" t="s">
        <v>36</v>
      </c>
      <c r="H584" s="41" t="s">
        <v>3317</v>
      </c>
      <c r="I584" s="2" t="s">
        <v>2988</v>
      </c>
      <c r="K584" s="2">
        <v>66768204</v>
      </c>
      <c r="L584">
        <v>4</v>
      </c>
      <c r="M584" s="142" t="s">
        <v>2720</v>
      </c>
      <c r="N584" s="2" t="s">
        <v>3302</v>
      </c>
      <c r="O584" s="2" t="s">
        <v>132</v>
      </c>
      <c r="P584" s="41" t="s">
        <v>3319</v>
      </c>
      <c r="Q584" s="115">
        <v>43956</v>
      </c>
      <c r="R584" s="115" t="s">
        <v>9020</v>
      </c>
    </row>
    <row r="585" spans="1:18" ht="20.100000000000001" customHeight="1" x14ac:dyDescent="0.25">
      <c r="A585" s="2" t="s">
        <v>8986</v>
      </c>
      <c r="B585" s="2" t="s">
        <v>3938</v>
      </c>
      <c r="C585" s="3">
        <v>43265</v>
      </c>
      <c r="D585" s="2" t="s">
        <v>3320</v>
      </c>
      <c r="E585" s="2" t="s">
        <v>12</v>
      </c>
      <c r="F585" s="2">
        <v>31</v>
      </c>
      <c r="G585" s="2" t="s">
        <v>36</v>
      </c>
      <c r="H585" s="101" t="s">
        <v>5813</v>
      </c>
      <c r="I585" s="1" t="s">
        <v>2987</v>
      </c>
      <c r="J585" s="1"/>
      <c r="K585" s="2">
        <v>53488349</v>
      </c>
      <c r="L585">
        <v>5</v>
      </c>
      <c r="M585" s="142" t="s">
        <v>2720</v>
      </c>
      <c r="N585" s="2" t="s">
        <v>1543</v>
      </c>
      <c r="O585" s="2" t="s">
        <v>6128</v>
      </c>
      <c r="P585" s="41" t="s">
        <v>3322</v>
      </c>
      <c r="Q585" s="115">
        <v>44697</v>
      </c>
      <c r="R585" s="115" t="s">
        <v>9020</v>
      </c>
    </row>
    <row r="586" spans="1:18" ht="20.100000000000001" customHeight="1" x14ac:dyDescent="0.25">
      <c r="A586" s="2" t="s">
        <v>4186</v>
      </c>
      <c r="B586" s="2" t="s">
        <v>3939</v>
      </c>
      <c r="C586" s="3">
        <v>43270</v>
      </c>
      <c r="D586" s="2" t="s">
        <v>3437</v>
      </c>
      <c r="E586" s="2" t="s">
        <v>12</v>
      </c>
      <c r="F586" s="2">
        <v>33</v>
      </c>
      <c r="G586" s="2" t="s">
        <v>36</v>
      </c>
      <c r="H586" s="41" t="s">
        <v>3324</v>
      </c>
      <c r="I586" s="2" t="s">
        <v>2988</v>
      </c>
      <c r="K586" s="2">
        <v>67012387</v>
      </c>
      <c r="L586">
        <v>4</v>
      </c>
      <c r="M586" s="142" t="s">
        <v>2720</v>
      </c>
      <c r="N586" s="2" t="s">
        <v>1525</v>
      </c>
      <c r="O586" s="2" t="s">
        <v>132</v>
      </c>
      <c r="P586" s="41" t="s">
        <v>3325</v>
      </c>
      <c r="Q586" s="115">
        <v>43748</v>
      </c>
      <c r="R586" s="115" t="s">
        <v>9020</v>
      </c>
    </row>
    <row r="587" spans="1:18" ht="20.100000000000001" customHeight="1" x14ac:dyDescent="0.25">
      <c r="A587" s="2" t="s">
        <v>4187</v>
      </c>
      <c r="B587" s="2" t="s">
        <v>3940</v>
      </c>
      <c r="C587" s="3">
        <v>43270</v>
      </c>
      <c r="D587" s="2" t="s">
        <v>3326</v>
      </c>
      <c r="E587" s="2" t="s">
        <v>9135</v>
      </c>
      <c r="F587" s="2">
        <v>31</v>
      </c>
      <c r="G587" s="2" t="s">
        <v>36</v>
      </c>
      <c r="H587" s="169" t="s">
        <v>7503</v>
      </c>
      <c r="I587" s="2" t="s">
        <v>2988</v>
      </c>
      <c r="K587" s="2">
        <v>62156069</v>
      </c>
      <c r="L587">
        <v>2</v>
      </c>
      <c r="M587" s="142" t="s">
        <v>2720</v>
      </c>
      <c r="N587" s="2" t="s">
        <v>1525</v>
      </c>
      <c r="O587" s="2" t="s">
        <v>890</v>
      </c>
      <c r="P587" s="41" t="s">
        <v>2317</v>
      </c>
      <c r="Q587" s="115">
        <v>45064</v>
      </c>
      <c r="R587" s="115" t="s">
        <v>9020</v>
      </c>
    </row>
    <row r="588" spans="1:18" ht="20.100000000000001" customHeight="1" x14ac:dyDescent="0.25">
      <c r="A588" s="2" t="s">
        <v>4188</v>
      </c>
      <c r="B588" s="2" t="s">
        <v>3941</v>
      </c>
      <c r="C588" s="3">
        <v>43270</v>
      </c>
      <c r="D588" s="2" t="s">
        <v>3329</v>
      </c>
      <c r="E588" s="2" t="s">
        <v>9135</v>
      </c>
      <c r="F588" s="2">
        <v>30</v>
      </c>
      <c r="G588" s="2" t="s">
        <v>51</v>
      </c>
      <c r="H588" s="41" t="s">
        <v>3331</v>
      </c>
      <c r="I588" s="2" t="s">
        <v>2988</v>
      </c>
      <c r="K588" s="2">
        <v>51129906</v>
      </c>
      <c r="L588">
        <v>3</v>
      </c>
      <c r="M588" s="142" t="s">
        <v>2720</v>
      </c>
      <c r="N588" s="2" t="s">
        <v>1541</v>
      </c>
      <c r="O588" s="2" t="s">
        <v>890</v>
      </c>
      <c r="P588" s="41" t="s">
        <v>3333</v>
      </c>
      <c r="Q588" s="115">
        <v>43517</v>
      </c>
      <c r="R588" s="115" t="s">
        <v>9020</v>
      </c>
    </row>
    <row r="589" spans="1:18" ht="20.100000000000001" customHeight="1" x14ac:dyDescent="0.25">
      <c r="A589" s="2" t="s">
        <v>9168</v>
      </c>
      <c r="B589" s="2" t="s">
        <v>3943</v>
      </c>
      <c r="C589" s="3">
        <v>43272</v>
      </c>
      <c r="D589" s="2" t="s">
        <v>3340</v>
      </c>
      <c r="E589" s="2" t="s">
        <v>12</v>
      </c>
      <c r="F589" s="2">
        <v>42</v>
      </c>
      <c r="G589" s="2" t="s">
        <v>36</v>
      </c>
      <c r="H589" s="41" t="s">
        <v>3341</v>
      </c>
      <c r="I589" s="2" t="s">
        <v>2988</v>
      </c>
      <c r="K589" s="2">
        <v>52371567</v>
      </c>
      <c r="L589">
        <v>2</v>
      </c>
      <c r="M589" s="142" t="s">
        <v>2720</v>
      </c>
      <c r="N589" s="2" t="s">
        <v>1541</v>
      </c>
      <c r="O589" s="2" t="s">
        <v>132</v>
      </c>
      <c r="P589" s="41" t="s">
        <v>3342</v>
      </c>
      <c r="Q589" s="115">
        <v>43430</v>
      </c>
      <c r="R589" s="115" t="s">
        <v>9020</v>
      </c>
    </row>
    <row r="590" spans="1:18" ht="20.100000000000001" customHeight="1" x14ac:dyDescent="0.25">
      <c r="A590" s="2" t="s">
        <v>4191</v>
      </c>
      <c r="B590" s="2" t="s">
        <v>3944</v>
      </c>
      <c r="C590" s="3">
        <v>43272</v>
      </c>
      <c r="D590" s="2" t="s">
        <v>5002</v>
      </c>
      <c r="E590" s="2" t="s">
        <v>12</v>
      </c>
      <c r="F590" s="2">
        <v>37</v>
      </c>
      <c r="G590" s="2" t="s">
        <v>36</v>
      </c>
      <c r="H590" s="41" t="s">
        <v>3343</v>
      </c>
      <c r="I590" s="2" t="s">
        <v>2988</v>
      </c>
      <c r="K590" s="2">
        <v>52260533</v>
      </c>
      <c r="L590">
        <v>3</v>
      </c>
      <c r="M590" s="142" t="s">
        <v>2720</v>
      </c>
      <c r="N590" s="2" t="s">
        <v>1207</v>
      </c>
      <c r="O590" s="2" t="s">
        <v>132</v>
      </c>
      <c r="P590" s="41" t="s">
        <v>3344</v>
      </c>
      <c r="Q590" s="115">
        <v>43976</v>
      </c>
      <c r="R590" s="115" t="s">
        <v>9020</v>
      </c>
    </row>
    <row r="591" spans="1:18" ht="20.100000000000001" customHeight="1" x14ac:dyDescent="0.25">
      <c r="A591" s="145" t="s">
        <v>8934</v>
      </c>
      <c r="B591" s="145" t="s">
        <v>3946</v>
      </c>
      <c r="C591" s="159">
        <v>43276</v>
      </c>
      <c r="D591" s="145" t="s">
        <v>3349</v>
      </c>
      <c r="E591" s="2" t="s">
        <v>12</v>
      </c>
      <c r="F591" s="145">
        <v>38</v>
      </c>
      <c r="G591" s="145" t="s">
        <v>36</v>
      </c>
      <c r="H591" s="101" t="s">
        <v>3350</v>
      </c>
      <c r="I591" s="145" t="s">
        <v>2988</v>
      </c>
      <c r="J591" s="145"/>
      <c r="K591" s="145">
        <v>68065211</v>
      </c>
      <c r="L591" s="46">
        <v>5</v>
      </c>
      <c r="M591" s="142" t="s">
        <v>947</v>
      </c>
      <c r="N591" s="145" t="s">
        <v>3302</v>
      </c>
      <c r="O591" s="145" t="s">
        <v>132</v>
      </c>
      <c r="P591" s="101" t="s">
        <v>3352</v>
      </c>
      <c r="Q591" s="115">
        <v>43523</v>
      </c>
      <c r="R591" s="115" t="s">
        <v>9020</v>
      </c>
    </row>
    <row r="592" spans="1:18" ht="20.100000000000001" customHeight="1" x14ac:dyDescent="0.25">
      <c r="A592" s="2" t="s">
        <v>4166</v>
      </c>
      <c r="B592" s="2" t="s">
        <v>3947</v>
      </c>
      <c r="C592" s="3">
        <v>43276</v>
      </c>
      <c r="D592" s="2" t="s">
        <v>3353</v>
      </c>
      <c r="E592" s="2" t="s">
        <v>12</v>
      </c>
      <c r="F592" s="2">
        <v>39</v>
      </c>
      <c r="G592" s="2" t="s">
        <v>36</v>
      </c>
      <c r="H592" s="41" t="s">
        <v>3354</v>
      </c>
      <c r="I592" s="2" t="s">
        <v>2988</v>
      </c>
      <c r="K592" s="2">
        <v>56958840</v>
      </c>
      <c r="L592">
        <v>3</v>
      </c>
      <c r="M592" s="142" t="s">
        <v>2720</v>
      </c>
      <c r="N592" s="2" t="s">
        <v>1165</v>
      </c>
      <c r="O592" s="2" t="s">
        <v>132</v>
      </c>
      <c r="P592" s="41" t="s">
        <v>3355</v>
      </c>
      <c r="Q592" s="115">
        <v>43588</v>
      </c>
      <c r="R592" s="115" t="s">
        <v>9020</v>
      </c>
    </row>
    <row r="593" spans="1:18" ht="20.100000000000001" customHeight="1" x14ac:dyDescent="0.25">
      <c r="A593" s="2" t="s">
        <v>4168</v>
      </c>
      <c r="B593" s="2" t="s">
        <v>3949</v>
      </c>
      <c r="C593" s="3">
        <v>43279</v>
      </c>
      <c r="D593" s="2" t="s">
        <v>3361</v>
      </c>
      <c r="E593" s="2" t="s">
        <v>12</v>
      </c>
      <c r="F593" s="2">
        <v>38</v>
      </c>
      <c r="G593" s="2" t="s">
        <v>36</v>
      </c>
      <c r="H593" s="41" t="s">
        <v>3362</v>
      </c>
      <c r="I593" s="1" t="s">
        <v>2987</v>
      </c>
      <c r="J593" s="1"/>
      <c r="K593" s="2">
        <v>54886225</v>
      </c>
      <c r="L593">
        <v>4</v>
      </c>
      <c r="M593" s="142" t="s">
        <v>2720</v>
      </c>
      <c r="N593" s="2" t="s">
        <v>1525</v>
      </c>
      <c r="O593" s="2" t="s">
        <v>132</v>
      </c>
      <c r="P593" s="41" t="s">
        <v>3363</v>
      </c>
      <c r="Q593" s="115">
        <v>43528</v>
      </c>
      <c r="R593" s="115" t="s">
        <v>9020</v>
      </c>
    </row>
    <row r="594" spans="1:18" ht="20.100000000000001" customHeight="1" x14ac:dyDescent="0.25">
      <c r="A594" s="2" t="s">
        <v>9169</v>
      </c>
      <c r="B594" s="2" t="s">
        <v>3951</v>
      </c>
      <c r="C594" s="3">
        <v>43279</v>
      </c>
      <c r="D594" s="2" t="s">
        <v>3368</v>
      </c>
      <c r="E594" s="2" t="s">
        <v>12</v>
      </c>
      <c r="F594" s="2">
        <v>39</v>
      </c>
      <c r="G594" s="2" t="s">
        <v>36</v>
      </c>
      <c r="H594" s="41" t="s">
        <v>3369</v>
      </c>
      <c r="I594" s="1" t="s">
        <v>2987</v>
      </c>
      <c r="J594" s="1"/>
      <c r="K594" s="2">
        <v>92370196</v>
      </c>
      <c r="L594">
        <v>5</v>
      </c>
      <c r="M594" s="142" t="s">
        <v>2720</v>
      </c>
      <c r="N594" s="2" t="s">
        <v>1525</v>
      </c>
      <c r="O594" s="2" t="s">
        <v>132</v>
      </c>
      <c r="P594" s="41" t="s">
        <v>3370</v>
      </c>
      <c r="Q594" s="115">
        <v>43430</v>
      </c>
      <c r="R594" s="115" t="s">
        <v>9020</v>
      </c>
    </row>
    <row r="595" spans="1:18" ht="20.100000000000001" customHeight="1" x14ac:dyDescent="0.25">
      <c r="A595" s="145" t="s">
        <v>4171</v>
      </c>
      <c r="B595" s="145" t="s">
        <v>3952</v>
      </c>
      <c r="C595" s="159">
        <v>43279</v>
      </c>
      <c r="D595" s="145" t="s">
        <v>3371</v>
      </c>
      <c r="E595" s="2" t="s">
        <v>12</v>
      </c>
      <c r="F595" s="145">
        <v>37</v>
      </c>
      <c r="G595" s="145" t="s">
        <v>36</v>
      </c>
      <c r="H595" s="101" t="s">
        <v>3372</v>
      </c>
      <c r="I595" s="143" t="s">
        <v>2987</v>
      </c>
      <c r="J595" s="143"/>
      <c r="K595" s="145">
        <v>59884482</v>
      </c>
      <c r="L595" s="46">
        <v>7</v>
      </c>
      <c r="M595" s="142" t="s">
        <v>947</v>
      </c>
      <c r="N595" s="145" t="s">
        <v>1541</v>
      </c>
      <c r="O595" s="145" t="s">
        <v>132</v>
      </c>
      <c r="P595" s="101" t="s">
        <v>3374</v>
      </c>
      <c r="Q595" s="115">
        <v>43523</v>
      </c>
      <c r="R595" s="115" t="s">
        <v>9020</v>
      </c>
    </row>
    <row r="596" spans="1:18" ht="20.100000000000001" customHeight="1" x14ac:dyDescent="0.25">
      <c r="A596" s="200" t="s">
        <v>9221</v>
      </c>
      <c r="B596" s="1" t="s">
        <v>3954</v>
      </c>
      <c r="C596" s="170">
        <v>43284</v>
      </c>
      <c r="D596" s="2" t="s">
        <v>3382</v>
      </c>
      <c r="E596" s="156" t="s">
        <v>14</v>
      </c>
      <c r="F596" s="2">
        <v>42</v>
      </c>
      <c r="G596" s="2" t="s">
        <v>36</v>
      </c>
      <c r="H596" s="169" t="s">
        <v>7509</v>
      </c>
      <c r="I596" s="1" t="s">
        <v>2987</v>
      </c>
      <c r="J596" s="1"/>
      <c r="K596" s="2">
        <v>68558809</v>
      </c>
      <c r="L596" s="1">
        <v>5</v>
      </c>
      <c r="M596" s="165" t="s">
        <v>916</v>
      </c>
      <c r="N596" s="2" t="s">
        <v>1525</v>
      </c>
      <c r="O596" s="2" t="s">
        <v>6110</v>
      </c>
      <c r="P596" s="41" t="s">
        <v>3384</v>
      </c>
      <c r="Q596" s="115">
        <v>44697</v>
      </c>
      <c r="R596" s="115" t="s">
        <v>9020</v>
      </c>
    </row>
    <row r="597" spans="1:18" ht="20.100000000000001" customHeight="1" x14ac:dyDescent="0.25">
      <c r="A597" s="2" t="s">
        <v>4178</v>
      </c>
      <c r="B597" s="2" t="s">
        <v>3959</v>
      </c>
      <c r="C597" s="3">
        <v>43286</v>
      </c>
      <c r="D597" s="2" t="s">
        <v>4858</v>
      </c>
      <c r="E597" s="2" t="s">
        <v>12</v>
      </c>
      <c r="F597" s="2">
        <v>31</v>
      </c>
      <c r="G597" s="2" t="s">
        <v>36</v>
      </c>
      <c r="H597" s="41" t="s">
        <v>3397</v>
      </c>
      <c r="I597" s="2" t="s">
        <v>2988</v>
      </c>
      <c r="K597" s="2">
        <v>56609903</v>
      </c>
      <c r="L597">
        <v>3</v>
      </c>
      <c r="M597" s="142" t="s">
        <v>2720</v>
      </c>
      <c r="N597" s="2" t="s">
        <v>1548</v>
      </c>
      <c r="O597" s="2" t="s">
        <v>132</v>
      </c>
      <c r="P597" s="41" t="s">
        <v>2961</v>
      </c>
      <c r="Q597" s="115">
        <v>43747</v>
      </c>
      <c r="R597" s="115" t="s">
        <v>9020</v>
      </c>
    </row>
    <row r="598" spans="1:18" ht="20.100000000000001" customHeight="1" x14ac:dyDescent="0.25">
      <c r="A598" s="145" t="s">
        <v>4179</v>
      </c>
      <c r="B598" s="145" t="s">
        <v>3960</v>
      </c>
      <c r="C598" s="159">
        <v>43290</v>
      </c>
      <c r="D598" s="145" t="s">
        <v>3439</v>
      </c>
      <c r="E598" s="2" t="s">
        <v>12</v>
      </c>
      <c r="F598" s="145">
        <v>53</v>
      </c>
      <c r="G598" s="145" t="s">
        <v>51</v>
      </c>
      <c r="H598" s="101" t="s">
        <v>3403</v>
      </c>
      <c r="I598" s="145" t="s">
        <v>2988</v>
      </c>
      <c r="J598" s="145"/>
      <c r="K598" s="145">
        <v>95271663</v>
      </c>
      <c r="L598" s="46">
        <v>3</v>
      </c>
      <c r="M598" s="142" t="s">
        <v>947</v>
      </c>
      <c r="N598" s="145" t="s">
        <v>1165</v>
      </c>
      <c r="O598" s="145" t="s">
        <v>132</v>
      </c>
      <c r="P598" s="101" t="s">
        <v>476</v>
      </c>
      <c r="Q598" s="115">
        <v>43523</v>
      </c>
      <c r="R598" s="115" t="s">
        <v>9020</v>
      </c>
    </row>
    <row r="599" spans="1:18" ht="20.100000000000001" customHeight="1" x14ac:dyDescent="0.25">
      <c r="A599" s="2" t="s">
        <v>4180</v>
      </c>
      <c r="B599" s="2" t="s">
        <v>3961</v>
      </c>
      <c r="C599" s="3">
        <v>43290</v>
      </c>
      <c r="D599" s="2" t="s">
        <v>3413</v>
      </c>
      <c r="E599" s="2" t="s">
        <v>12</v>
      </c>
      <c r="F599" s="2">
        <v>24</v>
      </c>
      <c r="G599" s="2" t="s">
        <v>36</v>
      </c>
      <c r="H599" s="41" t="s">
        <v>3406</v>
      </c>
      <c r="I599" s="2" t="s">
        <v>2988</v>
      </c>
      <c r="K599" s="2">
        <v>96609685</v>
      </c>
      <c r="L599">
        <v>4</v>
      </c>
      <c r="M599" s="142" t="s">
        <v>2720</v>
      </c>
      <c r="N599" s="2" t="s">
        <v>1207</v>
      </c>
      <c r="O599" s="2" t="s">
        <v>132</v>
      </c>
      <c r="P599" s="41" t="s">
        <v>803</v>
      </c>
      <c r="Q599" s="115">
        <v>43591</v>
      </c>
      <c r="R599" s="115" t="s">
        <v>9020</v>
      </c>
    </row>
    <row r="600" spans="1:18" ht="20.100000000000001" customHeight="1" x14ac:dyDescent="0.25">
      <c r="A600" s="2" t="s">
        <v>4142</v>
      </c>
      <c r="B600" s="2" t="s">
        <v>3963</v>
      </c>
      <c r="C600" s="3">
        <v>43290</v>
      </c>
      <c r="D600" s="2" t="s">
        <v>3414</v>
      </c>
      <c r="E600" s="2" t="s">
        <v>12</v>
      </c>
      <c r="F600" s="2">
        <v>27</v>
      </c>
      <c r="G600" s="2" t="s">
        <v>36</v>
      </c>
      <c r="H600" s="41" t="s">
        <v>3411</v>
      </c>
      <c r="I600" s="1" t="s">
        <v>2987</v>
      </c>
      <c r="J600" s="1"/>
      <c r="K600" s="2">
        <v>55457613</v>
      </c>
      <c r="L600">
        <v>3</v>
      </c>
      <c r="M600" s="142" t="s">
        <v>2720</v>
      </c>
      <c r="N600" s="2" t="s">
        <v>4871</v>
      </c>
      <c r="O600" s="2" t="s">
        <v>6128</v>
      </c>
      <c r="P600" s="41" t="s">
        <v>3412</v>
      </c>
      <c r="Q600" s="115">
        <v>44760</v>
      </c>
      <c r="R600" s="115" t="s">
        <v>9020</v>
      </c>
    </row>
    <row r="601" spans="1:18" ht="20.100000000000001" customHeight="1" x14ac:dyDescent="0.25">
      <c r="A601" s="145" t="s">
        <v>4143</v>
      </c>
      <c r="B601" s="145" t="s">
        <v>3964</v>
      </c>
      <c r="C601" s="159">
        <v>43293</v>
      </c>
      <c r="D601" s="145" t="s">
        <v>3424</v>
      </c>
      <c r="E601" s="2" t="s">
        <v>12</v>
      </c>
      <c r="F601" s="145">
        <v>36</v>
      </c>
      <c r="G601" s="145" t="s">
        <v>36</v>
      </c>
      <c r="H601" s="101" t="s">
        <v>3415</v>
      </c>
      <c r="I601" s="145" t="s">
        <v>2988</v>
      </c>
      <c r="J601" s="145"/>
      <c r="K601" s="145">
        <v>92658211</v>
      </c>
      <c r="L601" s="46">
        <v>4</v>
      </c>
      <c r="M601" s="142" t="s">
        <v>947</v>
      </c>
      <c r="N601" s="145" t="s">
        <v>1525</v>
      </c>
      <c r="O601" s="145" t="s">
        <v>132</v>
      </c>
      <c r="P601" s="101" t="s">
        <v>3416</v>
      </c>
      <c r="Q601" s="115">
        <v>43523</v>
      </c>
      <c r="R601" s="115" t="s">
        <v>9020</v>
      </c>
    </row>
    <row r="602" spans="1:18" ht="20.100000000000001" customHeight="1" x14ac:dyDescent="0.25">
      <c r="A602" s="2" t="s">
        <v>4146</v>
      </c>
      <c r="B602" s="2" t="s">
        <v>3967</v>
      </c>
      <c r="C602" s="3">
        <v>43297</v>
      </c>
      <c r="D602" s="2" t="s">
        <v>3438</v>
      </c>
      <c r="E602" s="2" t="s">
        <v>12</v>
      </c>
      <c r="F602" s="2">
        <v>46</v>
      </c>
      <c r="G602" s="2" t="s">
        <v>36</v>
      </c>
      <c r="H602" s="169" t="s">
        <v>7515</v>
      </c>
      <c r="I602" s="1" t="s">
        <v>2987</v>
      </c>
      <c r="J602" s="1"/>
      <c r="K602" s="2">
        <v>53734224</v>
      </c>
      <c r="L602">
        <v>5</v>
      </c>
      <c r="M602" s="142" t="s">
        <v>2720</v>
      </c>
      <c r="N602" s="2" t="s">
        <v>1525</v>
      </c>
      <c r="O602" s="2" t="s">
        <v>132</v>
      </c>
      <c r="P602" s="41" t="s">
        <v>3428</v>
      </c>
      <c r="Q602" s="115">
        <v>36526</v>
      </c>
      <c r="R602" s="115" t="s">
        <v>9020</v>
      </c>
    </row>
    <row r="603" spans="1:18" ht="20.100000000000001" customHeight="1" x14ac:dyDescent="0.25">
      <c r="A603" s="2" t="s">
        <v>9127</v>
      </c>
      <c r="B603" s="2" t="s">
        <v>9128</v>
      </c>
      <c r="C603" s="3">
        <v>43297</v>
      </c>
      <c r="D603" s="2" t="s">
        <v>9126</v>
      </c>
      <c r="E603" s="2" t="s">
        <v>12</v>
      </c>
      <c r="F603" s="2">
        <v>36</v>
      </c>
      <c r="G603" s="2" t="s">
        <v>36</v>
      </c>
      <c r="H603" s="101" t="s">
        <v>5955</v>
      </c>
      <c r="I603" s="1" t="s">
        <v>2987</v>
      </c>
      <c r="J603" s="1"/>
      <c r="K603" s="2">
        <v>56256060</v>
      </c>
      <c r="L603">
        <v>4</v>
      </c>
      <c r="M603" s="142" t="s">
        <v>2720</v>
      </c>
      <c r="N603" s="2" t="s">
        <v>1542</v>
      </c>
      <c r="O603" s="2" t="s">
        <v>132</v>
      </c>
      <c r="P603" s="41" t="s">
        <v>4679</v>
      </c>
      <c r="Q603" s="115">
        <v>44343</v>
      </c>
      <c r="R603" s="115" t="s">
        <v>9020</v>
      </c>
    </row>
    <row r="604" spans="1:18" ht="20.100000000000001" customHeight="1" x14ac:dyDescent="0.25">
      <c r="A604" s="2" t="s">
        <v>4149</v>
      </c>
      <c r="B604" s="2" t="s">
        <v>3970</v>
      </c>
      <c r="C604" s="3">
        <v>43297</v>
      </c>
      <c r="D604" s="2" t="s">
        <v>5812</v>
      </c>
      <c r="E604" s="2" t="s">
        <v>12</v>
      </c>
      <c r="F604" s="2">
        <v>42</v>
      </c>
      <c r="G604" s="2" t="s">
        <v>36</v>
      </c>
      <c r="H604" s="41" t="s">
        <v>3433</v>
      </c>
      <c r="I604" s="1" t="s">
        <v>2987</v>
      </c>
      <c r="J604" s="1"/>
      <c r="K604" s="2">
        <v>95148136</v>
      </c>
      <c r="L604">
        <v>4</v>
      </c>
      <c r="M604" s="140" t="s">
        <v>914</v>
      </c>
      <c r="N604" s="2" t="s">
        <v>1525</v>
      </c>
      <c r="O604" s="2" t="s">
        <v>132</v>
      </c>
      <c r="P604" s="41" t="s">
        <v>3435</v>
      </c>
      <c r="Q604" s="115">
        <v>43606</v>
      </c>
      <c r="R604" s="115" t="s">
        <v>9020</v>
      </c>
    </row>
    <row r="605" spans="1:18" ht="20.100000000000001" customHeight="1" x14ac:dyDescent="0.25">
      <c r="A605" s="2" t="s">
        <v>9186</v>
      </c>
      <c r="B605" s="2" t="s">
        <v>3976</v>
      </c>
      <c r="C605" s="3">
        <v>43305</v>
      </c>
      <c r="D605" s="2" t="s">
        <v>3456</v>
      </c>
      <c r="E605" s="2" t="s">
        <v>12</v>
      </c>
      <c r="F605" s="2">
        <v>28</v>
      </c>
      <c r="G605" s="2" t="s">
        <v>36</v>
      </c>
      <c r="H605" s="169" t="s">
        <v>7267</v>
      </c>
      <c r="I605" s="1" t="s">
        <v>2987</v>
      </c>
      <c r="J605" s="1"/>
      <c r="K605" s="2">
        <v>69328334</v>
      </c>
      <c r="L605">
        <v>4</v>
      </c>
      <c r="M605" s="165" t="s">
        <v>916</v>
      </c>
      <c r="N605" s="2" t="s">
        <v>1525</v>
      </c>
      <c r="O605" s="2" t="s">
        <v>6128</v>
      </c>
      <c r="P605" s="41" t="s">
        <v>3458</v>
      </c>
      <c r="Q605" s="115">
        <v>45001</v>
      </c>
      <c r="R605" s="115" t="s">
        <v>9020</v>
      </c>
    </row>
    <row r="606" spans="1:18" ht="20.100000000000001" customHeight="1" x14ac:dyDescent="0.25">
      <c r="A606" s="2" t="s">
        <v>4156</v>
      </c>
      <c r="B606" s="2" t="s">
        <v>3977</v>
      </c>
      <c r="C606" s="3">
        <v>43305</v>
      </c>
      <c r="D606" s="2" t="s">
        <v>3460</v>
      </c>
      <c r="E606" s="2" t="s">
        <v>12</v>
      </c>
      <c r="F606" s="2">
        <v>30</v>
      </c>
      <c r="G606" s="2" t="s">
        <v>36</v>
      </c>
      <c r="H606" s="41" t="s">
        <v>3461</v>
      </c>
      <c r="I606" s="2" t="s">
        <v>2988</v>
      </c>
      <c r="K606" s="2">
        <v>97895347</v>
      </c>
      <c r="L606">
        <v>3</v>
      </c>
      <c r="M606" s="142" t="s">
        <v>2720</v>
      </c>
      <c r="N606" s="2" t="s">
        <v>1207</v>
      </c>
      <c r="O606" s="2" t="s">
        <v>132</v>
      </c>
      <c r="P606" s="41" t="s">
        <v>3462</v>
      </c>
      <c r="Q606" s="115">
        <v>43748</v>
      </c>
      <c r="R606" s="115" t="s">
        <v>9020</v>
      </c>
    </row>
    <row r="607" spans="1:18" ht="20.100000000000001" customHeight="1" x14ac:dyDescent="0.25">
      <c r="A607" s="2" t="s">
        <v>4158</v>
      </c>
      <c r="B607" s="2" t="s">
        <v>3979</v>
      </c>
      <c r="C607" s="3">
        <v>43307</v>
      </c>
      <c r="D607" s="2" t="s">
        <v>3468</v>
      </c>
      <c r="E607" s="2" t="s">
        <v>12</v>
      </c>
      <c r="F607" s="2">
        <v>40</v>
      </c>
      <c r="G607" s="2" t="s">
        <v>36</v>
      </c>
      <c r="H607" s="41" t="s">
        <v>3469</v>
      </c>
      <c r="I607" s="1" t="s">
        <v>2987</v>
      </c>
      <c r="J607" s="1"/>
      <c r="K607" s="2">
        <v>53748808</v>
      </c>
      <c r="L607">
        <v>5</v>
      </c>
      <c r="M607" s="140" t="s">
        <v>947</v>
      </c>
      <c r="N607" s="2" t="s">
        <v>1525</v>
      </c>
      <c r="O607" s="2" t="s">
        <v>132</v>
      </c>
      <c r="P607" s="41" t="s">
        <v>3470</v>
      </c>
      <c r="Q607" s="115">
        <v>43747</v>
      </c>
      <c r="R607" s="115" t="s">
        <v>9020</v>
      </c>
    </row>
    <row r="608" spans="1:18" ht="20.100000000000001" customHeight="1" x14ac:dyDescent="0.25">
      <c r="A608" s="2" t="s">
        <v>4160</v>
      </c>
      <c r="B608" s="2" t="s">
        <v>3981</v>
      </c>
      <c r="C608" s="3">
        <v>43311</v>
      </c>
      <c r="D608" s="2" t="s">
        <v>3476</v>
      </c>
      <c r="E608" s="2" t="s">
        <v>12</v>
      </c>
      <c r="F608" s="2">
        <v>40</v>
      </c>
      <c r="G608" s="2" t="s">
        <v>51</v>
      </c>
      <c r="H608" s="41" t="s">
        <v>3478</v>
      </c>
      <c r="I608" s="2" t="s">
        <v>2988</v>
      </c>
      <c r="K608" s="2">
        <v>54209976</v>
      </c>
      <c r="L608">
        <v>3</v>
      </c>
      <c r="M608" s="142" t="s">
        <v>2720</v>
      </c>
      <c r="N608" s="2" t="s">
        <v>1207</v>
      </c>
      <c r="O608" s="2" t="s">
        <v>132</v>
      </c>
      <c r="P608" s="41" t="s">
        <v>302</v>
      </c>
      <c r="Q608" s="115">
        <v>43956</v>
      </c>
      <c r="R608" s="115" t="s">
        <v>9020</v>
      </c>
    </row>
    <row r="609" spans="1:18" ht="20.100000000000001" customHeight="1" x14ac:dyDescent="0.25">
      <c r="A609" s="2" t="s">
        <v>9170</v>
      </c>
      <c r="B609" s="2" t="s">
        <v>3982</v>
      </c>
      <c r="C609" s="3">
        <v>43319</v>
      </c>
      <c r="D609" s="2" t="s">
        <v>3486</v>
      </c>
      <c r="E609" s="2" t="s">
        <v>12</v>
      </c>
      <c r="F609" s="2">
        <v>42</v>
      </c>
      <c r="G609" s="2" t="s">
        <v>36</v>
      </c>
      <c r="H609" s="41" t="s">
        <v>3488</v>
      </c>
      <c r="I609" s="1" t="s">
        <v>2987</v>
      </c>
      <c r="J609" s="1"/>
      <c r="K609" s="2">
        <v>91229833</v>
      </c>
      <c r="L609">
        <v>4</v>
      </c>
      <c r="M609" s="142" t="s">
        <v>2720</v>
      </c>
      <c r="N609" s="2" t="s">
        <v>1541</v>
      </c>
      <c r="O609" s="2" t="s">
        <v>132</v>
      </c>
      <c r="P609" s="2"/>
      <c r="Q609" s="115">
        <v>43430</v>
      </c>
      <c r="R609" s="115" t="s">
        <v>9020</v>
      </c>
    </row>
    <row r="610" spans="1:18" ht="20.100000000000001" customHeight="1" x14ac:dyDescent="0.25">
      <c r="A610" s="2" t="s">
        <v>9171</v>
      </c>
      <c r="B610" s="2" t="s">
        <v>3984</v>
      </c>
      <c r="C610" s="3">
        <v>43319</v>
      </c>
      <c r="D610" s="2" t="s">
        <v>3492</v>
      </c>
      <c r="E610" s="2" t="s">
        <v>12</v>
      </c>
      <c r="F610" s="2">
        <v>31</v>
      </c>
      <c r="G610" s="2" t="s">
        <v>36</v>
      </c>
      <c r="H610" s="41" t="s">
        <v>4703</v>
      </c>
      <c r="I610" s="2" t="s">
        <v>2988</v>
      </c>
      <c r="K610" s="2">
        <v>54088092</v>
      </c>
      <c r="L610">
        <v>3</v>
      </c>
      <c r="M610" s="142" t="s">
        <v>2720</v>
      </c>
      <c r="N610" s="2" t="s">
        <v>1548</v>
      </c>
      <c r="O610" s="2" t="s">
        <v>132</v>
      </c>
      <c r="P610" s="41" t="s">
        <v>3494</v>
      </c>
      <c r="Q610" s="115">
        <v>43430</v>
      </c>
      <c r="R610" s="115" t="s">
        <v>9020</v>
      </c>
    </row>
    <row r="611" spans="1:18" ht="20.100000000000001" customHeight="1" x14ac:dyDescent="0.25">
      <c r="A611" s="2" t="s">
        <v>4164</v>
      </c>
      <c r="B611" s="2" t="s">
        <v>3985</v>
      </c>
      <c r="C611" s="3">
        <v>43322</v>
      </c>
      <c r="D611" s="2" t="s">
        <v>3495</v>
      </c>
      <c r="E611" s="2" t="s">
        <v>12</v>
      </c>
      <c r="F611" s="2">
        <v>29</v>
      </c>
      <c r="G611" s="2" t="s">
        <v>36</v>
      </c>
      <c r="H611" s="41" t="s">
        <v>3496</v>
      </c>
      <c r="I611" s="2" t="s">
        <v>2988</v>
      </c>
      <c r="K611" s="2">
        <v>52668520</v>
      </c>
      <c r="L611">
        <v>4</v>
      </c>
      <c r="M611" s="140" t="s">
        <v>947</v>
      </c>
      <c r="N611" s="2" t="s">
        <v>1550</v>
      </c>
      <c r="O611" s="2" t="s">
        <v>132</v>
      </c>
      <c r="P611" s="41" t="s">
        <v>3498</v>
      </c>
      <c r="Q611" s="115">
        <v>43594</v>
      </c>
      <c r="R611" s="115" t="s">
        <v>9020</v>
      </c>
    </row>
    <row r="612" spans="1:18" ht="20.100000000000001" customHeight="1" x14ac:dyDescent="0.25">
      <c r="A612" s="200" t="s">
        <v>8974</v>
      </c>
      <c r="B612" s="2" t="s">
        <v>8484</v>
      </c>
      <c r="C612" s="3">
        <v>41248</v>
      </c>
      <c r="D612" s="2" t="s">
        <v>2073</v>
      </c>
      <c r="E612" s="2" t="s">
        <v>12</v>
      </c>
      <c r="F612"/>
      <c r="G612" s="2" t="s">
        <v>36</v>
      </c>
      <c r="H612" s="41" t="s">
        <v>2074</v>
      </c>
      <c r="I612" s="2" t="s">
        <v>2995</v>
      </c>
      <c r="K612" s="2" t="s">
        <v>2075</v>
      </c>
      <c r="L612" s="70">
        <v>3</v>
      </c>
      <c r="M612" s="70" t="s">
        <v>13</v>
      </c>
      <c r="O612" s="2" t="s">
        <v>890</v>
      </c>
      <c r="P612" t="s">
        <v>2473</v>
      </c>
      <c r="Q612" s="115">
        <v>43341</v>
      </c>
      <c r="R612" s="115" t="s">
        <v>9020</v>
      </c>
    </row>
    <row r="613" spans="1:18" ht="20.100000000000001" customHeight="1" x14ac:dyDescent="0.25">
      <c r="A613" s="200" t="s">
        <v>9233</v>
      </c>
      <c r="B613" s="1" t="s">
        <v>8484</v>
      </c>
      <c r="C613" s="148">
        <v>41458</v>
      </c>
      <c r="D613" s="1" t="s">
        <v>2076</v>
      </c>
      <c r="E613" s="2" t="s">
        <v>12</v>
      </c>
      <c r="F613" s="1">
        <v>30</v>
      </c>
      <c r="G613" s="1" t="s">
        <v>93</v>
      </c>
      <c r="H613" s="72" t="s">
        <v>2078</v>
      </c>
      <c r="I613" s="2" t="s">
        <v>2993</v>
      </c>
      <c r="K613" s="1" t="s">
        <v>2079</v>
      </c>
      <c r="L613" s="70">
        <v>5</v>
      </c>
      <c r="M613" s="70" t="s">
        <v>13</v>
      </c>
      <c r="O613" s="2" t="s">
        <v>132</v>
      </c>
      <c r="P613" t="s">
        <v>2474</v>
      </c>
      <c r="Q613" s="115">
        <v>43341</v>
      </c>
      <c r="R613" s="115" t="s">
        <v>9020</v>
      </c>
    </row>
    <row r="614" spans="1:18" ht="20.100000000000001" customHeight="1" x14ac:dyDescent="0.25">
      <c r="A614" s="200" t="s">
        <v>9234</v>
      </c>
      <c r="B614" s="1" t="s">
        <v>8484</v>
      </c>
      <c r="C614" s="120">
        <v>41549</v>
      </c>
      <c r="D614" s="1" t="s">
        <v>2080</v>
      </c>
      <c r="E614" s="2" t="s">
        <v>12</v>
      </c>
      <c r="F614" s="2">
        <v>34</v>
      </c>
      <c r="G614" s="1" t="s">
        <v>36</v>
      </c>
      <c r="H614" s="72" t="s">
        <v>2081</v>
      </c>
      <c r="I614" s="2" t="s">
        <v>2993</v>
      </c>
      <c r="K614" s="1" t="s">
        <v>2082</v>
      </c>
      <c r="L614" s="70">
        <v>5</v>
      </c>
      <c r="M614" s="70" t="s">
        <v>693</v>
      </c>
      <c r="O614" s="2" t="s">
        <v>132</v>
      </c>
      <c r="P614" s="70" t="s">
        <v>2475</v>
      </c>
      <c r="Q614" s="115">
        <v>43341</v>
      </c>
      <c r="R614" s="115" t="s">
        <v>9020</v>
      </c>
    </row>
    <row r="615" spans="1:18" ht="20.100000000000001" customHeight="1" x14ac:dyDescent="0.25">
      <c r="A615" s="200" t="s">
        <v>9235</v>
      </c>
      <c r="B615" s="2" t="s">
        <v>8484</v>
      </c>
      <c r="C615" s="3">
        <v>41598</v>
      </c>
      <c r="D615" s="2" t="s">
        <v>2083</v>
      </c>
      <c r="E615" s="2" t="s">
        <v>12</v>
      </c>
      <c r="F615" s="2">
        <v>29</v>
      </c>
      <c r="G615" s="2" t="s">
        <v>36</v>
      </c>
      <c r="H615" s="41" t="s">
        <v>2084</v>
      </c>
      <c r="I615" s="2" t="s">
        <v>2993</v>
      </c>
      <c r="K615" s="2" t="s">
        <v>2085</v>
      </c>
      <c r="L615" s="70">
        <v>3</v>
      </c>
      <c r="M615" s="70" t="s">
        <v>693</v>
      </c>
      <c r="O615" s="2" t="s">
        <v>132</v>
      </c>
      <c r="P615" s="70" t="s">
        <v>2476</v>
      </c>
      <c r="Q615" s="115">
        <v>43341</v>
      </c>
      <c r="R615" s="115" t="s">
        <v>9020</v>
      </c>
    </row>
    <row r="616" spans="1:18" ht="20.100000000000001" customHeight="1" x14ac:dyDescent="0.25">
      <c r="A616" s="200" t="s">
        <v>9236</v>
      </c>
      <c r="B616" s="2" t="s">
        <v>8484</v>
      </c>
      <c r="C616" s="3">
        <v>41648</v>
      </c>
      <c r="D616" s="2" t="s">
        <v>2086</v>
      </c>
      <c r="E616" s="2" t="s">
        <v>12</v>
      </c>
      <c r="F616" s="2">
        <v>26</v>
      </c>
      <c r="G616" s="2" t="s">
        <v>36</v>
      </c>
      <c r="H616" s="41" t="s">
        <v>2087</v>
      </c>
      <c r="I616" s="2" t="s">
        <v>2993</v>
      </c>
      <c r="K616" s="2" t="s">
        <v>2088</v>
      </c>
      <c r="L616">
        <v>4</v>
      </c>
      <c r="M616" s="70" t="s">
        <v>693</v>
      </c>
      <c r="P616" s="70" t="s">
        <v>2477</v>
      </c>
      <c r="Q616" s="115">
        <v>43341</v>
      </c>
      <c r="R616" s="115" t="s">
        <v>9020</v>
      </c>
    </row>
    <row r="617" spans="1:18" ht="20.100000000000001" customHeight="1" x14ac:dyDescent="0.25">
      <c r="A617" s="200" t="s">
        <v>9237</v>
      </c>
      <c r="B617" s="1" t="s">
        <v>8484</v>
      </c>
      <c r="C617" s="148">
        <v>41643</v>
      </c>
      <c r="D617" s="1" t="s">
        <v>2089</v>
      </c>
      <c r="E617" s="2" t="s">
        <v>12</v>
      </c>
      <c r="F617" s="1">
        <v>38</v>
      </c>
      <c r="G617" s="2" t="s">
        <v>36</v>
      </c>
      <c r="H617" s="155" t="s">
        <v>2090</v>
      </c>
      <c r="I617" s="2" t="s">
        <v>2993</v>
      </c>
      <c r="K617" s="156" t="s">
        <v>9017</v>
      </c>
      <c r="L617">
        <v>4</v>
      </c>
      <c r="M617" s="70" t="s">
        <v>693</v>
      </c>
      <c r="O617" s="2" t="s">
        <v>132</v>
      </c>
      <c r="P617" s="70" t="s">
        <v>2478</v>
      </c>
      <c r="Q617" s="115">
        <v>43341</v>
      </c>
      <c r="R617" s="115" t="s">
        <v>9020</v>
      </c>
    </row>
    <row r="618" spans="1:18" ht="20.100000000000001" customHeight="1" x14ac:dyDescent="0.25">
      <c r="A618" s="200" t="s">
        <v>9238</v>
      </c>
      <c r="B618" s="1" t="s">
        <v>8484</v>
      </c>
      <c r="C618" s="148">
        <v>41646</v>
      </c>
      <c r="D618" s="1" t="s">
        <v>2092</v>
      </c>
      <c r="E618" s="2" t="s">
        <v>12</v>
      </c>
      <c r="F618" s="2">
        <v>28</v>
      </c>
      <c r="G618" s="2" t="s">
        <v>36</v>
      </c>
      <c r="H618" s="72" t="s">
        <v>2093</v>
      </c>
      <c r="I618" s="2" t="s">
        <v>2993</v>
      </c>
      <c r="K618" s="1" t="s">
        <v>2094</v>
      </c>
      <c r="L618">
        <v>4</v>
      </c>
      <c r="M618" s="70" t="s">
        <v>693</v>
      </c>
      <c r="O618" s="2" t="s">
        <v>132</v>
      </c>
      <c r="P618" s="70" t="s">
        <v>2479</v>
      </c>
      <c r="Q618" s="115">
        <v>43341</v>
      </c>
      <c r="R618" s="115" t="s">
        <v>9020</v>
      </c>
    </row>
    <row r="619" spans="1:18" ht="20.100000000000001" customHeight="1" x14ac:dyDescent="0.25">
      <c r="A619" s="200" t="s">
        <v>9239</v>
      </c>
      <c r="B619" s="2" t="s">
        <v>8484</v>
      </c>
      <c r="C619" s="3">
        <v>41643</v>
      </c>
      <c r="D619" s="2" t="s">
        <v>2095</v>
      </c>
      <c r="E619" s="2" t="s">
        <v>12</v>
      </c>
      <c r="F619" s="2">
        <v>32</v>
      </c>
      <c r="G619" s="2" t="s">
        <v>36</v>
      </c>
      <c r="H619" s="72" t="s">
        <v>2096</v>
      </c>
      <c r="I619" s="2" t="s">
        <v>2993</v>
      </c>
      <c r="K619" s="2" t="s">
        <v>2097</v>
      </c>
      <c r="L619">
        <v>4</v>
      </c>
      <c r="M619" s="70" t="s">
        <v>693</v>
      </c>
      <c r="O619" s="2" t="s">
        <v>132</v>
      </c>
      <c r="P619" s="70" t="s">
        <v>2480</v>
      </c>
      <c r="Q619" s="115">
        <v>43341</v>
      </c>
      <c r="R619" s="115" t="s">
        <v>9020</v>
      </c>
    </row>
    <row r="620" spans="1:18" ht="20.100000000000001" customHeight="1" x14ac:dyDescent="0.25">
      <c r="A620" s="200" t="s">
        <v>9240</v>
      </c>
      <c r="B620" s="1" t="s">
        <v>8484</v>
      </c>
      <c r="C620" s="148">
        <v>41645</v>
      </c>
      <c r="D620" s="1" t="s">
        <v>2098</v>
      </c>
      <c r="E620" s="2" t="s">
        <v>12</v>
      </c>
      <c r="F620" s="1">
        <v>46</v>
      </c>
      <c r="G620" s="2" t="s">
        <v>36</v>
      </c>
      <c r="H620" s="72" t="s">
        <v>2099</v>
      </c>
      <c r="I620" s="2" t="s">
        <v>2993</v>
      </c>
      <c r="K620" s="1" t="s">
        <v>2100</v>
      </c>
      <c r="L620">
        <v>4</v>
      </c>
      <c r="M620" s="70" t="s">
        <v>693</v>
      </c>
      <c r="O620" s="2" t="s">
        <v>132</v>
      </c>
      <c r="P620" s="70" t="s">
        <v>2481</v>
      </c>
      <c r="Q620" s="115">
        <v>43341</v>
      </c>
      <c r="R620" s="115" t="s">
        <v>9020</v>
      </c>
    </row>
    <row r="621" spans="1:18" ht="20.100000000000001" customHeight="1" x14ac:dyDescent="0.25">
      <c r="A621" s="200" t="s">
        <v>9241</v>
      </c>
      <c r="B621" s="2" t="s">
        <v>8484</v>
      </c>
      <c r="C621" s="3">
        <v>41648</v>
      </c>
      <c r="D621" s="2" t="s">
        <v>2101</v>
      </c>
      <c r="E621" s="2" t="s">
        <v>12</v>
      </c>
      <c r="F621" s="2">
        <v>28</v>
      </c>
      <c r="G621" s="2" t="s">
        <v>36</v>
      </c>
      <c r="H621" s="41" t="s">
        <v>2102</v>
      </c>
      <c r="I621" s="2" t="s">
        <v>2993</v>
      </c>
      <c r="K621" s="2" t="s">
        <v>2103</v>
      </c>
      <c r="L621">
        <v>4</v>
      </c>
      <c r="M621" s="70" t="s">
        <v>693</v>
      </c>
      <c r="O621" s="2" t="s">
        <v>215</v>
      </c>
      <c r="P621" s="70" t="s">
        <v>2482</v>
      </c>
      <c r="Q621" s="115">
        <v>43341</v>
      </c>
      <c r="R621" s="115" t="s">
        <v>9020</v>
      </c>
    </row>
    <row r="622" spans="1:18" ht="20.100000000000001" customHeight="1" x14ac:dyDescent="0.25">
      <c r="A622" s="200" t="s">
        <v>9242</v>
      </c>
      <c r="B622" s="2" t="s">
        <v>8484</v>
      </c>
      <c r="C622" s="3">
        <v>41650</v>
      </c>
      <c r="D622" s="2" t="s">
        <v>2104</v>
      </c>
      <c r="E622" s="2">
        <v>0</v>
      </c>
      <c r="F622" s="2">
        <v>42</v>
      </c>
      <c r="G622" s="2" t="s">
        <v>36</v>
      </c>
      <c r="H622" s="41" t="s">
        <v>2105</v>
      </c>
      <c r="I622" s="2" t="s">
        <v>2993</v>
      </c>
      <c r="K622" s="2" t="s">
        <v>2106</v>
      </c>
      <c r="L622">
        <v>3</v>
      </c>
      <c r="M622" s="70" t="s">
        <v>693</v>
      </c>
      <c r="O622" s="2" t="s">
        <v>890</v>
      </c>
      <c r="P622" s="70" t="s">
        <v>2483</v>
      </c>
      <c r="Q622" s="115">
        <v>43341</v>
      </c>
      <c r="R622" s="115" t="s">
        <v>9020</v>
      </c>
    </row>
    <row r="623" spans="1:18" ht="20.100000000000001" customHeight="1" x14ac:dyDescent="0.25">
      <c r="A623" s="200" t="s">
        <v>9243</v>
      </c>
      <c r="B623" s="2" t="s">
        <v>8484</v>
      </c>
      <c r="C623" s="3">
        <v>41656</v>
      </c>
      <c r="D623" s="2" t="s">
        <v>2107</v>
      </c>
      <c r="E623" s="2" t="s">
        <v>9135</v>
      </c>
      <c r="F623" s="2">
        <v>40</v>
      </c>
      <c r="G623" s="2" t="s">
        <v>36</v>
      </c>
      <c r="H623" s="41" t="s">
        <v>2108</v>
      </c>
      <c r="I623" s="2" t="s">
        <v>2993</v>
      </c>
      <c r="K623" s="2" t="s">
        <v>2109</v>
      </c>
      <c r="L623">
        <v>2</v>
      </c>
      <c r="M623" s="70" t="s">
        <v>693</v>
      </c>
      <c r="O623" s="2" t="s">
        <v>890</v>
      </c>
      <c r="P623" s="70" t="s">
        <v>291</v>
      </c>
      <c r="Q623" s="115">
        <v>43341</v>
      </c>
      <c r="R623" s="115" t="s">
        <v>9020</v>
      </c>
    </row>
    <row r="624" spans="1:18" ht="20.100000000000001" customHeight="1" x14ac:dyDescent="0.25">
      <c r="A624" s="200" t="s">
        <v>9244</v>
      </c>
      <c r="B624" s="2" t="s">
        <v>8484</v>
      </c>
      <c r="C624" s="3">
        <v>41648</v>
      </c>
      <c r="D624" s="2" t="s">
        <v>2110</v>
      </c>
      <c r="E624" s="2" t="s">
        <v>12</v>
      </c>
      <c r="F624" s="2">
        <v>32</v>
      </c>
      <c r="G624" s="2" t="s">
        <v>36</v>
      </c>
      <c r="H624" s="41" t="s">
        <v>2111</v>
      </c>
      <c r="I624" s="2" t="s">
        <v>2995</v>
      </c>
      <c r="K624" s="2" t="s">
        <v>2112</v>
      </c>
      <c r="L624">
        <v>3</v>
      </c>
      <c r="M624" s="70" t="s">
        <v>693</v>
      </c>
      <c r="O624" s="2" t="s">
        <v>132</v>
      </c>
      <c r="P624" s="70" t="s">
        <v>291</v>
      </c>
      <c r="Q624" s="115">
        <v>43341</v>
      </c>
      <c r="R624" s="115" t="s">
        <v>9020</v>
      </c>
    </row>
    <row r="625" spans="1:18" ht="20.100000000000001" customHeight="1" x14ac:dyDescent="0.25">
      <c r="A625" s="200" t="s">
        <v>9245</v>
      </c>
      <c r="B625" s="2" t="s">
        <v>8484</v>
      </c>
      <c r="C625" s="3">
        <v>41642</v>
      </c>
      <c r="D625" s="2" t="s">
        <v>2113</v>
      </c>
      <c r="E625" s="2" t="s">
        <v>12</v>
      </c>
      <c r="F625" s="2">
        <v>36</v>
      </c>
      <c r="G625" s="2" t="s">
        <v>36</v>
      </c>
      <c r="H625" s="72" t="s">
        <v>2114</v>
      </c>
      <c r="I625" s="2" t="s">
        <v>2995</v>
      </c>
      <c r="K625" s="2" t="s">
        <v>2115</v>
      </c>
      <c r="L625">
        <v>4</v>
      </c>
      <c r="M625" s="70" t="s">
        <v>693</v>
      </c>
      <c r="O625" s="2" t="s">
        <v>132</v>
      </c>
      <c r="P625" s="70" t="s">
        <v>2484</v>
      </c>
      <c r="Q625" s="115">
        <v>43341</v>
      </c>
      <c r="R625" s="115" t="s">
        <v>9020</v>
      </c>
    </row>
    <row r="626" spans="1:18" ht="20.100000000000001" customHeight="1" x14ac:dyDescent="0.25">
      <c r="A626" s="200" t="s">
        <v>9246</v>
      </c>
      <c r="B626" s="2" t="s">
        <v>8484</v>
      </c>
      <c r="C626" s="3">
        <v>41661</v>
      </c>
      <c r="D626" s="2" t="s">
        <v>2118</v>
      </c>
      <c r="E626" s="2">
        <v>0</v>
      </c>
      <c r="F626" s="2">
        <v>37</v>
      </c>
      <c r="G626" s="2" t="s">
        <v>36</v>
      </c>
      <c r="H626" s="41" t="s">
        <v>2119</v>
      </c>
      <c r="I626" s="2" t="s">
        <v>2993</v>
      </c>
      <c r="K626" s="2" t="s">
        <v>2120</v>
      </c>
      <c r="L626">
        <v>3</v>
      </c>
      <c r="M626" s="70" t="s">
        <v>693</v>
      </c>
      <c r="O626" s="2" t="s">
        <v>215</v>
      </c>
      <c r="P626" s="70" t="s">
        <v>2486</v>
      </c>
      <c r="Q626" s="115">
        <v>43341</v>
      </c>
      <c r="R626" s="115" t="s">
        <v>9020</v>
      </c>
    </row>
    <row r="627" spans="1:18" ht="20.100000000000001" customHeight="1" x14ac:dyDescent="0.25">
      <c r="A627" s="200" t="s">
        <v>9247</v>
      </c>
      <c r="B627" s="2" t="s">
        <v>8484</v>
      </c>
      <c r="C627" s="3">
        <v>41645</v>
      </c>
      <c r="D627" s="2" t="s">
        <v>2121</v>
      </c>
      <c r="E627" s="2" t="s">
        <v>9135</v>
      </c>
      <c r="F627" s="2">
        <v>34</v>
      </c>
      <c r="G627" s="2" t="s">
        <v>36</v>
      </c>
      <c r="H627" s="41" t="s">
        <v>2122</v>
      </c>
      <c r="I627" s="2" t="s">
        <v>2993</v>
      </c>
      <c r="K627" s="2" t="s">
        <v>2123</v>
      </c>
      <c r="L627">
        <v>3</v>
      </c>
      <c r="M627" s="70" t="s">
        <v>693</v>
      </c>
      <c r="O627" s="2" t="s">
        <v>890</v>
      </c>
      <c r="P627" s="70" t="s">
        <v>2487</v>
      </c>
      <c r="Q627" s="115">
        <v>43341</v>
      </c>
      <c r="R627" s="115" t="s">
        <v>9020</v>
      </c>
    </row>
    <row r="628" spans="1:18" ht="20.100000000000001" customHeight="1" x14ac:dyDescent="0.25">
      <c r="A628" s="200" t="s">
        <v>9248</v>
      </c>
      <c r="B628" s="2" t="s">
        <v>8484</v>
      </c>
      <c r="C628" s="3">
        <v>41624</v>
      </c>
      <c r="D628" s="2" t="s">
        <v>2125</v>
      </c>
      <c r="E628" s="2" t="s">
        <v>12</v>
      </c>
      <c r="F628" s="2">
        <v>42</v>
      </c>
      <c r="G628" s="2" t="s">
        <v>36</v>
      </c>
      <c r="H628" s="41" t="s">
        <v>2126</v>
      </c>
      <c r="I628" s="2" t="s">
        <v>2993</v>
      </c>
      <c r="K628" s="2" t="s">
        <v>2127</v>
      </c>
      <c r="L628">
        <v>4</v>
      </c>
      <c r="M628" s="70" t="s">
        <v>693</v>
      </c>
      <c r="N628" s="2" t="s">
        <v>1582</v>
      </c>
      <c r="O628" s="2" t="s">
        <v>132</v>
      </c>
      <c r="P628" s="70" t="s">
        <v>2488</v>
      </c>
      <c r="Q628" s="115">
        <v>43341</v>
      </c>
      <c r="R628" s="115" t="s">
        <v>9020</v>
      </c>
    </row>
    <row r="629" spans="1:18" ht="20.100000000000001" customHeight="1" x14ac:dyDescent="0.25">
      <c r="A629" s="200" t="s">
        <v>9249</v>
      </c>
      <c r="B629" s="2" t="s">
        <v>8484</v>
      </c>
      <c r="C629" s="3">
        <v>41643</v>
      </c>
      <c r="D629" s="2" t="s">
        <v>2128</v>
      </c>
      <c r="E629" s="2" t="s">
        <v>12</v>
      </c>
      <c r="F629" s="2">
        <v>37</v>
      </c>
      <c r="G629" s="2" t="s">
        <v>36</v>
      </c>
      <c r="H629" s="41" t="s">
        <v>2129</v>
      </c>
      <c r="I629" s="2" t="s">
        <v>2993</v>
      </c>
      <c r="K629" s="2" t="s">
        <v>2130</v>
      </c>
      <c r="L629">
        <v>4</v>
      </c>
      <c r="M629" s="70" t="s">
        <v>693</v>
      </c>
      <c r="O629" s="2" t="s">
        <v>132</v>
      </c>
      <c r="P629" s="70" t="s">
        <v>2489</v>
      </c>
      <c r="Q629" s="115">
        <v>43341</v>
      </c>
      <c r="R629" s="115" t="s">
        <v>9020</v>
      </c>
    </row>
    <row r="630" spans="1:18" ht="20.100000000000001" customHeight="1" x14ac:dyDescent="0.25">
      <c r="A630" s="200" t="s">
        <v>9250</v>
      </c>
      <c r="B630" s="2" t="s">
        <v>8484</v>
      </c>
      <c r="C630" s="3">
        <v>41643</v>
      </c>
      <c r="D630" s="2" t="s">
        <v>2131</v>
      </c>
      <c r="E630" s="2" t="s">
        <v>12</v>
      </c>
      <c r="F630" s="2">
        <v>36</v>
      </c>
      <c r="G630" s="2" t="s">
        <v>36</v>
      </c>
      <c r="H630" s="41" t="s">
        <v>2132</v>
      </c>
      <c r="I630" s="2" t="s">
        <v>2993</v>
      </c>
      <c r="K630" s="2" t="s">
        <v>2133</v>
      </c>
      <c r="L630">
        <v>3</v>
      </c>
      <c r="M630" t="s">
        <v>692</v>
      </c>
      <c r="N630"/>
      <c r="O630" s="2" t="s">
        <v>890</v>
      </c>
      <c r="P630" s="70" t="s">
        <v>191</v>
      </c>
      <c r="Q630" s="115">
        <v>43341</v>
      </c>
      <c r="R630" s="115" t="s">
        <v>9020</v>
      </c>
    </row>
    <row r="631" spans="1:18" ht="20.100000000000001" customHeight="1" x14ac:dyDescent="0.25">
      <c r="A631" s="200" t="s">
        <v>9251</v>
      </c>
      <c r="B631" s="1" t="s">
        <v>8484</v>
      </c>
      <c r="C631" s="148">
        <v>41645</v>
      </c>
      <c r="D631" s="1" t="s">
        <v>2134</v>
      </c>
      <c r="E631" s="2" t="s">
        <v>12</v>
      </c>
      <c r="F631" s="2">
        <v>41</v>
      </c>
      <c r="G631" s="2" t="s">
        <v>36</v>
      </c>
      <c r="H631" s="72" t="s">
        <v>2135</v>
      </c>
      <c r="I631" s="2" t="s">
        <v>2993</v>
      </c>
      <c r="K631" s="1" t="s">
        <v>2136</v>
      </c>
      <c r="L631">
        <v>4</v>
      </c>
      <c r="M631" s="70" t="s">
        <v>693</v>
      </c>
      <c r="O631" s="2" t="s">
        <v>132</v>
      </c>
      <c r="P631" s="70" t="s">
        <v>2490</v>
      </c>
      <c r="Q631" s="115">
        <v>43341</v>
      </c>
      <c r="R631" s="115" t="s">
        <v>9020</v>
      </c>
    </row>
    <row r="632" spans="1:18" ht="20.100000000000001" customHeight="1" x14ac:dyDescent="0.25">
      <c r="A632" s="200" t="s">
        <v>9252</v>
      </c>
      <c r="B632" s="2" t="s">
        <v>8484</v>
      </c>
      <c r="C632" s="3">
        <v>41648</v>
      </c>
      <c r="D632" s="2" t="s">
        <v>2137</v>
      </c>
      <c r="E632" s="2" t="s">
        <v>12</v>
      </c>
      <c r="F632" s="2">
        <v>34</v>
      </c>
      <c r="G632" s="2" t="s">
        <v>36</v>
      </c>
      <c r="H632" s="41" t="s">
        <v>2138</v>
      </c>
      <c r="I632" s="2" t="s">
        <v>2995</v>
      </c>
      <c r="K632" s="2" t="s">
        <v>2139</v>
      </c>
      <c r="L632">
        <v>4</v>
      </c>
      <c r="M632" s="70" t="s">
        <v>693</v>
      </c>
      <c r="N632" s="2" t="s">
        <v>1576</v>
      </c>
      <c r="O632" s="2" t="s">
        <v>132</v>
      </c>
      <c r="P632" s="70" t="s">
        <v>2491</v>
      </c>
      <c r="Q632" s="115">
        <v>43341</v>
      </c>
      <c r="R632" s="115" t="s">
        <v>9020</v>
      </c>
    </row>
    <row r="633" spans="1:18" ht="20.100000000000001" customHeight="1" x14ac:dyDescent="0.25">
      <c r="A633" s="200" t="s">
        <v>9253</v>
      </c>
      <c r="B633" s="2" t="s">
        <v>8484</v>
      </c>
      <c r="C633" s="3">
        <v>41643</v>
      </c>
      <c r="D633" s="2" t="s">
        <v>2143</v>
      </c>
      <c r="E633" s="2" t="s">
        <v>12</v>
      </c>
      <c r="F633" s="2">
        <v>45</v>
      </c>
      <c r="G633" s="2" t="s">
        <v>36</v>
      </c>
      <c r="H633" s="41" t="s">
        <v>2144</v>
      </c>
      <c r="I633" s="2" t="s">
        <v>2995</v>
      </c>
      <c r="K633" s="2" t="s">
        <v>2145</v>
      </c>
      <c r="L633">
        <v>4</v>
      </c>
      <c r="M633" s="172" t="s">
        <v>9015</v>
      </c>
      <c r="N633" s="70"/>
      <c r="O633" s="2" t="s">
        <v>890</v>
      </c>
      <c r="P633" s="70" t="s">
        <v>2493</v>
      </c>
      <c r="Q633" s="115">
        <v>43341</v>
      </c>
      <c r="R633" s="115" t="s">
        <v>9020</v>
      </c>
    </row>
    <row r="634" spans="1:18" ht="20.100000000000001" customHeight="1" x14ac:dyDescent="0.25">
      <c r="A634" s="200" t="s">
        <v>9254</v>
      </c>
      <c r="B634" s="2" t="s">
        <v>8484</v>
      </c>
      <c r="C634" s="3">
        <v>41655</v>
      </c>
      <c r="D634" s="2" t="s">
        <v>2146</v>
      </c>
      <c r="E634" s="2" t="s">
        <v>9135</v>
      </c>
      <c r="F634" s="2">
        <v>43</v>
      </c>
      <c r="G634" s="2" t="s">
        <v>36</v>
      </c>
      <c r="H634" s="41" t="s">
        <v>2147</v>
      </c>
      <c r="I634" s="2" t="s">
        <v>2993</v>
      </c>
      <c r="K634" s="2" t="s">
        <v>2148</v>
      </c>
      <c r="L634">
        <v>3</v>
      </c>
      <c r="M634" s="172" t="s">
        <v>9015</v>
      </c>
      <c r="N634" s="70"/>
      <c r="O634" s="2" t="s">
        <v>890</v>
      </c>
      <c r="P634" s="70" t="s">
        <v>2494</v>
      </c>
      <c r="Q634" s="115">
        <v>43341</v>
      </c>
      <c r="R634" s="115" t="s">
        <v>9020</v>
      </c>
    </row>
    <row r="635" spans="1:18" ht="20.100000000000001" customHeight="1" x14ac:dyDescent="0.25">
      <c r="A635" s="200" t="s">
        <v>9255</v>
      </c>
      <c r="B635" s="2" t="s">
        <v>8484</v>
      </c>
      <c r="C635" s="3">
        <v>41696</v>
      </c>
      <c r="D635" s="2" t="s">
        <v>2149</v>
      </c>
      <c r="E635" s="2">
        <v>0</v>
      </c>
      <c r="F635" s="2">
        <v>36</v>
      </c>
      <c r="G635" s="2" t="s">
        <v>36</v>
      </c>
      <c r="H635" s="41" t="s">
        <v>2150</v>
      </c>
      <c r="I635" s="2" t="s">
        <v>2993</v>
      </c>
      <c r="K635" s="2" t="s">
        <v>2151</v>
      </c>
      <c r="L635">
        <v>5</v>
      </c>
      <c r="M635" s="172" t="s">
        <v>9015</v>
      </c>
      <c r="N635" s="70"/>
      <c r="O635" s="2" t="s">
        <v>890</v>
      </c>
      <c r="P635" s="70" t="s">
        <v>2495</v>
      </c>
      <c r="Q635" s="115">
        <v>43341</v>
      </c>
      <c r="R635" s="115" t="s">
        <v>9020</v>
      </c>
    </row>
    <row r="636" spans="1:18" ht="20.100000000000001" customHeight="1" x14ac:dyDescent="0.25">
      <c r="A636" s="200" t="s">
        <v>9256</v>
      </c>
      <c r="B636" s="2" t="s">
        <v>8484</v>
      </c>
      <c r="C636" s="3">
        <v>41646</v>
      </c>
      <c r="D636" s="2" t="s">
        <v>2152</v>
      </c>
      <c r="E636" s="2" t="s">
        <v>12</v>
      </c>
      <c r="F636" s="2">
        <v>30</v>
      </c>
      <c r="G636" s="2" t="s">
        <v>36</v>
      </c>
      <c r="H636" s="41" t="s">
        <v>2153</v>
      </c>
      <c r="I636" s="2" t="s">
        <v>2993</v>
      </c>
      <c r="K636" s="2" t="s">
        <v>2154</v>
      </c>
      <c r="L636">
        <v>3</v>
      </c>
      <c r="M636" s="172" t="s">
        <v>9015</v>
      </c>
      <c r="N636" s="70"/>
      <c r="O636" s="2" t="s">
        <v>132</v>
      </c>
      <c r="P636" s="70" t="s">
        <v>2317</v>
      </c>
      <c r="Q636" s="115">
        <v>43341</v>
      </c>
      <c r="R636" s="115" t="s">
        <v>9020</v>
      </c>
    </row>
    <row r="637" spans="1:18" ht="20.100000000000001" customHeight="1" x14ac:dyDescent="0.25">
      <c r="A637" s="200" t="s">
        <v>9257</v>
      </c>
      <c r="B637" s="2" t="s">
        <v>8484</v>
      </c>
      <c r="C637" s="3">
        <v>41691</v>
      </c>
      <c r="D637" s="2" t="s">
        <v>2158</v>
      </c>
      <c r="E637" s="2" t="s">
        <v>12</v>
      </c>
      <c r="F637" s="2">
        <v>32</v>
      </c>
      <c r="G637" s="2" t="s">
        <v>36</v>
      </c>
      <c r="H637" s="41" t="s">
        <v>2159</v>
      </c>
      <c r="I637" s="2" t="s">
        <v>2993</v>
      </c>
      <c r="K637" s="2" t="s">
        <v>2160</v>
      </c>
      <c r="L637">
        <v>4</v>
      </c>
      <c r="M637" s="172" t="s">
        <v>9015</v>
      </c>
      <c r="N637" s="70"/>
      <c r="O637" s="2" t="s">
        <v>890</v>
      </c>
      <c r="P637" s="70" t="s">
        <v>2497</v>
      </c>
      <c r="Q637" s="115">
        <v>43341</v>
      </c>
      <c r="R637" s="115" t="s">
        <v>9020</v>
      </c>
    </row>
    <row r="638" spans="1:18" ht="20.100000000000001" customHeight="1" x14ac:dyDescent="0.25">
      <c r="A638" s="200" t="s">
        <v>9258</v>
      </c>
      <c r="B638" s="2" t="s">
        <v>8484</v>
      </c>
      <c r="C638" s="3">
        <v>41697</v>
      </c>
      <c r="D638" s="2" t="s">
        <v>2161</v>
      </c>
      <c r="E638" s="2" t="s">
        <v>12</v>
      </c>
      <c r="F638" s="2">
        <v>38</v>
      </c>
      <c r="G638" s="2" t="s">
        <v>36</v>
      </c>
      <c r="H638" s="41" t="s">
        <v>2162</v>
      </c>
      <c r="I638" s="2" t="s">
        <v>2995</v>
      </c>
      <c r="K638" s="2" t="s">
        <v>2163</v>
      </c>
      <c r="L638">
        <v>4</v>
      </c>
      <c r="M638" s="172" t="s">
        <v>9015</v>
      </c>
      <c r="N638" s="70"/>
      <c r="O638" s="2" t="s">
        <v>132</v>
      </c>
      <c r="P638" s="70" t="s">
        <v>2498</v>
      </c>
      <c r="Q638" s="115">
        <v>43341</v>
      </c>
      <c r="R638" s="115" t="s">
        <v>9020</v>
      </c>
    </row>
    <row r="639" spans="1:18" ht="20.100000000000001" customHeight="1" x14ac:dyDescent="0.25">
      <c r="A639" s="200" t="s">
        <v>9259</v>
      </c>
      <c r="B639" s="2" t="s">
        <v>8484</v>
      </c>
      <c r="C639" s="3">
        <v>41691</v>
      </c>
      <c r="D639" s="2" t="s">
        <v>2164</v>
      </c>
      <c r="E639" s="2" t="s">
        <v>12</v>
      </c>
      <c r="F639" s="2">
        <v>33</v>
      </c>
      <c r="G639" s="2" t="s">
        <v>36</v>
      </c>
      <c r="H639" s="41" t="s">
        <v>2165</v>
      </c>
      <c r="I639" s="2" t="s">
        <v>2993</v>
      </c>
      <c r="K639" s="2" t="s">
        <v>2166</v>
      </c>
      <c r="L639">
        <v>4</v>
      </c>
      <c r="M639" s="172" t="s">
        <v>9015</v>
      </c>
      <c r="N639" s="70"/>
      <c r="O639" s="2" t="s">
        <v>132</v>
      </c>
      <c r="P639" s="70" t="s">
        <v>2499</v>
      </c>
      <c r="Q639" s="115">
        <v>43341</v>
      </c>
      <c r="R639" s="115" t="s">
        <v>9020</v>
      </c>
    </row>
    <row r="640" spans="1:18" ht="20.100000000000001" customHeight="1" x14ac:dyDescent="0.25">
      <c r="A640" s="200" t="s">
        <v>9260</v>
      </c>
      <c r="B640" s="2" t="s">
        <v>8484</v>
      </c>
      <c r="C640" s="3">
        <v>41703</v>
      </c>
      <c r="D640" s="2" t="s">
        <v>2167</v>
      </c>
      <c r="E640" s="2" t="s">
        <v>12</v>
      </c>
      <c r="F640" s="2">
        <v>22</v>
      </c>
      <c r="G640" s="2" t="s">
        <v>36</v>
      </c>
      <c r="H640" s="41" t="s">
        <v>2168</v>
      </c>
      <c r="I640" s="2" t="s">
        <v>2993</v>
      </c>
      <c r="K640" s="2" t="s">
        <v>2169</v>
      </c>
      <c r="L640">
        <v>4</v>
      </c>
      <c r="M640" s="172" t="s">
        <v>9015</v>
      </c>
      <c r="N640" s="70"/>
      <c r="O640" s="2" t="s">
        <v>132</v>
      </c>
      <c r="P640" s="70" t="s">
        <v>2500</v>
      </c>
      <c r="Q640" s="115">
        <v>43341</v>
      </c>
      <c r="R640" s="115" t="s">
        <v>9020</v>
      </c>
    </row>
    <row r="641" spans="1:18" ht="20.100000000000001" customHeight="1" x14ac:dyDescent="0.25">
      <c r="A641" s="200" t="s">
        <v>9261</v>
      </c>
      <c r="B641" s="2" t="s">
        <v>8484</v>
      </c>
      <c r="C641" s="3">
        <v>41696</v>
      </c>
      <c r="D641" s="2" t="s">
        <v>2170</v>
      </c>
      <c r="E641" s="2" t="s">
        <v>12</v>
      </c>
      <c r="F641" s="2">
        <v>32</v>
      </c>
      <c r="G641" s="2" t="s">
        <v>36</v>
      </c>
      <c r="H641" s="41" t="s">
        <v>2173</v>
      </c>
      <c r="I641" s="2" t="s">
        <v>2993</v>
      </c>
      <c r="K641" s="2" t="s">
        <v>2174</v>
      </c>
      <c r="L641">
        <v>4</v>
      </c>
      <c r="M641" s="172" t="s">
        <v>9015</v>
      </c>
      <c r="N641" s="70"/>
      <c r="O641" s="2" t="s">
        <v>132</v>
      </c>
      <c r="P641" s="70" t="s">
        <v>2501</v>
      </c>
      <c r="Q641" s="115">
        <v>43341</v>
      </c>
      <c r="R641" s="115" t="s">
        <v>9020</v>
      </c>
    </row>
    <row r="642" spans="1:18" ht="20.100000000000001" customHeight="1" x14ac:dyDescent="0.25">
      <c r="A642" s="200" t="s">
        <v>9262</v>
      </c>
      <c r="B642" s="2" t="s">
        <v>8484</v>
      </c>
      <c r="C642" s="3">
        <v>41710</v>
      </c>
      <c r="D642" s="2" t="s">
        <v>2175</v>
      </c>
      <c r="E642" s="2" t="s">
        <v>12</v>
      </c>
      <c r="F642" s="2">
        <v>45</v>
      </c>
      <c r="G642" s="2" t="s">
        <v>36</v>
      </c>
      <c r="H642" s="41" t="s">
        <v>2176</v>
      </c>
      <c r="I642" s="2" t="s">
        <v>2993</v>
      </c>
      <c r="K642" s="2" t="s">
        <v>2177</v>
      </c>
      <c r="L642">
        <v>5</v>
      </c>
      <c r="M642" s="172" t="s">
        <v>9015</v>
      </c>
      <c r="N642" s="70"/>
      <c r="O642" s="2" t="s">
        <v>890</v>
      </c>
      <c r="P642" s="70" t="s">
        <v>2502</v>
      </c>
      <c r="Q642" s="115">
        <v>43341</v>
      </c>
      <c r="R642" s="115" t="s">
        <v>9020</v>
      </c>
    </row>
    <row r="643" spans="1:18" ht="20.100000000000001" customHeight="1" x14ac:dyDescent="0.25">
      <c r="A643" s="200" t="s">
        <v>9263</v>
      </c>
      <c r="B643" s="2" t="s">
        <v>8484</v>
      </c>
      <c r="C643" s="3">
        <v>41713</v>
      </c>
      <c r="D643" s="2" t="s">
        <v>2178</v>
      </c>
      <c r="E643" s="2" t="s">
        <v>12</v>
      </c>
      <c r="F643" s="2">
        <v>39</v>
      </c>
      <c r="G643" s="2" t="s">
        <v>36</v>
      </c>
      <c r="H643" s="41" t="s">
        <v>2179</v>
      </c>
      <c r="I643" s="2" t="s">
        <v>2993</v>
      </c>
      <c r="K643" s="2" t="s">
        <v>2180</v>
      </c>
      <c r="L643">
        <v>3</v>
      </c>
      <c r="M643" s="172" t="s">
        <v>9015</v>
      </c>
      <c r="N643" s="70"/>
      <c r="P643" s="70" t="s">
        <v>336</v>
      </c>
      <c r="Q643" s="115">
        <v>43341</v>
      </c>
      <c r="R643" s="115" t="s">
        <v>9020</v>
      </c>
    </row>
    <row r="644" spans="1:18" ht="20.100000000000001" customHeight="1" x14ac:dyDescent="0.25">
      <c r="A644" s="200" t="s">
        <v>9264</v>
      </c>
      <c r="B644" s="2" t="s">
        <v>8484</v>
      </c>
      <c r="C644" s="3">
        <v>41643</v>
      </c>
      <c r="D644" s="2" t="s">
        <v>2184</v>
      </c>
      <c r="E644" s="2" t="s">
        <v>12</v>
      </c>
      <c r="F644" s="2">
        <v>30</v>
      </c>
      <c r="G644" s="2" t="s">
        <v>36</v>
      </c>
      <c r="H644" s="41" t="s">
        <v>2185</v>
      </c>
      <c r="I644" s="2" t="s">
        <v>2993</v>
      </c>
      <c r="K644" s="2" t="s">
        <v>2186</v>
      </c>
      <c r="L644">
        <v>3</v>
      </c>
      <c r="M644" s="172" t="s">
        <v>9015</v>
      </c>
      <c r="N644" s="70"/>
      <c r="O644" s="2" t="s">
        <v>132</v>
      </c>
      <c r="P644" s="70" t="s">
        <v>216</v>
      </c>
      <c r="Q644" s="115">
        <v>43341</v>
      </c>
      <c r="R644" s="115" t="s">
        <v>9020</v>
      </c>
    </row>
    <row r="645" spans="1:18" ht="20.100000000000001" customHeight="1" x14ac:dyDescent="0.25">
      <c r="A645" s="200" t="s">
        <v>9265</v>
      </c>
      <c r="B645" s="2" t="s">
        <v>8484</v>
      </c>
      <c r="C645" s="3">
        <v>41696</v>
      </c>
      <c r="D645" s="2" t="s">
        <v>2187</v>
      </c>
      <c r="E645" s="2" t="s">
        <v>12</v>
      </c>
      <c r="F645" s="2">
        <v>42</v>
      </c>
      <c r="G645" s="2" t="s">
        <v>36</v>
      </c>
      <c r="H645" s="41" t="s">
        <v>2188</v>
      </c>
      <c r="I645" s="2" t="s">
        <v>2995</v>
      </c>
      <c r="K645" s="2" t="s">
        <v>2189</v>
      </c>
      <c r="L645">
        <v>4</v>
      </c>
      <c r="M645" s="172" t="s">
        <v>9015</v>
      </c>
      <c r="N645" s="70"/>
      <c r="O645" s="2" t="s">
        <v>890</v>
      </c>
      <c r="P645" s="70" t="s">
        <v>2504</v>
      </c>
      <c r="Q645" s="115">
        <v>43341</v>
      </c>
      <c r="R645" s="115" t="s">
        <v>9020</v>
      </c>
    </row>
    <row r="646" spans="1:18" ht="20.100000000000001" customHeight="1" x14ac:dyDescent="0.25">
      <c r="A646" s="200" t="s">
        <v>9266</v>
      </c>
      <c r="B646" s="2" t="s">
        <v>8484</v>
      </c>
      <c r="C646" s="3">
        <v>41711</v>
      </c>
      <c r="D646" s="2" t="s">
        <v>2190</v>
      </c>
      <c r="E646" s="2" t="s">
        <v>12</v>
      </c>
      <c r="F646" s="2">
        <v>42</v>
      </c>
      <c r="G646" s="2" t="s">
        <v>36</v>
      </c>
      <c r="H646" s="41" t="s">
        <v>2191</v>
      </c>
      <c r="I646" s="2" t="s">
        <v>2995</v>
      </c>
      <c r="K646" s="2" t="s">
        <v>2192</v>
      </c>
      <c r="L646">
        <v>3</v>
      </c>
      <c r="M646" s="172" t="s">
        <v>9015</v>
      </c>
      <c r="N646" s="70"/>
      <c r="O646" s="2" t="s">
        <v>132</v>
      </c>
      <c r="P646" s="70" t="s">
        <v>475</v>
      </c>
      <c r="Q646" s="115">
        <v>43341</v>
      </c>
      <c r="R646" s="115" t="s">
        <v>9020</v>
      </c>
    </row>
    <row r="647" spans="1:18" ht="20.100000000000001" customHeight="1" x14ac:dyDescent="0.25">
      <c r="A647" s="200" t="s">
        <v>9267</v>
      </c>
      <c r="B647" s="2" t="s">
        <v>8484</v>
      </c>
      <c r="C647" s="3">
        <v>41710</v>
      </c>
      <c r="D647" s="2" t="s">
        <v>2193</v>
      </c>
      <c r="E647" s="2" t="s">
        <v>12</v>
      </c>
      <c r="F647" s="2">
        <v>36</v>
      </c>
      <c r="G647" s="2" t="s">
        <v>36</v>
      </c>
      <c r="H647" s="41" t="s">
        <v>2194</v>
      </c>
      <c r="I647" s="2" t="s">
        <v>2995</v>
      </c>
      <c r="K647" s="2" t="s">
        <v>2195</v>
      </c>
      <c r="L647">
        <v>3</v>
      </c>
      <c r="M647" s="172" t="s">
        <v>9015</v>
      </c>
      <c r="N647" s="2" t="s">
        <v>2898</v>
      </c>
      <c r="O647" s="2" t="s">
        <v>132</v>
      </c>
      <c r="P647" s="70" t="s">
        <v>476</v>
      </c>
      <c r="Q647" s="115">
        <v>43341</v>
      </c>
      <c r="R647" s="115" t="s">
        <v>9020</v>
      </c>
    </row>
    <row r="648" spans="1:18" ht="20.100000000000001" customHeight="1" x14ac:dyDescent="0.25">
      <c r="A648" s="200" t="s">
        <v>9268</v>
      </c>
      <c r="B648" s="2" t="s">
        <v>8484</v>
      </c>
      <c r="C648" s="3">
        <v>41719</v>
      </c>
      <c r="D648" s="2" t="s">
        <v>2196</v>
      </c>
      <c r="E648" s="2" t="s">
        <v>12</v>
      </c>
      <c r="F648" s="2">
        <v>32</v>
      </c>
      <c r="G648" s="2" t="s">
        <v>36</v>
      </c>
      <c r="H648" s="41" t="s">
        <v>2197</v>
      </c>
      <c r="I648" s="2" t="s">
        <v>2995</v>
      </c>
      <c r="K648" s="2" t="s">
        <v>2198</v>
      </c>
      <c r="L648">
        <v>3</v>
      </c>
      <c r="M648" s="172" t="s">
        <v>9015</v>
      </c>
      <c r="N648" s="70"/>
      <c r="O648" s="2" t="s">
        <v>132</v>
      </c>
      <c r="P648" s="70" t="s">
        <v>2506</v>
      </c>
      <c r="Q648" s="115">
        <v>43341</v>
      </c>
      <c r="R648" s="115" t="s">
        <v>9020</v>
      </c>
    </row>
    <row r="649" spans="1:18" ht="20.100000000000001" customHeight="1" x14ac:dyDescent="0.25">
      <c r="A649" s="200" t="s">
        <v>9269</v>
      </c>
      <c r="B649" s="2" t="s">
        <v>8484</v>
      </c>
      <c r="C649" s="3">
        <v>41718</v>
      </c>
      <c r="D649" s="2" t="s">
        <v>2199</v>
      </c>
      <c r="E649" s="2" t="s">
        <v>12</v>
      </c>
      <c r="F649" s="2">
        <v>48</v>
      </c>
      <c r="G649" s="2" t="s">
        <v>36</v>
      </c>
      <c r="H649" s="41" t="s">
        <v>2200</v>
      </c>
      <c r="I649" s="2" t="s">
        <v>2995</v>
      </c>
      <c r="K649" s="2" t="s">
        <v>2201</v>
      </c>
      <c r="L649">
        <v>3</v>
      </c>
      <c r="M649" s="172" t="s">
        <v>9015</v>
      </c>
      <c r="N649" s="70"/>
      <c r="O649" s="2" t="s">
        <v>890</v>
      </c>
      <c r="P649" s="70" t="s">
        <v>2507</v>
      </c>
      <c r="Q649" s="115">
        <v>43341</v>
      </c>
      <c r="R649" s="115" t="s">
        <v>9020</v>
      </c>
    </row>
    <row r="650" spans="1:18" ht="20.100000000000001" customHeight="1" x14ac:dyDescent="0.25">
      <c r="A650" s="200" t="s">
        <v>9270</v>
      </c>
      <c r="B650" s="2" t="s">
        <v>8484</v>
      </c>
      <c r="C650" s="3">
        <v>41710</v>
      </c>
      <c r="D650" s="2" t="s">
        <v>2202</v>
      </c>
      <c r="E650" s="2" t="s">
        <v>12</v>
      </c>
      <c r="F650" s="2">
        <v>41</v>
      </c>
      <c r="G650" s="2" t="s">
        <v>36</v>
      </c>
      <c r="H650" s="41" t="s">
        <v>2203</v>
      </c>
      <c r="I650" s="2" t="s">
        <v>2993</v>
      </c>
      <c r="K650" s="2" t="s">
        <v>2204</v>
      </c>
      <c r="L650">
        <v>4</v>
      </c>
      <c r="M650" s="172" t="s">
        <v>9015</v>
      </c>
      <c r="N650" s="70"/>
      <c r="O650" s="2" t="s">
        <v>132</v>
      </c>
      <c r="P650" s="70" t="s">
        <v>2508</v>
      </c>
      <c r="Q650" s="115">
        <v>43341</v>
      </c>
      <c r="R650" s="115" t="s">
        <v>9020</v>
      </c>
    </row>
    <row r="651" spans="1:18" ht="20.100000000000001" customHeight="1" x14ac:dyDescent="0.25">
      <c r="A651" s="200" t="s">
        <v>9271</v>
      </c>
      <c r="B651" s="2" t="s">
        <v>8484</v>
      </c>
      <c r="C651" s="3">
        <v>41710</v>
      </c>
      <c r="D651" s="2" t="s">
        <v>2205</v>
      </c>
      <c r="E651" s="2" t="s">
        <v>12</v>
      </c>
      <c r="F651" s="2">
        <v>48</v>
      </c>
      <c r="G651" s="2" t="s">
        <v>36</v>
      </c>
      <c r="H651" s="41" t="s">
        <v>2206</v>
      </c>
      <c r="I651" s="2" t="s">
        <v>2995</v>
      </c>
      <c r="K651" s="2" t="s">
        <v>2207</v>
      </c>
      <c r="L651">
        <v>3</v>
      </c>
      <c r="M651" s="172" t="s">
        <v>9015</v>
      </c>
      <c r="N651" s="70"/>
      <c r="O651" s="2" t="s">
        <v>132</v>
      </c>
      <c r="P651" s="70" t="s">
        <v>2509</v>
      </c>
      <c r="Q651" s="115">
        <v>43341</v>
      </c>
      <c r="R651" s="115" t="s">
        <v>9020</v>
      </c>
    </row>
    <row r="652" spans="1:18" ht="20.100000000000001" customHeight="1" x14ac:dyDescent="0.25">
      <c r="A652" s="200" t="s">
        <v>9272</v>
      </c>
      <c r="B652" s="2" t="s">
        <v>8484</v>
      </c>
      <c r="C652" s="3">
        <v>41752</v>
      </c>
      <c r="D652" s="2" t="s">
        <v>2208</v>
      </c>
      <c r="E652" s="2" t="s">
        <v>9135</v>
      </c>
      <c r="F652" s="2">
        <v>30</v>
      </c>
      <c r="G652" s="2" t="s">
        <v>36</v>
      </c>
      <c r="H652" s="41" t="s">
        <v>2209</v>
      </c>
      <c r="I652" s="2" t="s">
        <v>2993</v>
      </c>
      <c r="K652" s="2" t="s">
        <v>2210</v>
      </c>
      <c r="L652">
        <v>4</v>
      </c>
      <c r="M652" s="172" t="s">
        <v>9015</v>
      </c>
      <c r="N652" s="70"/>
      <c r="O652" s="2" t="s">
        <v>47</v>
      </c>
      <c r="P652" s="70" t="s">
        <v>2510</v>
      </c>
      <c r="Q652" s="115">
        <v>43341</v>
      </c>
      <c r="R652" s="115" t="s">
        <v>9020</v>
      </c>
    </row>
    <row r="653" spans="1:18" ht="20.100000000000001" customHeight="1" x14ac:dyDescent="0.25">
      <c r="A653" s="200" t="s">
        <v>9273</v>
      </c>
      <c r="B653" s="2" t="s">
        <v>8484</v>
      </c>
      <c r="C653" s="3">
        <v>41643</v>
      </c>
      <c r="D653" s="2" t="s">
        <v>2211</v>
      </c>
      <c r="E653" s="2" t="s">
        <v>12</v>
      </c>
      <c r="F653" s="2">
        <v>43</v>
      </c>
      <c r="G653" s="2" t="s">
        <v>36</v>
      </c>
      <c r="H653" s="41" t="s">
        <v>2212</v>
      </c>
      <c r="I653" s="2" t="s">
        <v>2995</v>
      </c>
      <c r="K653" s="2" t="s">
        <v>2213</v>
      </c>
      <c r="L653">
        <v>4</v>
      </c>
      <c r="M653" s="172" t="s">
        <v>9015</v>
      </c>
      <c r="N653" s="70"/>
      <c r="O653" s="2" t="s">
        <v>890</v>
      </c>
      <c r="P653" s="70" t="s">
        <v>2511</v>
      </c>
      <c r="Q653" s="115">
        <v>43341</v>
      </c>
      <c r="R653" s="115" t="s">
        <v>9020</v>
      </c>
    </row>
    <row r="654" spans="1:18" ht="20.100000000000001" customHeight="1" x14ac:dyDescent="0.25">
      <c r="A654" s="200" t="s">
        <v>9274</v>
      </c>
      <c r="B654" s="2" t="s">
        <v>8484</v>
      </c>
      <c r="C654" s="3">
        <v>41738</v>
      </c>
      <c r="D654" s="2" t="s">
        <v>2214</v>
      </c>
      <c r="E654" s="2" t="s">
        <v>12</v>
      </c>
      <c r="F654" s="2">
        <v>40</v>
      </c>
      <c r="G654" s="2" t="s">
        <v>36</v>
      </c>
      <c r="H654" s="41" t="s">
        <v>2215</v>
      </c>
      <c r="I654" s="2" t="s">
        <v>2993</v>
      </c>
      <c r="K654" s="2" t="s">
        <v>2216</v>
      </c>
      <c r="L654">
        <v>4</v>
      </c>
      <c r="M654" s="172" t="s">
        <v>9015</v>
      </c>
      <c r="N654" s="70"/>
      <c r="O654" s="2" t="s">
        <v>132</v>
      </c>
      <c r="P654" s="70" t="s">
        <v>2512</v>
      </c>
      <c r="Q654" s="115">
        <v>43341</v>
      </c>
      <c r="R654" s="115" t="s">
        <v>9020</v>
      </c>
    </row>
    <row r="655" spans="1:18" ht="20.100000000000001" customHeight="1" x14ac:dyDescent="0.25">
      <c r="A655" s="200" t="s">
        <v>9329</v>
      </c>
      <c r="B655" s="2" t="s">
        <v>8484</v>
      </c>
      <c r="C655" s="3">
        <v>41738</v>
      </c>
      <c r="D655" s="2" t="s">
        <v>2217</v>
      </c>
      <c r="E655" s="2" t="s">
        <v>9135</v>
      </c>
      <c r="F655" s="2">
        <v>38</v>
      </c>
      <c r="G655" s="2" t="s">
        <v>36</v>
      </c>
      <c r="H655" s="41" t="s">
        <v>2218</v>
      </c>
      <c r="I655" s="2" t="s">
        <v>2993</v>
      </c>
      <c r="K655" s="2" t="s">
        <v>2219</v>
      </c>
      <c r="L655">
        <v>2</v>
      </c>
      <c r="M655" s="172" t="s">
        <v>9015</v>
      </c>
      <c r="N655" s="70"/>
      <c r="O655" s="2" t="s">
        <v>132</v>
      </c>
      <c r="P655" s="70" t="s">
        <v>584</v>
      </c>
      <c r="Q655" s="115">
        <v>43341</v>
      </c>
      <c r="R655" s="115" t="s">
        <v>9020</v>
      </c>
    </row>
    <row r="656" spans="1:18" ht="20.100000000000001" customHeight="1" x14ac:dyDescent="0.25">
      <c r="A656" s="200" t="s">
        <v>9330</v>
      </c>
      <c r="B656" s="2" t="s">
        <v>8484</v>
      </c>
      <c r="C656" s="3">
        <v>41745</v>
      </c>
      <c r="D656" s="2" t="s">
        <v>2220</v>
      </c>
      <c r="E656" s="2" t="s">
        <v>12</v>
      </c>
      <c r="F656" s="2">
        <v>43</v>
      </c>
      <c r="G656" s="2" t="s">
        <v>36</v>
      </c>
      <c r="H656" s="41" t="s">
        <v>2221</v>
      </c>
      <c r="I656" s="2" t="s">
        <v>2995</v>
      </c>
      <c r="K656" s="2" t="s">
        <v>2222</v>
      </c>
      <c r="L656">
        <v>4</v>
      </c>
      <c r="M656" s="172" t="s">
        <v>9015</v>
      </c>
      <c r="N656" s="70"/>
      <c r="O656" s="2" t="s">
        <v>132</v>
      </c>
      <c r="P656" s="70" t="s">
        <v>2514</v>
      </c>
      <c r="Q656" s="115">
        <v>43341</v>
      </c>
      <c r="R656" s="115" t="s">
        <v>9020</v>
      </c>
    </row>
    <row r="657" spans="1:19" ht="20.100000000000001" customHeight="1" x14ac:dyDescent="0.25">
      <c r="A657" s="200" t="s">
        <v>9275</v>
      </c>
      <c r="B657" s="2" t="s">
        <v>8484</v>
      </c>
      <c r="C657" s="3">
        <v>41712</v>
      </c>
      <c r="D657" s="2" t="s">
        <v>585</v>
      </c>
      <c r="E657" s="2" t="s">
        <v>12</v>
      </c>
      <c r="F657" s="2">
        <v>43</v>
      </c>
      <c r="G657" s="2" t="s">
        <v>36</v>
      </c>
      <c r="H657" s="41" t="s">
        <v>2228</v>
      </c>
      <c r="I657" s="2" t="s">
        <v>2995</v>
      </c>
      <c r="K657" s="2" t="s">
        <v>2229</v>
      </c>
      <c r="L657">
        <v>3</v>
      </c>
      <c r="M657" s="70" t="s">
        <v>117</v>
      </c>
      <c r="O657" s="2" t="s">
        <v>132</v>
      </c>
      <c r="P657" s="70" t="s">
        <v>216</v>
      </c>
      <c r="Q657" s="115">
        <v>43341</v>
      </c>
      <c r="R657" s="115" t="s">
        <v>9020</v>
      </c>
    </row>
    <row r="658" spans="1:19" ht="20.100000000000001" customHeight="1" x14ac:dyDescent="0.25">
      <c r="A658" s="200" t="s">
        <v>9276</v>
      </c>
      <c r="B658" s="1" t="s">
        <v>8484</v>
      </c>
      <c r="C658" s="148">
        <v>41536</v>
      </c>
      <c r="D658" s="1" t="s">
        <v>2230</v>
      </c>
      <c r="E658" s="2" t="s">
        <v>12</v>
      </c>
      <c r="F658" s="2">
        <v>34</v>
      </c>
      <c r="G658" s="1" t="s">
        <v>93</v>
      </c>
      <c r="H658" s="72" t="s">
        <v>2233</v>
      </c>
      <c r="I658" s="2" t="s">
        <v>2993</v>
      </c>
      <c r="K658" s="1" t="s">
        <v>2234</v>
      </c>
      <c r="L658" s="70">
        <v>5</v>
      </c>
      <c r="M658" s="70" t="s">
        <v>693</v>
      </c>
      <c r="N658" s="2" t="s">
        <v>1525</v>
      </c>
      <c r="O658" s="151" t="s">
        <v>20</v>
      </c>
      <c r="P658" s="70" t="s">
        <v>2515</v>
      </c>
      <c r="Q658" s="115">
        <v>43341</v>
      </c>
      <c r="R658" s="115" t="s">
        <v>9020</v>
      </c>
    </row>
    <row r="659" spans="1:19" ht="20.100000000000001" customHeight="1" x14ac:dyDescent="0.25">
      <c r="A659" s="200" t="s">
        <v>9277</v>
      </c>
      <c r="B659" s="3" t="s">
        <v>8484</v>
      </c>
      <c r="C659" s="3">
        <v>41627</v>
      </c>
      <c r="D659" s="3" t="s">
        <v>2235</v>
      </c>
      <c r="E659" s="2" t="s">
        <v>12</v>
      </c>
      <c r="F659" s="2">
        <v>36</v>
      </c>
      <c r="G659" s="2" t="s">
        <v>36</v>
      </c>
      <c r="H659" s="41" t="s">
        <v>2236</v>
      </c>
      <c r="I659" s="2" t="s">
        <v>2993</v>
      </c>
      <c r="K659" s="2" t="s">
        <v>2237</v>
      </c>
      <c r="L659">
        <v>4</v>
      </c>
      <c r="M659" s="70" t="s">
        <v>693</v>
      </c>
      <c r="N659" s="2" t="s">
        <v>1525</v>
      </c>
      <c r="O659" s="2" t="s">
        <v>132</v>
      </c>
      <c r="P659" s="70" t="s">
        <v>2516</v>
      </c>
      <c r="Q659" s="115">
        <v>43341</v>
      </c>
      <c r="R659" s="115" t="s">
        <v>9020</v>
      </c>
    </row>
    <row r="660" spans="1:19" ht="20.100000000000001" customHeight="1" x14ac:dyDescent="0.25">
      <c r="A660" s="200" t="s">
        <v>9278</v>
      </c>
      <c r="B660" s="2" t="s">
        <v>8484</v>
      </c>
      <c r="C660" s="3">
        <v>41731</v>
      </c>
      <c r="D660" s="2" t="s">
        <v>2238</v>
      </c>
      <c r="E660" s="2" t="s">
        <v>12</v>
      </c>
      <c r="F660" s="2">
        <v>35</v>
      </c>
      <c r="G660" s="2" t="s">
        <v>36</v>
      </c>
      <c r="H660" s="41" t="s">
        <v>2239</v>
      </c>
      <c r="I660" s="2" t="s">
        <v>2993</v>
      </c>
      <c r="K660" s="2" t="s">
        <v>2240</v>
      </c>
      <c r="L660">
        <v>3</v>
      </c>
      <c r="M660" s="70" t="s">
        <v>117</v>
      </c>
      <c r="O660" s="2" t="s">
        <v>132</v>
      </c>
      <c r="P660" s="70" t="s">
        <v>2517</v>
      </c>
      <c r="Q660" s="115">
        <v>43341</v>
      </c>
      <c r="R660" s="115" t="s">
        <v>9020</v>
      </c>
    </row>
    <row r="661" spans="1:19" ht="20.100000000000001" customHeight="1" x14ac:dyDescent="0.25">
      <c r="A661" s="200" t="s">
        <v>9279</v>
      </c>
      <c r="B661" s="2" t="s">
        <v>8484</v>
      </c>
      <c r="C661" s="3">
        <v>41241</v>
      </c>
      <c r="D661" s="2" t="s">
        <v>2245</v>
      </c>
      <c r="E661" s="2" t="s">
        <v>12</v>
      </c>
      <c r="F661" s="1">
        <v>39</v>
      </c>
      <c r="G661" s="2" t="s">
        <v>36</v>
      </c>
      <c r="H661" s="41" t="s">
        <v>2246</v>
      </c>
      <c r="I661" s="2" t="s">
        <v>2995</v>
      </c>
      <c r="K661" s="2" t="s">
        <v>2247</v>
      </c>
      <c r="L661" s="70">
        <v>5</v>
      </c>
      <c r="M661" s="70" t="s">
        <v>13</v>
      </c>
      <c r="O661" s="2" t="s">
        <v>2416</v>
      </c>
      <c r="P661" s="70" t="s">
        <v>2518</v>
      </c>
      <c r="Q661" s="115">
        <v>43341</v>
      </c>
      <c r="R661" s="115" t="s">
        <v>9020</v>
      </c>
    </row>
    <row r="662" spans="1:19" ht="20.100000000000001" customHeight="1" x14ac:dyDescent="0.25">
      <c r="A662" s="200" t="s">
        <v>9280</v>
      </c>
      <c r="B662" s="2" t="s">
        <v>8484</v>
      </c>
      <c r="C662" s="3">
        <v>41158</v>
      </c>
      <c r="D662" s="2" t="s">
        <v>2248</v>
      </c>
      <c r="E662" s="2" t="s">
        <v>12</v>
      </c>
      <c r="F662" s="2">
        <v>35</v>
      </c>
      <c r="G662" s="2" t="s">
        <v>36</v>
      </c>
      <c r="H662" s="72" t="s">
        <v>2249</v>
      </c>
      <c r="I662" s="2" t="s">
        <v>2993</v>
      </c>
      <c r="K662" s="2" t="s">
        <v>2250</v>
      </c>
      <c r="L662" s="70">
        <v>5</v>
      </c>
      <c r="M662" s="70" t="s">
        <v>42</v>
      </c>
      <c r="O662" s="2" t="s">
        <v>53</v>
      </c>
      <c r="P662" s="41" t="s">
        <v>2519</v>
      </c>
      <c r="Q662" s="115">
        <v>43341</v>
      </c>
      <c r="R662" s="115" t="s">
        <v>9020</v>
      </c>
    </row>
    <row r="663" spans="1:19" ht="20.100000000000001" customHeight="1" x14ac:dyDescent="0.25">
      <c r="A663" s="200" t="s">
        <v>9281</v>
      </c>
      <c r="B663" s="2" t="s">
        <v>8484</v>
      </c>
      <c r="C663" s="3">
        <v>41698</v>
      </c>
      <c r="D663" s="2" t="s">
        <v>2251</v>
      </c>
      <c r="E663" s="2" t="s">
        <v>12</v>
      </c>
      <c r="F663" s="2">
        <v>57</v>
      </c>
      <c r="G663" s="2" t="s">
        <v>51</v>
      </c>
      <c r="H663" s="41" t="s">
        <v>2253</v>
      </c>
      <c r="I663" s="2" t="s">
        <v>2995</v>
      </c>
      <c r="K663" s="2" t="s">
        <v>2254</v>
      </c>
      <c r="L663">
        <v>3</v>
      </c>
      <c r="M663" s="70" t="s">
        <v>117</v>
      </c>
      <c r="O663" s="2" t="s">
        <v>224</v>
      </c>
      <c r="P663" s="41" t="s">
        <v>2520</v>
      </c>
      <c r="Q663" s="115">
        <v>43341</v>
      </c>
      <c r="R663" s="115" t="s">
        <v>9020</v>
      </c>
    </row>
    <row r="664" spans="1:19" ht="20.100000000000001" customHeight="1" x14ac:dyDescent="0.25">
      <c r="A664" s="200" t="s">
        <v>9282</v>
      </c>
      <c r="B664" s="2" t="s">
        <v>8484</v>
      </c>
      <c r="C664" s="3">
        <v>41652</v>
      </c>
      <c r="D664" s="2" t="s">
        <v>2255</v>
      </c>
      <c r="E664" s="2">
        <v>0</v>
      </c>
      <c r="F664" s="2">
        <v>41</v>
      </c>
      <c r="G664" s="2" t="s">
        <v>36</v>
      </c>
      <c r="H664" s="41" t="s">
        <v>2256</v>
      </c>
      <c r="I664" s="2" t="s">
        <v>2993</v>
      </c>
      <c r="K664" s="2" t="s">
        <v>2257</v>
      </c>
      <c r="L664">
        <v>2</v>
      </c>
      <c r="M664" s="70" t="s">
        <v>117</v>
      </c>
      <c r="O664" s="2" t="s">
        <v>224</v>
      </c>
      <c r="P664" s="41" t="s">
        <v>2521</v>
      </c>
      <c r="Q664" s="115">
        <v>43341</v>
      </c>
      <c r="R664" s="115" t="s">
        <v>9020</v>
      </c>
    </row>
    <row r="665" spans="1:19" ht="20.100000000000001" customHeight="1" x14ac:dyDescent="0.25">
      <c r="A665" s="200" t="s">
        <v>9283</v>
      </c>
      <c r="B665" s="2" t="s">
        <v>8484</v>
      </c>
      <c r="C665" s="3">
        <v>41723</v>
      </c>
      <c r="D665" s="2" t="s">
        <v>2258</v>
      </c>
      <c r="E665" s="2" t="s">
        <v>12</v>
      </c>
      <c r="F665" s="2">
        <v>31</v>
      </c>
      <c r="G665" s="2" t="s">
        <v>36</v>
      </c>
      <c r="H665" s="41" t="s">
        <v>2259</v>
      </c>
      <c r="I665" s="2" t="s">
        <v>2993</v>
      </c>
      <c r="K665" s="2" t="s">
        <v>2260</v>
      </c>
      <c r="L665">
        <v>4</v>
      </c>
      <c r="M665" s="70" t="s">
        <v>117</v>
      </c>
      <c r="O665" s="2" t="s">
        <v>132</v>
      </c>
      <c r="P665" s="41" t="s">
        <v>2522</v>
      </c>
      <c r="Q665" s="115">
        <v>43341</v>
      </c>
      <c r="R665" s="115" t="s">
        <v>9020</v>
      </c>
    </row>
    <row r="666" spans="1:19" s="46" customFormat="1" ht="20.100000000000001" customHeight="1" x14ac:dyDescent="0.25">
      <c r="A666" s="200" t="s">
        <v>9284</v>
      </c>
      <c r="B666" s="2" t="s">
        <v>8484</v>
      </c>
      <c r="C666" s="3">
        <v>41682</v>
      </c>
      <c r="D666" s="2" t="s">
        <v>2264</v>
      </c>
      <c r="E666" s="2" t="s">
        <v>12</v>
      </c>
      <c r="F666" s="2">
        <v>36</v>
      </c>
      <c r="G666" s="2" t="s">
        <v>36</v>
      </c>
      <c r="H666" s="41" t="s">
        <v>2265</v>
      </c>
      <c r="I666" s="2" t="s">
        <v>2993</v>
      </c>
      <c r="J666" s="2"/>
      <c r="K666" s="2" t="s">
        <v>2266</v>
      </c>
      <c r="L666">
        <v>4</v>
      </c>
      <c r="M666" s="70" t="s">
        <v>117</v>
      </c>
      <c r="N666" s="2" t="s">
        <v>1581</v>
      </c>
      <c r="O666" s="2" t="s">
        <v>132</v>
      </c>
      <c r="P666" s="41" t="s">
        <v>2524</v>
      </c>
      <c r="Q666" s="115">
        <v>43341</v>
      </c>
      <c r="R666" s="115" t="s">
        <v>9020</v>
      </c>
      <c r="S666"/>
    </row>
    <row r="667" spans="1:19" s="46" customFormat="1" ht="20.100000000000001" customHeight="1" x14ac:dyDescent="0.25">
      <c r="A667" s="200" t="s">
        <v>9285</v>
      </c>
      <c r="B667" s="2" t="s">
        <v>8484</v>
      </c>
      <c r="C667" s="3">
        <v>41718</v>
      </c>
      <c r="D667" s="2" t="s">
        <v>2267</v>
      </c>
      <c r="E667" s="2" t="s">
        <v>9135</v>
      </c>
      <c r="F667" s="2">
        <v>41</v>
      </c>
      <c r="G667" s="2" t="s">
        <v>36</v>
      </c>
      <c r="H667" s="41" t="s">
        <v>2268</v>
      </c>
      <c r="I667" s="2" t="s">
        <v>2993</v>
      </c>
      <c r="J667" s="2"/>
      <c r="K667" s="2" t="s">
        <v>2269</v>
      </c>
      <c r="L667">
        <v>3</v>
      </c>
      <c r="M667" s="70" t="s">
        <v>117</v>
      </c>
      <c r="N667" s="2"/>
      <c r="O667" s="2" t="s">
        <v>224</v>
      </c>
      <c r="P667" s="41" t="s">
        <v>216</v>
      </c>
      <c r="Q667" s="115">
        <v>43341</v>
      </c>
      <c r="R667" s="115" t="s">
        <v>9020</v>
      </c>
      <c r="S667"/>
    </row>
    <row r="668" spans="1:19" ht="20.100000000000001" customHeight="1" x14ac:dyDescent="0.25">
      <c r="A668" s="200" t="s">
        <v>9286</v>
      </c>
      <c r="B668" s="2" t="s">
        <v>8484</v>
      </c>
      <c r="C668" s="3">
        <v>41718</v>
      </c>
      <c r="D668" s="2" t="s">
        <v>2270</v>
      </c>
      <c r="E668" s="2" t="s">
        <v>12</v>
      </c>
      <c r="F668" s="2">
        <v>36</v>
      </c>
      <c r="G668" s="2" t="s">
        <v>36</v>
      </c>
      <c r="H668" s="41" t="s">
        <v>2271</v>
      </c>
      <c r="I668" s="2" t="s">
        <v>2993</v>
      </c>
      <c r="K668" s="2" t="s">
        <v>2272</v>
      </c>
      <c r="L668">
        <v>5</v>
      </c>
      <c r="M668" s="70" t="s">
        <v>117</v>
      </c>
      <c r="O668" s="2" t="s">
        <v>132</v>
      </c>
      <c r="P668" s="41" t="s">
        <v>2525</v>
      </c>
      <c r="Q668" s="115">
        <v>43341</v>
      </c>
      <c r="R668" s="115" t="s">
        <v>9020</v>
      </c>
    </row>
    <row r="669" spans="1:19" s="46" customFormat="1" ht="20.100000000000001" customHeight="1" x14ac:dyDescent="0.25">
      <c r="A669" s="200" t="s">
        <v>9287</v>
      </c>
      <c r="B669" s="2" t="s">
        <v>8484</v>
      </c>
      <c r="C669" s="148">
        <v>43031</v>
      </c>
      <c r="D669" s="2" t="s">
        <v>2276</v>
      </c>
      <c r="E669" s="2">
        <v>0</v>
      </c>
      <c r="F669" s="2">
        <v>44</v>
      </c>
      <c r="G669" s="2" t="s">
        <v>36</v>
      </c>
      <c r="H669" s="41" t="s">
        <v>2277</v>
      </c>
      <c r="I669" s="2" t="s">
        <v>2993</v>
      </c>
      <c r="J669" s="2"/>
      <c r="K669" s="2" t="s">
        <v>2278</v>
      </c>
      <c r="L669">
        <v>2</v>
      </c>
      <c r="M669" s="70" t="s">
        <v>117</v>
      </c>
      <c r="N669" s="2"/>
      <c r="O669" s="2" t="s">
        <v>224</v>
      </c>
      <c r="P669" s="41" t="s">
        <v>584</v>
      </c>
      <c r="Q669" s="115">
        <v>43341</v>
      </c>
      <c r="R669" s="115" t="s">
        <v>9020</v>
      </c>
      <c r="S669"/>
    </row>
    <row r="670" spans="1:19" ht="20.100000000000001" customHeight="1" x14ac:dyDescent="0.25">
      <c r="A670" s="200" t="s">
        <v>9288</v>
      </c>
      <c r="B670" s="2" t="s">
        <v>8484</v>
      </c>
      <c r="C670" s="3">
        <v>41732</v>
      </c>
      <c r="D670" s="2" t="s">
        <v>2279</v>
      </c>
      <c r="E670" s="2" t="s">
        <v>12</v>
      </c>
      <c r="F670" s="2">
        <v>28</v>
      </c>
      <c r="G670" s="2" t="s">
        <v>36</v>
      </c>
      <c r="H670" s="41" t="s">
        <v>2280</v>
      </c>
      <c r="I670" s="2" t="s">
        <v>2993</v>
      </c>
      <c r="K670" s="2" t="s">
        <v>2281</v>
      </c>
      <c r="L670">
        <v>3</v>
      </c>
      <c r="M670" s="70" t="s">
        <v>117</v>
      </c>
      <c r="O670" s="2" t="s">
        <v>132</v>
      </c>
      <c r="P670" s="41" t="s">
        <v>2527</v>
      </c>
      <c r="Q670" s="115">
        <v>43341</v>
      </c>
      <c r="R670" s="115" t="s">
        <v>9020</v>
      </c>
    </row>
    <row r="671" spans="1:19" ht="20.100000000000001" customHeight="1" x14ac:dyDescent="0.25">
      <c r="A671" s="200" t="s">
        <v>9289</v>
      </c>
      <c r="B671" s="2" t="s">
        <v>8484</v>
      </c>
      <c r="C671" s="3">
        <v>41726</v>
      </c>
      <c r="D671" s="2" t="s">
        <v>2282</v>
      </c>
      <c r="E671" s="2" t="s">
        <v>12</v>
      </c>
      <c r="F671" s="2">
        <v>35</v>
      </c>
      <c r="G671" s="2" t="s">
        <v>36</v>
      </c>
      <c r="H671" s="41" t="s">
        <v>2283</v>
      </c>
      <c r="I671" s="2" t="s">
        <v>2993</v>
      </c>
      <c r="K671" s="2" t="s">
        <v>2284</v>
      </c>
      <c r="L671">
        <v>4</v>
      </c>
      <c r="M671" s="70" t="s">
        <v>117</v>
      </c>
      <c r="O671" s="2" t="s">
        <v>132</v>
      </c>
      <c r="P671" s="41" t="s">
        <v>2528</v>
      </c>
      <c r="Q671" s="115">
        <v>43341</v>
      </c>
      <c r="R671" s="115" t="s">
        <v>9020</v>
      </c>
    </row>
    <row r="672" spans="1:19" ht="20.100000000000001" customHeight="1" x14ac:dyDescent="0.25">
      <c r="A672" s="200" t="s">
        <v>9290</v>
      </c>
      <c r="B672" s="2" t="s">
        <v>8484</v>
      </c>
      <c r="C672" s="3">
        <v>41711</v>
      </c>
      <c r="D672" s="2" t="s">
        <v>2285</v>
      </c>
      <c r="E672" s="2" t="s">
        <v>12</v>
      </c>
      <c r="F672" s="2">
        <v>28</v>
      </c>
      <c r="G672" s="2" t="s">
        <v>36</v>
      </c>
      <c r="H672" s="41" t="s">
        <v>2286</v>
      </c>
      <c r="I672" s="2" t="s">
        <v>2993</v>
      </c>
      <c r="K672" s="2" t="s">
        <v>2287</v>
      </c>
      <c r="L672">
        <v>3</v>
      </c>
      <c r="M672" s="70" t="s">
        <v>117</v>
      </c>
      <c r="O672" s="2" t="s">
        <v>132</v>
      </c>
      <c r="P672" s="41" t="s">
        <v>302</v>
      </c>
      <c r="Q672" s="115">
        <v>43341</v>
      </c>
      <c r="R672" s="115" t="s">
        <v>9020</v>
      </c>
    </row>
    <row r="673" spans="1:19" ht="20.100000000000001" customHeight="1" x14ac:dyDescent="0.25">
      <c r="A673" s="200" t="s">
        <v>9291</v>
      </c>
      <c r="B673" s="2" t="s">
        <v>8484</v>
      </c>
      <c r="C673" s="3">
        <v>41157</v>
      </c>
      <c r="D673" s="2" t="s">
        <v>2291</v>
      </c>
      <c r="E673" s="2" t="s">
        <v>12</v>
      </c>
      <c r="F673" s="2">
        <v>36</v>
      </c>
      <c r="G673" s="2" t="s">
        <v>36</v>
      </c>
      <c r="H673" s="72" t="s">
        <v>2292</v>
      </c>
      <c r="I673" s="2" t="s">
        <v>2993</v>
      </c>
      <c r="K673" s="2" t="s">
        <v>2293</v>
      </c>
      <c r="L673">
        <v>4</v>
      </c>
      <c r="M673" s="70" t="s">
        <v>117</v>
      </c>
      <c r="O673" s="2" t="s">
        <v>50</v>
      </c>
      <c r="P673" s="41" t="s">
        <v>2530</v>
      </c>
      <c r="Q673" s="115">
        <v>43341</v>
      </c>
      <c r="R673" s="115" t="s">
        <v>9020</v>
      </c>
    </row>
    <row r="674" spans="1:19" ht="20.100000000000001" customHeight="1" x14ac:dyDescent="0.25">
      <c r="A674" s="200" t="s">
        <v>9292</v>
      </c>
      <c r="B674" s="2" t="s">
        <v>8484</v>
      </c>
      <c r="C674" s="3">
        <v>41736</v>
      </c>
      <c r="D674" s="2" t="s">
        <v>2294</v>
      </c>
      <c r="E674" s="2" t="s">
        <v>12</v>
      </c>
      <c r="F674" s="2">
        <v>47</v>
      </c>
      <c r="G674" s="2" t="s">
        <v>36</v>
      </c>
      <c r="H674" s="41" t="s">
        <v>2295</v>
      </c>
      <c r="I674" s="2" t="s">
        <v>2993</v>
      </c>
      <c r="K674" s="2" t="s">
        <v>2296</v>
      </c>
      <c r="L674">
        <v>4</v>
      </c>
      <c r="M674" s="70" t="s">
        <v>117</v>
      </c>
      <c r="O674" s="2" t="s">
        <v>215</v>
      </c>
      <c r="P674" s="41" t="s">
        <v>425</v>
      </c>
      <c r="Q674" s="115">
        <v>43341</v>
      </c>
      <c r="R674" s="115" t="s">
        <v>9020</v>
      </c>
    </row>
    <row r="675" spans="1:19" ht="20.100000000000001" customHeight="1" x14ac:dyDescent="0.25">
      <c r="A675" s="200" t="s">
        <v>9293</v>
      </c>
      <c r="B675" s="2" t="s">
        <v>8484</v>
      </c>
      <c r="C675" s="3">
        <v>41643</v>
      </c>
      <c r="D675" s="2" t="s">
        <v>2297</v>
      </c>
      <c r="E675" s="2" t="s">
        <v>12</v>
      </c>
      <c r="F675" s="2">
        <v>41</v>
      </c>
      <c r="G675" s="2" t="s">
        <v>36</v>
      </c>
      <c r="H675" s="41" t="s">
        <v>2298</v>
      </c>
      <c r="I675" s="2" t="s">
        <v>2995</v>
      </c>
      <c r="K675" s="2" t="s">
        <v>2299</v>
      </c>
      <c r="L675">
        <v>5</v>
      </c>
      <c r="M675" s="70" t="s">
        <v>117</v>
      </c>
      <c r="P675" s="41" t="s">
        <v>2532</v>
      </c>
      <c r="Q675" s="115">
        <v>43341</v>
      </c>
      <c r="R675" s="115" t="s">
        <v>9020</v>
      </c>
    </row>
    <row r="676" spans="1:19" ht="20.100000000000001" customHeight="1" x14ac:dyDescent="0.25">
      <c r="A676" s="200" t="s">
        <v>9294</v>
      </c>
      <c r="B676" s="1" t="s">
        <v>8484</v>
      </c>
      <c r="C676" s="3">
        <v>41172</v>
      </c>
      <c r="D676" s="2" t="s">
        <v>9021</v>
      </c>
      <c r="E676" s="2" t="s">
        <v>12</v>
      </c>
      <c r="F676" s="2">
        <v>29</v>
      </c>
      <c r="G676" s="2" t="s">
        <v>36</v>
      </c>
      <c r="H676" s="41" t="s">
        <v>696</v>
      </c>
      <c r="I676" s="2" t="s">
        <v>2993</v>
      </c>
      <c r="K676" s="2" t="s">
        <v>154</v>
      </c>
      <c r="L676" s="70">
        <v>3</v>
      </c>
      <c r="M676" s="70"/>
      <c r="O676" s="2" t="s">
        <v>53</v>
      </c>
      <c r="P676" s="41" t="s">
        <v>68</v>
      </c>
      <c r="Q676" s="115">
        <v>43341</v>
      </c>
      <c r="R676" s="115" t="s">
        <v>9020</v>
      </c>
    </row>
    <row r="677" spans="1:19" ht="20.100000000000001" customHeight="1" x14ac:dyDescent="0.25">
      <c r="A677" s="200" t="s">
        <v>9295</v>
      </c>
      <c r="B677" s="1" t="s">
        <v>8484</v>
      </c>
      <c r="C677" s="3">
        <v>41244</v>
      </c>
      <c r="D677" s="2" t="s">
        <v>9022</v>
      </c>
      <c r="E677" s="2" t="s">
        <v>12</v>
      </c>
      <c r="F677" s="1">
        <v>34</v>
      </c>
      <c r="G677" s="2" t="s">
        <v>36</v>
      </c>
      <c r="H677" s="41" t="s">
        <v>149</v>
      </c>
      <c r="I677" s="1" t="s">
        <v>2987</v>
      </c>
      <c r="J677" s="1"/>
      <c r="K677" s="2" t="s">
        <v>147</v>
      </c>
      <c r="L677" s="70">
        <v>5</v>
      </c>
      <c r="M677" s="70"/>
      <c r="O677" s="2" t="s">
        <v>53</v>
      </c>
      <c r="P677" s="41" t="s">
        <v>76</v>
      </c>
      <c r="Q677" s="115">
        <v>43341</v>
      </c>
      <c r="R677" s="115" t="s">
        <v>9020</v>
      </c>
    </row>
    <row r="678" spans="1:19" ht="20.100000000000001" customHeight="1" x14ac:dyDescent="0.25">
      <c r="A678" s="200" t="s">
        <v>9296</v>
      </c>
      <c r="B678" s="1" t="s">
        <v>8484</v>
      </c>
      <c r="C678" s="148">
        <v>41341</v>
      </c>
      <c r="D678" s="2" t="s">
        <v>9023</v>
      </c>
      <c r="E678" s="2" t="s">
        <v>9135</v>
      </c>
      <c r="F678" s="1">
        <v>35</v>
      </c>
      <c r="G678" s="154" t="s">
        <v>15</v>
      </c>
      <c r="H678" s="177" t="s">
        <v>18</v>
      </c>
      <c r="I678" s="1" t="s">
        <v>2987</v>
      </c>
      <c r="J678" s="1"/>
      <c r="K678" s="154" t="s">
        <v>19</v>
      </c>
      <c r="L678" s="70">
        <v>3</v>
      </c>
      <c r="M678" s="70"/>
      <c r="O678" s="153" t="s">
        <v>32</v>
      </c>
      <c r="P678" s="178" t="s">
        <v>21</v>
      </c>
      <c r="Q678" s="115">
        <v>43341</v>
      </c>
      <c r="R678" s="115" t="s">
        <v>9020</v>
      </c>
    </row>
    <row r="679" spans="1:19" s="110" customFormat="1" ht="20.100000000000001" customHeight="1" x14ac:dyDescent="0.25">
      <c r="A679" s="200" t="s">
        <v>9297</v>
      </c>
      <c r="B679" s="1" t="s">
        <v>8484</v>
      </c>
      <c r="C679" s="148">
        <v>41341</v>
      </c>
      <c r="D679" s="2" t="s">
        <v>9024</v>
      </c>
      <c r="E679" s="2" t="s">
        <v>12</v>
      </c>
      <c r="F679"/>
      <c r="G679" s="154" t="s">
        <v>15</v>
      </c>
      <c r="H679" s="177" t="s">
        <v>26</v>
      </c>
      <c r="I679" s="2" t="s">
        <v>2993</v>
      </c>
      <c r="J679" s="2"/>
      <c r="K679" s="154" t="s">
        <v>27</v>
      </c>
      <c r="L679" s="179">
        <v>6</v>
      </c>
      <c r="M679" s="70"/>
      <c r="N679" s="2"/>
      <c r="O679" s="153" t="s">
        <v>20</v>
      </c>
      <c r="P679" s="72" t="s">
        <v>28</v>
      </c>
      <c r="Q679" s="115">
        <v>43341</v>
      </c>
      <c r="R679" s="115" t="s">
        <v>9020</v>
      </c>
      <c r="S679"/>
    </row>
    <row r="680" spans="1:19" s="110" customFormat="1" ht="20.100000000000001" customHeight="1" x14ac:dyDescent="0.25">
      <c r="A680" s="200" t="s">
        <v>9298</v>
      </c>
      <c r="B680" s="1" t="s">
        <v>8484</v>
      </c>
      <c r="C680" s="148">
        <v>41458</v>
      </c>
      <c r="D680" s="2" t="s">
        <v>9025</v>
      </c>
      <c r="E680" s="2" t="s">
        <v>12</v>
      </c>
      <c r="F680" s="1">
        <v>31</v>
      </c>
      <c r="G680" s="1" t="s">
        <v>93</v>
      </c>
      <c r="H680" s="72" t="s">
        <v>95</v>
      </c>
      <c r="I680" s="1" t="s">
        <v>2987</v>
      </c>
      <c r="J680" s="1"/>
      <c r="K680" s="1" t="s">
        <v>96</v>
      </c>
      <c r="L680" s="70">
        <v>3</v>
      </c>
      <c r="M680" s="70"/>
      <c r="N680" s="2"/>
      <c r="O680" s="153" t="s">
        <v>20</v>
      </c>
      <c r="P680" s="72" t="s">
        <v>97</v>
      </c>
      <c r="Q680" s="115">
        <v>43341</v>
      </c>
      <c r="R680" s="115" t="s">
        <v>9020</v>
      </c>
      <c r="S680"/>
    </row>
    <row r="681" spans="1:19" s="110" customFormat="1" ht="20.100000000000001" customHeight="1" x14ac:dyDescent="0.25">
      <c r="A681" s="200" t="s">
        <v>9299</v>
      </c>
      <c r="B681" s="1" t="s">
        <v>8484</v>
      </c>
      <c r="C681" s="148">
        <v>41523</v>
      </c>
      <c r="D681" s="2" t="s">
        <v>9026</v>
      </c>
      <c r="E681" s="2" t="s">
        <v>9135</v>
      </c>
      <c r="F681" s="2">
        <v>43</v>
      </c>
      <c r="G681" s="1" t="s">
        <v>93</v>
      </c>
      <c r="H681" s="152" t="s">
        <v>100</v>
      </c>
      <c r="I681" s="1" t="s">
        <v>2987</v>
      </c>
      <c r="J681" s="1"/>
      <c r="K681" s="1" t="s">
        <v>104</v>
      </c>
      <c r="L681" s="70">
        <v>2</v>
      </c>
      <c r="M681" s="70"/>
      <c r="N681" s="2"/>
      <c r="O681" s="2" t="s">
        <v>112</v>
      </c>
      <c r="P681" s="41" t="s">
        <v>113</v>
      </c>
      <c r="Q681" s="115">
        <v>43341</v>
      </c>
      <c r="R681" s="115" t="s">
        <v>9020</v>
      </c>
      <c r="S681"/>
    </row>
    <row r="682" spans="1:19" ht="20.100000000000001" customHeight="1" x14ac:dyDescent="0.25">
      <c r="A682" s="200" t="s">
        <v>9300</v>
      </c>
      <c r="B682" s="1" t="s">
        <v>8484</v>
      </c>
      <c r="C682" s="148">
        <v>41530</v>
      </c>
      <c r="D682" s="2" t="s">
        <v>9027</v>
      </c>
      <c r="E682" s="2" t="s">
        <v>12</v>
      </c>
      <c r="F682" s="2">
        <v>34</v>
      </c>
      <c r="G682" s="1" t="s">
        <v>93</v>
      </c>
      <c r="H682" s="152" t="s">
        <v>98</v>
      </c>
      <c r="I682" s="1" t="s">
        <v>2987</v>
      </c>
      <c r="J682" s="1"/>
      <c r="K682" s="1" t="s">
        <v>102</v>
      </c>
      <c r="L682" s="70">
        <v>3</v>
      </c>
      <c r="M682" s="70"/>
      <c r="O682" s="153" t="s">
        <v>20</v>
      </c>
      <c r="P682" s="41" t="s">
        <v>114</v>
      </c>
      <c r="Q682" s="115">
        <v>43341</v>
      </c>
      <c r="R682" s="115" t="s">
        <v>9020</v>
      </c>
    </row>
    <row r="683" spans="1:19" ht="20.100000000000001" customHeight="1" x14ac:dyDescent="0.25">
      <c r="A683" s="200" t="s">
        <v>9301</v>
      </c>
      <c r="B683" s="1" t="s">
        <v>8484</v>
      </c>
      <c r="C683" s="148">
        <v>41530</v>
      </c>
      <c r="D683" s="2" t="s">
        <v>9028</v>
      </c>
      <c r="E683" s="2" t="s">
        <v>12</v>
      </c>
      <c r="F683" s="2">
        <v>29</v>
      </c>
      <c r="G683" s="1" t="s">
        <v>93</v>
      </c>
      <c r="H683" s="152" t="s">
        <v>99</v>
      </c>
      <c r="I683" s="2" t="s">
        <v>2993</v>
      </c>
      <c r="K683" s="1" t="s">
        <v>103</v>
      </c>
      <c r="L683" s="70">
        <v>4</v>
      </c>
      <c r="M683" s="70"/>
      <c r="O683" s="2" t="s">
        <v>116</v>
      </c>
      <c r="P683" s="41" t="s">
        <v>115</v>
      </c>
      <c r="Q683" s="115">
        <v>43341</v>
      </c>
      <c r="R683" s="115" t="s">
        <v>9020</v>
      </c>
    </row>
    <row r="684" spans="1:19" ht="20.100000000000001" customHeight="1" x14ac:dyDescent="0.25">
      <c r="A684" s="200" t="s">
        <v>9302</v>
      </c>
      <c r="B684" s="1" t="s">
        <v>8484</v>
      </c>
      <c r="C684" s="148">
        <v>41551</v>
      </c>
      <c r="D684" s="2" t="s">
        <v>9029</v>
      </c>
      <c r="E684" s="2" t="s">
        <v>12</v>
      </c>
      <c r="F684" s="2">
        <v>44</v>
      </c>
      <c r="G684" s="1" t="s">
        <v>127</v>
      </c>
      <c r="H684" s="152" t="s">
        <v>128</v>
      </c>
      <c r="I684" s="2" t="s">
        <v>2993</v>
      </c>
      <c r="K684" s="1" t="s">
        <v>129</v>
      </c>
      <c r="L684" s="70">
        <v>4</v>
      </c>
      <c r="M684" s="70"/>
      <c r="O684" s="153" t="s">
        <v>132</v>
      </c>
      <c r="P684" s="41" t="s">
        <v>133</v>
      </c>
      <c r="Q684" s="115">
        <v>43341</v>
      </c>
      <c r="R684" s="115" t="s">
        <v>9020</v>
      </c>
    </row>
    <row r="685" spans="1:19" ht="20.100000000000001" customHeight="1" x14ac:dyDescent="0.25">
      <c r="A685" s="200" t="s">
        <v>9303</v>
      </c>
      <c r="B685" s="1" t="s">
        <v>8484</v>
      </c>
      <c r="C685" s="3">
        <v>41591</v>
      </c>
      <c r="D685" s="2" t="s">
        <v>9030</v>
      </c>
      <c r="E685" s="2" t="s">
        <v>12</v>
      </c>
      <c r="F685" s="2">
        <v>24</v>
      </c>
      <c r="G685" s="2" t="s">
        <v>36</v>
      </c>
      <c r="H685" s="41" t="s">
        <v>175</v>
      </c>
      <c r="I685" s="2" t="s">
        <v>2993</v>
      </c>
      <c r="K685" s="2" t="s">
        <v>176</v>
      </c>
      <c r="L685">
        <v>3</v>
      </c>
      <c r="M685"/>
      <c r="O685" s="2" t="s">
        <v>132</v>
      </c>
      <c r="P685" s="41" t="s">
        <v>178</v>
      </c>
      <c r="Q685" s="115">
        <v>43341</v>
      </c>
      <c r="R685" s="115" t="s">
        <v>9020</v>
      </c>
    </row>
    <row r="686" spans="1:19" ht="20.100000000000001" customHeight="1" x14ac:dyDescent="0.25">
      <c r="A686" s="200" t="s">
        <v>9304</v>
      </c>
      <c r="B686" s="1" t="s">
        <v>8484</v>
      </c>
      <c r="C686" s="3">
        <v>41598</v>
      </c>
      <c r="D686" s="2" t="s">
        <v>9031</v>
      </c>
      <c r="E686" s="2" t="s">
        <v>9135</v>
      </c>
      <c r="F686" s="2">
        <v>36</v>
      </c>
      <c r="G686" s="2" t="s">
        <v>36</v>
      </c>
      <c r="H686" s="41" t="s">
        <v>185</v>
      </c>
      <c r="I686" s="2" t="s">
        <v>2993</v>
      </c>
      <c r="K686" s="2" t="s">
        <v>186</v>
      </c>
      <c r="L686">
        <v>3</v>
      </c>
      <c r="M686"/>
      <c r="O686" s="2" t="s">
        <v>32</v>
      </c>
      <c r="P686" s="41" t="s">
        <v>193</v>
      </c>
      <c r="Q686" s="115">
        <v>43341</v>
      </c>
      <c r="R686" s="115" t="s">
        <v>9020</v>
      </c>
    </row>
    <row r="687" spans="1:19" ht="20.100000000000001" customHeight="1" x14ac:dyDescent="0.25">
      <c r="A687" s="200" t="s">
        <v>9305</v>
      </c>
      <c r="B687" s="1" t="s">
        <v>8484</v>
      </c>
      <c r="C687" s="3">
        <v>41598</v>
      </c>
      <c r="D687" s="2" t="s">
        <v>9032</v>
      </c>
      <c r="E687" s="2" t="s">
        <v>12</v>
      </c>
      <c r="F687" s="2">
        <v>26</v>
      </c>
      <c r="G687" s="2" t="s">
        <v>36</v>
      </c>
      <c r="H687" s="41" t="s">
        <v>189</v>
      </c>
      <c r="I687" s="2" t="s">
        <v>2993</v>
      </c>
      <c r="K687" s="2" t="s">
        <v>190</v>
      </c>
      <c r="L687">
        <v>3</v>
      </c>
      <c r="M687"/>
      <c r="O687" s="2" t="s">
        <v>132</v>
      </c>
      <c r="P687" s="41" t="s">
        <v>191</v>
      </c>
      <c r="Q687" s="115">
        <v>43341</v>
      </c>
      <c r="R687" s="115" t="s">
        <v>9020</v>
      </c>
    </row>
    <row r="688" spans="1:19" ht="20.100000000000001" customHeight="1" x14ac:dyDescent="0.25">
      <c r="A688" s="200" t="s">
        <v>9306</v>
      </c>
      <c r="B688" s="1" t="s">
        <v>8484</v>
      </c>
      <c r="C688" s="3">
        <v>41613</v>
      </c>
      <c r="D688" s="2" t="s">
        <v>9033</v>
      </c>
      <c r="E688" s="2" t="s">
        <v>9135</v>
      </c>
      <c r="F688" s="2">
        <v>27</v>
      </c>
      <c r="G688" s="2" t="s">
        <v>36</v>
      </c>
      <c r="H688" s="41" t="s">
        <v>200</v>
      </c>
      <c r="I688" s="2" t="s">
        <v>2993</v>
      </c>
      <c r="K688" s="2" t="s">
        <v>201</v>
      </c>
      <c r="L688">
        <v>3</v>
      </c>
      <c r="M688"/>
      <c r="O688" s="2" t="s">
        <v>32</v>
      </c>
      <c r="P688" s="41" t="s">
        <v>202</v>
      </c>
      <c r="Q688" s="115">
        <v>43341</v>
      </c>
      <c r="R688" s="115" t="s">
        <v>9020</v>
      </c>
    </row>
    <row r="689" spans="1:19" ht="20.100000000000001" customHeight="1" x14ac:dyDescent="0.25">
      <c r="A689" s="200" t="s">
        <v>9307</v>
      </c>
      <c r="B689" s="1" t="s">
        <v>8484</v>
      </c>
      <c r="C689" s="3">
        <v>41626</v>
      </c>
      <c r="D689" s="2" t="s">
        <v>9034</v>
      </c>
      <c r="E689" s="2" t="s">
        <v>9135</v>
      </c>
      <c r="F689" s="2">
        <v>42</v>
      </c>
      <c r="G689" s="2" t="s">
        <v>36</v>
      </c>
      <c r="H689" s="41" t="s">
        <v>227</v>
      </c>
      <c r="I689" s="2" t="s">
        <v>2993</v>
      </c>
      <c r="K689" s="2" t="s">
        <v>228</v>
      </c>
      <c r="L689">
        <v>2</v>
      </c>
      <c r="M689"/>
      <c r="O689" s="2" t="s">
        <v>224</v>
      </c>
      <c r="P689" s="41" t="s">
        <v>229</v>
      </c>
      <c r="Q689" s="115">
        <v>43341</v>
      </c>
      <c r="R689" s="115" t="s">
        <v>9020</v>
      </c>
    </row>
    <row r="690" spans="1:19" ht="20.100000000000001" customHeight="1" x14ac:dyDescent="0.25">
      <c r="A690" s="200" t="s">
        <v>9308</v>
      </c>
      <c r="B690" s="1" t="s">
        <v>8484</v>
      </c>
      <c r="C690" s="148">
        <v>41643</v>
      </c>
      <c r="D690" s="2" t="s">
        <v>9035</v>
      </c>
      <c r="E690" s="2" t="s">
        <v>12</v>
      </c>
      <c r="F690">
        <v>52</v>
      </c>
      <c r="G690" s="2" t="s">
        <v>36</v>
      </c>
      <c r="H690" s="177" t="s">
        <v>236</v>
      </c>
      <c r="I690" s="1" t="s">
        <v>2987</v>
      </c>
      <c r="J690" s="1"/>
      <c r="K690" s="154" t="s">
        <v>237</v>
      </c>
      <c r="L690">
        <v>5</v>
      </c>
      <c r="M690"/>
      <c r="O690" s="2" t="s">
        <v>224</v>
      </c>
      <c r="P690" s="72" t="s">
        <v>238</v>
      </c>
      <c r="Q690" s="115">
        <v>43341</v>
      </c>
      <c r="R690" s="115" t="s">
        <v>9020</v>
      </c>
    </row>
    <row r="691" spans="1:19" s="110" customFormat="1" ht="20.100000000000001" customHeight="1" x14ac:dyDescent="0.25">
      <c r="A691" s="200" t="s">
        <v>9309</v>
      </c>
      <c r="B691" s="1" t="s">
        <v>8484</v>
      </c>
      <c r="C691" s="148">
        <v>41645</v>
      </c>
      <c r="D691" s="2" t="s">
        <v>9036</v>
      </c>
      <c r="E691" s="2" t="s">
        <v>9135</v>
      </c>
      <c r="F691" s="2">
        <v>45</v>
      </c>
      <c r="G691" s="2" t="s">
        <v>36</v>
      </c>
      <c r="H691" s="152" t="s">
        <v>253</v>
      </c>
      <c r="I691" s="2" t="s">
        <v>2993</v>
      </c>
      <c r="J691" s="2"/>
      <c r="K691" s="1" t="s">
        <v>254</v>
      </c>
      <c r="L691">
        <v>4</v>
      </c>
      <c r="M691"/>
      <c r="N691" s="2"/>
      <c r="O691" s="2" t="s">
        <v>224</v>
      </c>
      <c r="P691" s="41" t="s">
        <v>409</v>
      </c>
      <c r="Q691" s="115">
        <v>43341</v>
      </c>
      <c r="R691" s="115" t="s">
        <v>9020</v>
      </c>
      <c r="S691"/>
    </row>
    <row r="692" spans="1:19" ht="20.100000000000001" customHeight="1" x14ac:dyDescent="0.25">
      <c r="A692" s="200" t="s">
        <v>9310</v>
      </c>
      <c r="B692" s="1" t="s">
        <v>8484</v>
      </c>
      <c r="C692" s="3">
        <v>41643</v>
      </c>
      <c r="D692" s="2" t="s">
        <v>9037</v>
      </c>
      <c r="E692" s="2" t="s">
        <v>12</v>
      </c>
      <c r="F692" s="2">
        <v>40</v>
      </c>
      <c r="G692" s="2" t="s">
        <v>36</v>
      </c>
      <c r="H692" s="41" t="s">
        <v>256</v>
      </c>
      <c r="I692" s="2" t="s">
        <v>2993</v>
      </c>
      <c r="K692" s="2" t="s">
        <v>257</v>
      </c>
      <c r="L692">
        <v>5</v>
      </c>
      <c r="M692"/>
      <c r="O692" s="2" t="s">
        <v>132</v>
      </c>
      <c r="P692" s="41" t="s">
        <v>258</v>
      </c>
      <c r="Q692" s="115">
        <v>43341</v>
      </c>
      <c r="R692" s="115" t="s">
        <v>9020</v>
      </c>
    </row>
    <row r="693" spans="1:19" ht="20.100000000000001" customHeight="1" x14ac:dyDescent="0.25">
      <c r="A693" s="200" t="s">
        <v>9311</v>
      </c>
      <c r="B693" s="1" t="s">
        <v>8484</v>
      </c>
      <c r="C693" s="3">
        <v>41643</v>
      </c>
      <c r="D693" s="2" t="s">
        <v>9038</v>
      </c>
      <c r="E693" s="2" t="s">
        <v>9135</v>
      </c>
      <c r="F693" s="2">
        <v>30</v>
      </c>
      <c r="G693" s="2" t="s">
        <v>36</v>
      </c>
      <c r="H693" s="72" t="s">
        <v>270</v>
      </c>
      <c r="I693" s="2" t="s">
        <v>2993</v>
      </c>
      <c r="K693" s="2" t="s">
        <v>271</v>
      </c>
      <c r="L693">
        <v>3</v>
      </c>
      <c r="M693"/>
      <c r="O693" s="2" t="s">
        <v>132</v>
      </c>
      <c r="P693" s="41" t="s">
        <v>272</v>
      </c>
      <c r="Q693" s="115">
        <v>43341</v>
      </c>
      <c r="R693" s="115" t="s">
        <v>9020</v>
      </c>
    </row>
    <row r="694" spans="1:19" ht="20.100000000000001" customHeight="1" x14ac:dyDescent="0.25">
      <c r="A694" s="200" t="s">
        <v>9312</v>
      </c>
      <c r="B694" s="1" t="s">
        <v>8484</v>
      </c>
      <c r="C694" s="148">
        <v>41646</v>
      </c>
      <c r="D694" s="2" t="s">
        <v>9039</v>
      </c>
      <c r="E694" s="2" t="s">
        <v>9135</v>
      </c>
      <c r="F694" s="2">
        <v>36</v>
      </c>
      <c r="G694" s="2" t="s">
        <v>36</v>
      </c>
      <c r="H694" s="152" t="s">
        <v>278</v>
      </c>
      <c r="I694" s="2" t="s">
        <v>2993</v>
      </c>
      <c r="K694" s="1" t="s">
        <v>279</v>
      </c>
      <c r="L694">
        <v>4</v>
      </c>
      <c r="M694"/>
      <c r="O694" s="2" t="s">
        <v>224</v>
      </c>
      <c r="P694" s="41" t="s">
        <v>280</v>
      </c>
      <c r="Q694" s="115">
        <v>43341</v>
      </c>
      <c r="R694" s="115" t="s">
        <v>9020</v>
      </c>
    </row>
    <row r="695" spans="1:19" ht="20.100000000000001" customHeight="1" x14ac:dyDescent="0.25">
      <c r="A695" s="200" t="s">
        <v>9313</v>
      </c>
      <c r="B695" s="1" t="s">
        <v>8484</v>
      </c>
      <c r="C695" s="3">
        <v>41648</v>
      </c>
      <c r="D695" s="2" t="s">
        <v>9040</v>
      </c>
      <c r="E695" s="2" t="s">
        <v>12</v>
      </c>
      <c r="F695" s="2">
        <v>35</v>
      </c>
      <c r="G695" s="2" t="s">
        <v>36</v>
      </c>
      <c r="H695" s="41" t="s">
        <v>282</v>
      </c>
      <c r="I695" s="2" t="s">
        <v>2993</v>
      </c>
      <c r="K695" s="2" t="s">
        <v>283</v>
      </c>
      <c r="L695">
        <v>4</v>
      </c>
      <c r="M695"/>
      <c r="O695" s="2" t="s">
        <v>132</v>
      </c>
      <c r="P695" s="41" t="s">
        <v>284</v>
      </c>
      <c r="Q695" s="115">
        <v>43341</v>
      </c>
      <c r="R695" s="115" t="s">
        <v>9020</v>
      </c>
    </row>
    <row r="696" spans="1:19" ht="20.100000000000001" customHeight="1" x14ac:dyDescent="0.25">
      <c r="A696" s="200" t="s">
        <v>9314</v>
      </c>
      <c r="B696" s="1" t="s">
        <v>8484</v>
      </c>
      <c r="C696" s="3">
        <v>41643</v>
      </c>
      <c r="D696" s="2" t="s">
        <v>9232</v>
      </c>
      <c r="E696" s="2" t="s">
        <v>12</v>
      </c>
      <c r="F696" s="2">
        <v>43</v>
      </c>
      <c r="G696" s="2" t="s">
        <v>36</v>
      </c>
      <c r="H696" s="72" t="s">
        <v>286</v>
      </c>
      <c r="I696" s="2" t="s">
        <v>2993</v>
      </c>
      <c r="K696" s="2" t="s">
        <v>287</v>
      </c>
      <c r="L696">
        <v>5</v>
      </c>
      <c r="M696"/>
      <c r="O696" s="2" t="s">
        <v>132</v>
      </c>
      <c r="P696" s="41" t="s">
        <v>288</v>
      </c>
      <c r="Q696" s="115">
        <v>43341</v>
      </c>
      <c r="R696" s="115" t="s">
        <v>9020</v>
      </c>
    </row>
    <row r="697" spans="1:19" ht="20.100000000000001" customHeight="1" x14ac:dyDescent="0.25">
      <c r="A697" s="200" t="s">
        <v>9315</v>
      </c>
      <c r="B697" s="1" t="s">
        <v>8484</v>
      </c>
      <c r="C697" s="3">
        <v>41646</v>
      </c>
      <c r="D697" s="2" t="s">
        <v>9041</v>
      </c>
      <c r="E697" s="2" t="s">
        <v>12</v>
      </c>
      <c r="F697" s="2">
        <v>40</v>
      </c>
      <c r="G697" s="2" t="s">
        <v>36</v>
      </c>
      <c r="H697" s="41" t="s">
        <v>326</v>
      </c>
      <c r="I697" s="2" t="s">
        <v>2993</v>
      </c>
      <c r="K697" s="2" t="s">
        <v>327</v>
      </c>
      <c r="L697">
        <v>4</v>
      </c>
      <c r="M697"/>
      <c r="O697" s="2" t="s">
        <v>132</v>
      </c>
      <c r="P697" s="41" t="s">
        <v>328</v>
      </c>
      <c r="Q697" s="115">
        <v>43341</v>
      </c>
      <c r="R697" s="115" t="s">
        <v>9020</v>
      </c>
    </row>
    <row r="698" spans="1:19" ht="20.100000000000001" customHeight="1" x14ac:dyDescent="0.25">
      <c r="A698" s="200" t="s">
        <v>9316</v>
      </c>
      <c r="B698" s="1" t="s">
        <v>8484</v>
      </c>
      <c r="C698" s="3">
        <v>41643</v>
      </c>
      <c r="D698" s="2" t="s">
        <v>9042</v>
      </c>
      <c r="E698" s="2" t="s">
        <v>12</v>
      </c>
      <c r="F698" s="2">
        <v>37</v>
      </c>
      <c r="G698" s="2" t="s">
        <v>36</v>
      </c>
      <c r="H698" s="41" t="s">
        <v>357</v>
      </c>
      <c r="I698" s="2" t="s">
        <v>2993</v>
      </c>
      <c r="K698" s="2" t="s">
        <v>358</v>
      </c>
      <c r="L698">
        <v>3</v>
      </c>
      <c r="M698"/>
      <c r="O698" s="2" t="s">
        <v>132</v>
      </c>
      <c r="P698" s="41" t="s">
        <v>359</v>
      </c>
      <c r="Q698" s="115">
        <v>43341</v>
      </c>
      <c r="R698" s="115" t="s">
        <v>9020</v>
      </c>
    </row>
    <row r="699" spans="1:19" ht="20.100000000000001" customHeight="1" x14ac:dyDescent="0.25">
      <c r="A699" s="200" t="s">
        <v>9317</v>
      </c>
      <c r="B699" s="1" t="s">
        <v>8484</v>
      </c>
      <c r="C699" s="3">
        <v>41682</v>
      </c>
      <c r="D699" s="2" t="s">
        <v>9043</v>
      </c>
      <c r="E699" s="2" t="s">
        <v>12</v>
      </c>
      <c r="F699" s="2">
        <v>37</v>
      </c>
      <c r="G699" s="2" t="s">
        <v>36</v>
      </c>
      <c r="H699" s="41" t="s">
        <v>365</v>
      </c>
      <c r="I699" s="2" t="s">
        <v>2993</v>
      </c>
      <c r="K699" s="2" t="s">
        <v>366</v>
      </c>
      <c r="L699">
        <v>4</v>
      </c>
      <c r="M699"/>
      <c r="O699" s="2" t="s">
        <v>132</v>
      </c>
      <c r="P699" s="41" t="s">
        <v>367</v>
      </c>
      <c r="Q699" s="115">
        <v>43341</v>
      </c>
      <c r="R699" s="115" t="s">
        <v>9020</v>
      </c>
    </row>
    <row r="700" spans="1:19" ht="20.100000000000001" customHeight="1" x14ac:dyDescent="0.25">
      <c r="A700" s="200" t="s">
        <v>9318</v>
      </c>
      <c r="B700" s="1" t="s">
        <v>8484</v>
      </c>
      <c r="C700" s="3">
        <v>41715</v>
      </c>
      <c r="D700" s="2" t="s">
        <v>9044</v>
      </c>
      <c r="E700" s="2" t="s">
        <v>9135</v>
      </c>
      <c r="F700" s="2">
        <v>66</v>
      </c>
      <c r="G700" s="2" t="s">
        <v>36</v>
      </c>
      <c r="H700" s="41" t="s">
        <v>411</v>
      </c>
      <c r="I700" s="2" t="s">
        <v>2993</v>
      </c>
      <c r="K700" s="2" t="s">
        <v>412</v>
      </c>
      <c r="L700">
        <v>2</v>
      </c>
      <c r="M700"/>
      <c r="O700" s="2" t="s">
        <v>406</v>
      </c>
      <c r="P700" s="41" t="s">
        <v>413</v>
      </c>
      <c r="Q700" s="115">
        <v>43341</v>
      </c>
      <c r="R700" s="115" t="s">
        <v>9020</v>
      </c>
    </row>
    <row r="701" spans="1:19" ht="20.100000000000001" customHeight="1" x14ac:dyDescent="0.25">
      <c r="A701" s="200" t="s">
        <v>9319</v>
      </c>
      <c r="B701" s="1" t="s">
        <v>8484</v>
      </c>
      <c r="C701" s="3">
        <v>41711</v>
      </c>
      <c r="D701" s="2" t="s">
        <v>9045</v>
      </c>
      <c r="E701" s="2" t="s">
        <v>12</v>
      </c>
      <c r="F701" s="2">
        <v>38</v>
      </c>
      <c r="G701" s="2" t="s">
        <v>36</v>
      </c>
      <c r="H701" s="41" t="s">
        <v>444</v>
      </c>
      <c r="I701" s="2" t="s">
        <v>2993</v>
      </c>
      <c r="K701" s="2" t="s">
        <v>442</v>
      </c>
      <c r="L701">
        <v>4</v>
      </c>
      <c r="M701"/>
      <c r="O701" s="2" t="s">
        <v>132</v>
      </c>
      <c r="P701" s="41" t="s">
        <v>443</v>
      </c>
      <c r="Q701" s="115">
        <v>43341</v>
      </c>
      <c r="R701" s="115" t="s">
        <v>9020</v>
      </c>
    </row>
    <row r="702" spans="1:19" ht="20.100000000000001" customHeight="1" x14ac:dyDescent="0.25">
      <c r="A702" s="200" t="s">
        <v>9320</v>
      </c>
      <c r="B702" s="1" t="s">
        <v>8484</v>
      </c>
      <c r="C702" s="3">
        <v>41711</v>
      </c>
      <c r="D702" s="2" t="s">
        <v>9046</v>
      </c>
      <c r="E702" s="2" t="s">
        <v>12</v>
      </c>
      <c r="F702" s="2">
        <v>32</v>
      </c>
      <c r="G702" s="2" t="s">
        <v>36</v>
      </c>
      <c r="H702" s="41" t="s">
        <v>448</v>
      </c>
      <c r="I702" s="2" t="s">
        <v>2993</v>
      </c>
      <c r="K702" s="2" t="s">
        <v>449</v>
      </c>
      <c r="L702">
        <v>3</v>
      </c>
      <c r="M702"/>
      <c r="O702" s="2" t="s">
        <v>132</v>
      </c>
      <c r="P702" s="41" t="s">
        <v>302</v>
      </c>
      <c r="Q702" s="115">
        <v>43341</v>
      </c>
      <c r="R702" s="115" t="s">
        <v>9020</v>
      </c>
    </row>
    <row r="703" spans="1:19" ht="20.100000000000001" customHeight="1" x14ac:dyDescent="0.25">
      <c r="A703" s="200" t="s">
        <v>9321</v>
      </c>
      <c r="B703" s="1" t="s">
        <v>8484</v>
      </c>
      <c r="C703" s="3">
        <v>41690</v>
      </c>
      <c r="D703" s="2" t="s">
        <v>9047</v>
      </c>
      <c r="E703" s="2">
        <v>0</v>
      </c>
      <c r="F703" s="2">
        <v>28</v>
      </c>
      <c r="G703" s="2" t="s">
        <v>36</v>
      </c>
      <c r="H703" s="41" t="s">
        <v>466</v>
      </c>
      <c r="I703" s="2" t="s">
        <v>2993</v>
      </c>
      <c r="K703" s="2" t="s">
        <v>467</v>
      </c>
      <c r="L703">
        <v>3</v>
      </c>
      <c r="M703"/>
      <c r="O703" s="2" t="s">
        <v>132</v>
      </c>
      <c r="P703" s="41" t="s">
        <v>460</v>
      </c>
      <c r="Q703" s="115">
        <v>43341</v>
      </c>
      <c r="R703" s="115" t="s">
        <v>9020</v>
      </c>
    </row>
    <row r="704" spans="1:19" ht="20.100000000000001" customHeight="1" x14ac:dyDescent="0.25">
      <c r="A704" s="200" t="s">
        <v>9322</v>
      </c>
      <c r="B704" s="1" t="s">
        <v>8484</v>
      </c>
      <c r="C704" s="3">
        <v>41719</v>
      </c>
      <c r="D704" s="2" t="s">
        <v>9048</v>
      </c>
      <c r="E704" s="2" t="s">
        <v>12</v>
      </c>
      <c r="F704" s="2">
        <v>32</v>
      </c>
      <c r="G704" s="2" t="s">
        <v>36</v>
      </c>
      <c r="H704" s="41" t="s">
        <v>488</v>
      </c>
      <c r="I704" s="1" t="s">
        <v>2987</v>
      </c>
      <c r="J704" s="1"/>
      <c r="K704" s="2" t="s">
        <v>479</v>
      </c>
      <c r="L704">
        <v>3</v>
      </c>
      <c r="M704"/>
      <c r="O704" s="2" t="s">
        <v>481</v>
      </c>
      <c r="P704" s="41" t="s">
        <v>482</v>
      </c>
      <c r="Q704" s="115">
        <v>43341</v>
      </c>
      <c r="R704" s="115" t="s">
        <v>9020</v>
      </c>
    </row>
    <row r="705" spans="1:19" s="110" customFormat="1" ht="20.100000000000001" customHeight="1" x14ac:dyDescent="0.25">
      <c r="A705" s="200" t="s">
        <v>9323</v>
      </c>
      <c r="B705" s="1" t="s">
        <v>8484</v>
      </c>
      <c r="C705" s="3">
        <v>41724</v>
      </c>
      <c r="D705" s="2" t="s">
        <v>9050</v>
      </c>
      <c r="E705" s="2" t="s">
        <v>12</v>
      </c>
      <c r="F705" s="2">
        <v>27</v>
      </c>
      <c r="G705" s="2" t="s">
        <v>36</v>
      </c>
      <c r="H705" s="41" t="s">
        <v>528</v>
      </c>
      <c r="I705" s="2" t="s">
        <v>2993</v>
      </c>
      <c r="J705" s="2"/>
      <c r="K705" s="2" t="s">
        <v>529</v>
      </c>
      <c r="L705">
        <v>3</v>
      </c>
      <c r="M705"/>
      <c r="N705" s="2"/>
      <c r="O705" s="2" t="s">
        <v>132</v>
      </c>
      <c r="P705" s="41" t="s">
        <v>530</v>
      </c>
      <c r="Q705" s="115">
        <v>43341</v>
      </c>
      <c r="R705" s="115" t="s">
        <v>9020</v>
      </c>
      <c r="S705"/>
    </row>
    <row r="706" spans="1:19" ht="20.100000000000001" customHeight="1" x14ac:dyDescent="0.25">
      <c r="A706" s="200" t="s">
        <v>9324</v>
      </c>
      <c r="B706" s="1" t="s">
        <v>8484</v>
      </c>
      <c r="C706" s="3">
        <v>41711</v>
      </c>
      <c r="D706" s="2" t="s">
        <v>9051</v>
      </c>
      <c r="E706" s="2" t="s">
        <v>12</v>
      </c>
      <c r="F706" s="2">
        <v>31</v>
      </c>
      <c r="G706" s="2" t="s">
        <v>36</v>
      </c>
      <c r="H706" s="41" t="s">
        <v>532</v>
      </c>
      <c r="I706" s="2" t="s">
        <v>2993</v>
      </c>
      <c r="K706" s="2" t="s">
        <v>533</v>
      </c>
      <c r="L706">
        <v>3</v>
      </c>
      <c r="M706"/>
      <c r="O706" s="2" t="s">
        <v>132</v>
      </c>
      <c r="P706" s="41" t="s">
        <v>408</v>
      </c>
      <c r="Q706" s="115">
        <v>43341</v>
      </c>
      <c r="R706" s="115" t="s">
        <v>9020</v>
      </c>
    </row>
    <row r="707" spans="1:19" ht="20.100000000000001" customHeight="1" x14ac:dyDescent="0.25">
      <c r="A707" s="200" t="s">
        <v>9325</v>
      </c>
      <c r="B707" s="1" t="s">
        <v>8484</v>
      </c>
      <c r="C707" s="3">
        <v>41725</v>
      </c>
      <c r="D707" s="2" t="s">
        <v>9052</v>
      </c>
      <c r="E707" s="2" t="s">
        <v>12</v>
      </c>
      <c r="F707" s="2">
        <v>34</v>
      </c>
      <c r="G707" s="2" t="s">
        <v>36</v>
      </c>
      <c r="H707" s="41" t="s">
        <v>563</v>
      </c>
      <c r="I707" s="2" t="s">
        <v>2993</v>
      </c>
      <c r="K707" s="2" t="s">
        <v>564</v>
      </c>
      <c r="L707">
        <v>4</v>
      </c>
      <c r="M707"/>
      <c r="O707" s="2" t="s">
        <v>132</v>
      </c>
      <c r="P707" s="41" t="s">
        <v>565</v>
      </c>
      <c r="Q707" s="115">
        <v>43341</v>
      </c>
      <c r="R707" s="115" t="s">
        <v>9020</v>
      </c>
    </row>
    <row r="708" spans="1:19" ht="20.100000000000001" customHeight="1" x14ac:dyDescent="0.25">
      <c r="A708" s="200" t="s">
        <v>9326</v>
      </c>
      <c r="B708" s="1" t="s">
        <v>8484</v>
      </c>
      <c r="C708" s="3">
        <v>41725</v>
      </c>
      <c r="D708" s="2" t="s">
        <v>9053</v>
      </c>
      <c r="E708" s="2" t="s">
        <v>12</v>
      </c>
      <c r="F708" s="2">
        <v>38</v>
      </c>
      <c r="G708" s="2" t="s">
        <v>36</v>
      </c>
      <c r="H708" s="41" t="s">
        <v>587</v>
      </c>
      <c r="I708" s="1" t="s">
        <v>2987</v>
      </c>
      <c r="J708" s="1"/>
      <c r="K708" s="2" t="s">
        <v>588</v>
      </c>
      <c r="L708">
        <v>4</v>
      </c>
      <c r="M708"/>
      <c r="O708" s="2" t="s">
        <v>132</v>
      </c>
      <c r="P708" s="41" t="s">
        <v>589</v>
      </c>
      <c r="Q708" s="115">
        <v>43341</v>
      </c>
      <c r="R708" s="115" t="s">
        <v>9020</v>
      </c>
    </row>
    <row r="709" spans="1:19" ht="20.100000000000001" customHeight="1" x14ac:dyDescent="0.25">
      <c r="A709" s="200" t="s">
        <v>9327</v>
      </c>
      <c r="B709" s="1" t="s">
        <v>8484</v>
      </c>
      <c r="C709" s="3">
        <v>41724</v>
      </c>
      <c r="D709" s="2" t="s">
        <v>9054</v>
      </c>
      <c r="E709" s="2" t="s">
        <v>12</v>
      </c>
      <c r="F709" s="2">
        <v>36</v>
      </c>
      <c r="G709" s="2" t="s">
        <v>36</v>
      </c>
      <c r="H709" s="41" t="s">
        <v>603</v>
      </c>
      <c r="I709" s="1" t="s">
        <v>2987</v>
      </c>
      <c r="J709" s="1"/>
      <c r="K709" s="2" t="s">
        <v>604</v>
      </c>
      <c r="L709">
        <v>3</v>
      </c>
      <c r="M709"/>
      <c r="O709" s="2" t="s">
        <v>132</v>
      </c>
      <c r="P709" s="41" t="s">
        <v>114</v>
      </c>
      <c r="Q709" s="115">
        <v>43341</v>
      </c>
      <c r="R709" s="115" t="s">
        <v>9020</v>
      </c>
    </row>
    <row r="710" spans="1:19" ht="20.100000000000001" customHeight="1" x14ac:dyDescent="0.25">
      <c r="A710" s="200" t="s">
        <v>9328</v>
      </c>
      <c r="B710" s="1" t="s">
        <v>8484</v>
      </c>
      <c r="C710" s="3">
        <v>41725</v>
      </c>
      <c r="D710" s="2" t="s">
        <v>9055</v>
      </c>
      <c r="E710" s="2" t="s">
        <v>12</v>
      </c>
      <c r="F710" s="2">
        <v>33</v>
      </c>
      <c r="G710" s="2" t="s">
        <v>36</v>
      </c>
      <c r="H710" s="41" t="s">
        <v>611</v>
      </c>
      <c r="I710" s="2" t="s">
        <v>2993</v>
      </c>
      <c r="K710" s="2" t="s">
        <v>612</v>
      </c>
      <c r="L710">
        <v>4</v>
      </c>
      <c r="M710"/>
      <c r="O710" s="2" t="s">
        <v>132</v>
      </c>
      <c r="P710" s="41" t="s">
        <v>613</v>
      </c>
      <c r="Q710" s="115">
        <v>43341</v>
      </c>
      <c r="R710" s="115" t="s">
        <v>9020</v>
      </c>
    </row>
    <row r="711" spans="1:19" s="110" customFormat="1" ht="20.100000000000001" customHeight="1" x14ac:dyDescent="0.25">
      <c r="A711" s="215" t="s">
        <v>9178</v>
      </c>
      <c r="B711" s="215" t="s">
        <v>9179</v>
      </c>
      <c r="C711" s="3">
        <v>41658</v>
      </c>
      <c r="D711" s="2" t="s">
        <v>9177</v>
      </c>
      <c r="E711" s="2" t="e">
        <v>#N/A</v>
      </c>
      <c r="F711" s="2">
        <v>48</v>
      </c>
      <c r="G711" s="2" t="s">
        <v>36</v>
      </c>
      <c r="H711" s="41" t="s">
        <v>2141</v>
      </c>
      <c r="I711" s="2" t="s">
        <v>2995</v>
      </c>
      <c r="J711" s="2"/>
      <c r="K711" s="2" t="s">
        <v>2142</v>
      </c>
      <c r="L711">
        <v>3</v>
      </c>
      <c r="M711" s="172" t="s">
        <v>9015</v>
      </c>
      <c r="N711" s="2" t="s">
        <v>1582</v>
      </c>
      <c r="O711" s="2" t="s">
        <v>890</v>
      </c>
      <c r="P711" s="70" t="s">
        <v>2492</v>
      </c>
      <c r="Q711" s="115">
        <v>43341</v>
      </c>
      <c r="R711" s="115" t="s">
        <v>9020</v>
      </c>
      <c r="S711"/>
    </row>
    <row r="712" spans="1:19" ht="20.100000000000001" customHeight="1" x14ac:dyDescent="0.25">
      <c r="A712" s="2" t="s">
        <v>9129</v>
      </c>
      <c r="B712" s="2" t="e">
        <v>#N/A</v>
      </c>
      <c r="C712" s="3">
        <v>41690</v>
      </c>
      <c r="D712" s="2" t="s">
        <v>2155</v>
      </c>
      <c r="E712" s="2" t="s">
        <v>12</v>
      </c>
      <c r="F712" s="2">
        <v>39</v>
      </c>
      <c r="G712" s="2" t="s">
        <v>36</v>
      </c>
      <c r="H712" s="41" t="s">
        <v>1447</v>
      </c>
      <c r="I712" s="2" t="s">
        <v>2993</v>
      </c>
      <c r="K712" s="2" t="s">
        <v>2157</v>
      </c>
      <c r="L712">
        <v>4</v>
      </c>
      <c r="M712" s="172" t="s">
        <v>9015</v>
      </c>
      <c r="N712" s="70"/>
      <c r="O712" s="2" t="s">
        <v>890</v>
      </c>
      <c r="P712" s="70" t="s">
        <v>2496</v>
      </c>
      <c r="Q712" s="115">
        <v>43341</v>
      </c>
      <c r="R712" s="115" t="s">
        <v>9020</v>
      </c>
    </row>
    <row r="713" spans="1:19" ht="20.100000000000001" customHeight="1" x14ac:dyDescent="0.25">
      <c r="A713" s="2" t="s">
        <v>9133</v>
      </c>
      <c r="B713" s="2" t="s">
        <v>9134</v>
      </c>
      <c r="C713" s="3">
        <v>41710</v>
      </c>
      <c r="D713" s="2" t="s">
        <v>9130</v>
      </c>
      <c r="E713" s="2" t="s">
        <v>12</v>
      </c>
      <c r="F713" s="2">
        <v>38</v>
      </c>
      <c r="G713" s="2" t="s">
        <v>36</v>
      </c>
      <c r="H713" s="41" t="s">
        <v>2182</v>
      </c>
      <c r="I713" s="2" t="s">
        <v>2993</v>
      </c>
      <c r="K713" s="2" t="s">
        <v>2183</v>
      </c>
      <c r="L713">
        <v>3</v>
      </c>
      <c r="M713" s="172" t="s">
        <v>9015</v>
      </c>
      <c r="N713" s="70"/>
      <c r="O713" s="2" t="s">
        <v>132</v>
      </c>
      <c r="P713" s="70" t="s">
        <v>2503</v>
      </c>
      <c r="Q713" s="115">
        <v>43341</v>
      </c>
      <c r="R713" s="115" t="s">
        <v>9227</v>
      </c>
    </row>
    <row r="714" spans="1:19" ht="20.100000000000001" customHeight="1" x14ac:dyDescent="0.25">
      <c r="A714" s="215" t="s">
        <v>9212</v>
      </c>
      <c r="B714" s="215" t="s">
        <v>9179</v>
      </c>
      <c r="C714" s="3">
        <v>41712</v>
      </c>
      <c r="D714" s="2" t="s">
        <v>2241</v>
      </c>
      <c r="E714" s="2" t="s">
        <v>12</v>
      </c>
      <c r="F714" s="2">
        <v>34</v>
      </c>
      <c r="G714" s="2" t="s">
        <v>36</v>
      </c>
      <c r="H714" s="41" t="s">
        <v>2243</v>
      </c>
      <c r="I714" s="2" t="s">
        <v>2993</v>
      </c>
      <c r="K714" s="2">
        <v>68171243</v>
      </c>
      <c r="L714">
        <v>2</v>
      </c>
      <c r="M714" s="70" t="s">
        <v>117</v>
      </c>
      <c r="O714" s="2" t="s">
        <v>224</v>
      </c>
      <c r="P714" s="70" t="s">
        <v>217</v>
      </c>
      <c r="Q714" s="115">
        <v>43341</v>
      </c>
      <c r="R714" s="115" t="s">
        <v>9114</v>
      </c>
    </row>
    <row r="715" spans="1:19" ht="20.100000000000001" customHeight="1" x14ac:dyDescent="0.25">
      <c r="A715" s="2" t="s">
        <v>9180</v>
      </c>
      <c r="B715" s="2" t="s">
        <v>9134</v>
      </c>
      <c r="C715" s="3">
        <v>41619</v>
      </c>
      <c r="D715" s="2" t="s">
        <v>2261</v>
      </c>
      <c r="E715" s="2" t="s">
        <v>12</v>
      </c>
      <c r="F715" s="2">
        <v>41</v>
      </c>
      <c r="G715" s="2" t="s">
        <v>36</v>
      </c>
      <c r="H715" s="41" t="s">
        <v>2262</v>
      </c>
      <c r="I715" s="2" t="s">
        <v>2993</v>
      </c>
      <c r="K715" s="2" t="s">
        <v>2263</v>
      </c>
      <c r="L715">
        <v>5</v>
      </c>
      <c r="M715" s="70" t="s">
        <v>117</v>
      </c>
      <c r="O715" s="2" t="s">
        <v>215</v>
      </c>
      <c r="P715" s="41" t="s">
        <v>2523</v>
      </c>
      <c r="Q715" s="115">
        <v>43341</v>
      </c>
      <c r="R715" s="115" t="s">
        <v>9114</v>
      </c>
    </row>
    <row r="716" spans="1:19" ht="20.100000000000001" customHeight="1" x14ac:dyDescent="0.25">
      <c r="A716" s="216" t="s">
        <v>9188</v>
      </c>
      <c r="B716" s="216" t="s">
        <v>9179</v>
      </c>
      <c r="C716" s="3">
        <v>41703</v>
      </c>
      <c r="D716" s="2" t="s">
        <v>9131</v>
      </c>
      <c r="E716" s="2" t="s">
        <v>12</v>
      </c>
      <c r="F716" s="2">
        <v>30</v>
      </c>
      <c r="G716" s="2" t="s">
        <v>36</v>
      </c>
      <c r="H716" s="41" t="s">
        <v>454</v>
      </c>
      <c r="I716" s="2" t="s">
        <v>2993</v>
      </c>
      <c r="K716" s="2" t="s">
        <v>455</v>
      </c>
      <c r="L716">
        <v>3</v>
      </c>
      <c r="M716"/>
      <c r="O716" s="2" t="s">
        <v>132</v>
      </c>
      <c r="P716" s="41" t="s">
        <v>456</v>
      </c>
      <c r="Q716" s="115">
        <v>43341</v>
      </c>
      <c r="R716" s="115" t="s">
        <v>9020</v>
      </c>
    </row>
    <row r="717" spans="1:19" ht="20.100000000000001" customHeight="1" x14ac:dyDescent="0.25">
      <c r="A717" s="1" t="s">
        <v>9189</v>
      </c>
      <c r="B717" s="1" t="s">
        <v>9134</v>
      </c>
      <c r="C717" s="3">
        <v>41716</v>
      </c>
      <c r="D717" s="2" t="s">
        <v>9132</v>
      </c>
      <c r="E717" s="2" t="s">
        <v>12</v>
      </c>
      <c r="F717" s="2">
        <v>39</v>
      </c>
      <c r="G717" s="2" t="s">
        <v>36</v>
      </c>
      <c r="H717" s="41" t="s">
        <v>458</v>
      </c>
      <c r="I717" s="2" t="s">
        <v>2993</v>
      </c>
      <c r="K717" s="2" t="s">
        <v>459</v>
      </c>
      <c r="L717">
        <v>3</v>
      </c>
      <c r="M717"/>
      <c r="O717" s="2" t="s">
        <v>132</v>
      </c>
      <c r="P717" s="41" t="s">
        <v>460</v>
      </c>
      <c r="Q717" s="115">
        <v>43341</v>
      </c>
      <c r="R717" s="115" t="s">
        <v>9020</v>
      </c>
    </row>
    <row r="718" spans="1:19" ht="20.100000000000001" customHeight="1" x14ac:dyDescent="0.25">
      <c r="A718" s="2" t="s">
        <v>9119</v>
      </c>
      <c r="B718" s="2" t="s">
        <v>3966</v>
      </c>
      <c r="C718" s="3">
        <v>43293</v>
      </c>
      <c r="D718" s="2" t="s">
        <v>3421</v>
      </c>
      <c r="E718" s="2" t="s">
        <v>12</v>
      </c>
      <c r="F718" s="2">
        <v>26</v>
      </c>
      <c r="G718" s="2" t="s">
        <v>36</v>
      </c>
      <c r="H718" s="41" t="s">
        <v>3422</v>
      </c>
      <c r="I718" s="2" t="s">
        <v>2988</v>
      </c>
      <c r="K718" s="2">
        <v>57015901</v>
      </c>
      <c r="L718">
        <v>5</v>
      </c>
      <c r="M718" s="140" t="s">
        <v>947</v>
      </c>
      <c r="N718" s="2" t="s">
        <v>1207</v>
      </c>
      <c r="O718" s="2" t="s">
        <v>132</v>
      </c>
      <c r="P718" s="41" t="s">
        <v>3423</v>
      </c>
      <c r="Q718" s="115">
        <v>43430</v>
      </c>
      <c r="R718" s="115" t="s">
        <v>9020</v>
      </c>
    </row>
    <row r="719" spans="1:19" ht="20.100000000000001" customHeight="1" x14ac:dyDescent="0.25">
      <c r="A719" s="2" t="s">
        <v>8935</v>
      </c>
      <c r="B719" s="2" t="s">
        <v>4000</v>
      </c>
      <c r="C719" s="3">
        <v>43353</v>
      </c>
      <c r="D719" s="2" t="s">
        <v>4009</v>
      </c>
      <c r="E719" s="2" t="s">
        <v>12</v>
      </c>
      <c r="F719" s="2">
        <v>31</v>
      </c>
      <c r="G719" s="2" t="s">
        <v>36</v>
      </c>
      <c r="H719" s="41" t="s">
        <v>4010</v>
      </c>
      <c r="I719" s="2" t="s">
        <v>2988</v>
      </c>
      <c r="K719" s="2">
        <v>51024757</v>
      </c>
      <c r="L719">
        <v>4</v>
      </c>
      <c r="M719" s="142" t="s">
        <v>2720</v>
      </c>
      <c r="N719" s="2" t="s">
        <v>1207</v>
      </c>
      <c r="O719" s="2" t="s">
        <v>132</v>
      </c>
      <c r="P719" s="41" t="s">
        <v>4011</v>
      </c>
      <c r="Q719" s="115">
        <v>44215</v>
      </c>
      <c r="R719" s="115" t="s">
        <v>9020</v>
      </c>
    </row>
    <row r="720" spans="1:19" ht="20.100000000000001" customHeight="1" x14ac:dyDescent="0.25">
      <c r="A720" s="1" t="s">
        <v>8936</v>
      </c>
      <c r="B720" s="1" t="s">
        <v>4023</v>
      </c>
      <c r="C720" s="3">
        <v>43375</v>
      </c>
      <c r="D720" s="1" t="s">
        <v>4075</v>
      </c>
      <c r="E720" s="2" t="s">
        <v>12</v>
      </c>
      <c r="F720" s="2">
        <v>35</v>
      </c>
      <c r="G720" s="2" t="s">
        <v>36</v>
      </c>
      <c r="H720" s="41" t="s">
        <v>4038</v>
      </c>
      <c r="I720" s="2" t="s">
        <v>2988</v>
      </c>
      <c r="K720" s="2">
        <v>67790557</v>
      </c>
      <c r="L720">
        <v>3</v>
      </c>
      <c r="M720" s="142" t="s">
        <v>2720</v>
      </c>
      <c r="N720" s="2" t="s">
        <v>1544</v>
      </c>
      <c r="O720" s="2" t="s">
        <v>132</v>
      </c>
      <c r="P720" s="41" t="s">
        <v>217</v>
      </c>
      <c r="Q720" s="115">
        <v>44215</v>
      </c>
      <c r="R720" s="115" t="s">
        <v>9020</v>
      </c>
    </row>
    <row r="721" spans="1:19" ht="20.100000000000001" customHeight="1" x14ac:dyDescent="0.25">
      <c r="A721" s="2" t="s">
        <v>8937</v>
      </c>
      <c r="B721" s="2" t="s">
        <v>4025</v>
      </c>
      <c r="C721" s="3">
        <v>43375</v>
      </c>
      <c r="D721" s="2" t="s">
        <v>4077</v>
      </c>
      <c r="E721" s="2" t="s">
        <v>12</v>
      </c>
      <c r="F721" s="2">
        <v>38</v>
      </c>
      <c r="G721" s="2" t="s">
        <v>36</v>
      </c>
      <c r="H721" s="41" t="s">
        <v>4042</v>
      </c>
      <c r="I721" s="2" t="s">
        <v>2988</v>
      </c>
      <c r="K721" s="2">
        <v>53604368</v>
      </c>
      <c r="L721">
        <v>4</v>
      </c>
      <c r="M721" s="142" t="s">
        <v>2720</v>
      </c>
      <c r="N721" s="2" t="s">
        <v>1541</v>
      </c>
      <c r="O721" s="2" t="s">
        <v>132</v>
      </c>
      <c r="P721" s="41" t="s">
        <v>4044</v>
      </c>
      <c r="Q721" s="115">
        <v>43588</v>
      </c>
      <c r="R721" s="115" t="s">
        <v>9020</v>
      </c>
    </row>
    <row r="722" spans="1:19" ht="20.100000000000001" customHeight="1" x14ac:dyDescent="0.25">
      <c r="A722" s="2" t="s">
        <v>8938</v>
      </c>
      <c r="B722" s="2" t="s">
        <v>4027</v>
      </c>
      <c r="C722" s="3">
        <v>43375</v>
      </c>
      <c r="D722" s="2" t="s">
        <v>4049</v>
      </c>
      <c r="E722" s="2" t="s">
        <v>12</v>
      </c>
      <c r="F722" s="2">
        <v>31</v>
      </c>
      <c r="G722" s="2" t="s">
        <v>36</v>
      </c>
      <c r="H722" s="41" t="s">
        <v>4050</v>
      </c>
      <c r="I722" s="2" t="s">
        <v>2988</v>
      </c>
      <c r="K722" s="2">
        <v>66966997</v>
      </c>
      <c r="L722">
        <v>4</v>
      </c>
      <c r="M722" s="140" t="s">
        <v>947</v>
      </c>
      <c r="N722" s="2" t="s">
        <v>1525</v>
      </c>
      <c r="O722" s="2" t="s">
        <v>132</v>
      </c>
      <c r="P722" s="41" t="s">
        <v>4051</v>
      </c>
      <c r="Q722" s="115">
        <v>43523</v>
      </c>
      <c r="R722" s="115" t="s">
        <v>9020</v>
      </c>
    </row>
    <row r="723" spans="1:19" ht="20.100000000000001" customHeight="1" x14ac:dyDescent="0.25">
      <c r="A723" s="2" t="s">
        <v>9172</v>
      </c>
      <c r="B723" s="2" t="s">
        <v>4028</v>
      </c>
      <c r="C723" s="3">
        <v>43375</v>
      </c>
      <c r="D723" s="2" t="s">
        <v>4078</v>
      </c>
      <c r="E723" s="2" t="s">
        <v>9135</v>
      </c>
      <c r="F723" s="2">
        <v>35</v>
      </c>
      <c r="G723" s="2" t="s">
        <v>36</v>
      </c>
      <c r="H723" s="41" t="s">
        <v>4052</v>
      </c>
      <c r="I723" s="2" t="s">
        <v>2988</v>
      </c>
      <c r="K723" s="2">
        <v>91442259</v>
      </c>
      <c r="L723">
        <v>3</v>
      </c>
      <c r="M723" s="142" t="s">
        <v>2720</v>
      </c>
      <c r="N723" s="2" t="s">
        <v>1525</v>
      </c>
      <c r="O723" s="2" t="s">
        <v>890</v>
      </c>
      <c r="P723" s="41" t="s">
        <v>4053</v>
      </c>
      <c r="Q723" s="115">
        <v>43430</v>
      </c>
      <c r="R723" s="115" t="s">
        <v>9020</v>
      </c>
    </row>
    <row r="724" spans="1:19" ht="20.100000000000001" customHeight="1" x14ac:dyDescent="0.25">
      <c r="A724" s="1" t="s">
        <v>9173</v>
      </c>
      <c r="B724" s="1" t="s">
        <v>4029</v>
      </c>
      <c r="C724" s="3">
        <v>43376</v>
      </c>
      <c r="D724" s="1" t="s">
        <v>4079</v>
      </c>
      <c r="E724" s="2" t="s">
        <v>12</v>
      </c>
      <c r="F724" s="2">
        <v>30</v>
      </c>
      <c r="G724" s="2" t="s">
        <v>36</v>
      </c>
      <c r="H724" s="41" t="s">
        <v>4054</v>
      </c>
      <c r="I724" s="1" t="s">
        <v>2987</v>
      </c>
      <c r="J724" s="1"/>
      <c r="K724" s="2">
        <v>68838767</v>
      </c>
      <c r="L724">
        <v>4</v>
      </c>
      <c r="M724" s="140" t="s">
        <v>947</v>
      </c>
      <c r="N724" s="2" t="s">
        <v>1550</v>
      </c>
      <c r="O724" s="2" t="s">
        <v>132</v>
      </c>
      <c r="P724" s="41" t="s">
        <v>2317</v>
      </c>
      <c r="Q724" s="115">
        <v>43528</v>
      </c>
      <c r="R724" s="115" t="s">
        <v>9020</v>
      </c>
    </row>
    <row r="725" spans="1:19" ht="20.100000000000001" customHeight="1" x14ac:dyDescent="0.25">
      <c r="A725" s="2" t="s">
        <v>8939</v>
      </c>
      <c r="B725" s="2" t="s">
        <v>4032</v>
      </c>
      <c r="C725" s="3">
        <v>43376</v>
      </c>
      <c r="D725" s="2" t="s">
        <v>4059</v>
      </c>
      <c r="E725" s="2" t="s">
        <v>12</v>
      </c>
      <c r="F725" s="2">
        <v>24</v>
      </c>
      <c r="G725" s="2" t="s">
        <v>36</v>
      </c>
      <c r="H725" s="41" t="s">
        <v>4060</v>
      </c>
      <c r="I725" s="1" t="s">
        <v>2987</v>
      </c>
      <c r="J725" s="1"/>
      <c r="K725" s="2">
        <v>54083834</v>
      </c>
      <c r="L725">
        <v>3</v>
      </c>
      <c r="M725" s="140" t="s">
        <v>947</v>
      </c>
      <c r="N725" s="2" t="s">
        <v>1207</v>
      </c>
      <c r="O725" s="2" t="s">
        <v>132</v>
      </c>
      <c r="P725" s="41" t="s">
        <v>547</v>
      </c>
      <c r="Q725" s="115">
        <v>45194</v>
      </c>
      <c r="R725" s="115" t="s">
        <v>9114</v>
      </c>
    </row>
    <row r="726" spans="1:19" ht="20.100000000000001" customHeight="1" x14ac:dyDescent="0.25">
      <c r="A726" s="2" t="s">
        <v>8940</v>
      </c>
      <c r="B726" s="2" t="s">
        <v>4033</v>
      </c>
      <c r="C726" s="3">
        <v>43376</v>
      </c>
      <c r="D726" s="2" t="s">
        <v>4062</v>
      </c>
      <c r="E726" s="2" t="s">
        <v>12</v>
      </c>
      <c r="F726" s="2">
        <v>29</v>
      </c>
      <c r="G726" s="2" t="s">
        <v>36</v>
      </c>
      <c r="H726" s="41" t="s">
        <v>4063</v>
      </c>
      <c r="I726" s="2" t="s">
        <v>2988</v>
      </c>
      <c r="K726" s="2">
        <v>66112196</v>
      </c>
      <c r="L726">
        <v>5</v>
      </c>
      <c r="M726" s="140" t="s">
        <v>947</v>
      </c>
      <c r="N726" s="2" t="s">
        <v>1544</v>
      </c>
      <c r="O726" s="2" t="s">
        <v>132</v>
      </c>
      <c r="P726" s="41" t="s">
        <v>547</v>
      </c>
      <c r="Q726" s="115">
        <v>43588</v>
      </c>
      <c r="R726" s="115" t="s">
        <v>9020</v>
      </c>
    </row>
    <row r="727" spans="1:19" ht="20.100000000000001" customHeight="1" x14ac:dyDescent="0.25">
      <c r="A727" s="2" t="s">
        <v>8941</v>
      </c>
      <c r="B727" s="2" t="s">
        <v>4035</v>
      </c>
      <c r="C727" s="3">
        <v>43377</v>
      </c>
      <c r="D727" s="2" t="s">
        <v>4081</v>
      </c>
      <c r="E727" s="2" t="s">
        <v>12</v>
      </c>
      <c r="F727" s="2">
        <v>24</v>
      </c>
      <c r="G727" s="2" t="s">
        <v>36</v>
      </c>
      <c r="H727" s="41" t="s">
        <v>4072</v>
      </c>
      <c r="I727" s="2" t="s">
        <v>2988</v>
      </c>
      <c r="K727" s="2">
        <v>65107150</v>
      </c>
      <c r="L727">
        <v>5</v>
      </c>
      <c r="M727" s="140" t="s">
        <v>947</v>
      </c>
      <c r="N727" s="2" t="s">
        <v>1207</v>
      </c>
      <c r="O727" s="2" t="s">
        <v>132</v>
      </c>
      <c r="P727" s="41" t="s">
        <v>803</v>
      </c>
      <c r="Q727" s="115">
        <v>43606</v>
      </c>
      <c r="R727" s="115" t="s">
        <v>9020</v>
      </c>
    </row>
    <row r="728" spans="1:19" ht="20.100000000000001" customHeight="1" x14ac:dyDescent="0.25">
      <c r="A728" s="2" t="s">
        <v>8942</v>
      </c>
      <c r="B728" s="2" t="s">
        <v>4037</v>
      </c>
      <c r="C728" s="3">
        <v>43382</v>
      </c>
      <c r="D728" s="2" t="s">
        <v>4093</v>
      </c>
      <c r="E728" s="2" t="s">
        <v>12</v>
      </c>
      <c r="F728" s="2">
        <v>29</v>
      </c>
      <c r="G728" s="2" t="s">
        <v>36</v>
      </c>
      <c r="H728" s="41" t="s">
        <v>4094</v>
      </c>
      <c r="I728" s="2" t="s">
        <v>2988</v>
      </c>
      <c r="K728" s="2">
        <v>91616216</v>
      </c>
      <c r="L728">
        <v>4</v>
      </c>
      <c r="M728" s="142" t="s">
        <v>2720</v>
      </c>
      <c r="N728" s="2" t="s">
        <v>1548</v>
      </c>
      <c r="O728" s="2" t="s">
        <v>132</v>
      </c>
      <c r="P728" s="41" t="s">
        <v>4095</v>
      </c>
      <c r="Q728" s="115">
        <v>43588</v>
      </c>
      <c r="R728" s="115" t="s">
        <v>9020</v>
      </c>
    </row>
    <row r="729" spans="1:19" s="46" customFormat="1" ht="20.100000000000001" customHeight="1" x14ac:dyDescent="0.25">
      <c r="A729" s="3" t="s">
        <v>8943</v>
      </c>
      <c r="B729" s="3" t="s">
        <v>4068</v>
      </c>
      <c r="C729" s="3">
        <v>43382</v>
      </c>
      <c r="D729" s="3" t="s">
        <v>4109</v>
      </c>
      <c r="E729" s="2" t="s">
        <v>9135</v>
      </c>
      <c r="F729" s="2">
        <v>55</v>
      </c>
      <c r="G729" s="2" t="s">
        <v>36</v>
      </c>
      <c r="H729" s="41" t="s">
        <v>4107</v>
      </c>
      <c r="I729" s="2" t="s">
        <v>2988</v>
      </c>
      <c r="J729" s="2"/>
      <c r="K729" s="2">
        <v>69943309</v>
      </c>
      <c r="L729">
        <v>2</v>
      </c>
      <c r="M729" s="140" t="s">
        <v>947</v>
      </c>
      <c r="N729" s="2" t="s">
        <v>1525</v>
      </c>
      <c r="O729" s="2" t="s">
        <v>890</v>
      </c>
      <c r="P729" s="41" t="s">
        <v>4108</v>
      </c>
      <c r="Q729" s="115">
        <v>43665</v>
      </c>
      <c r="R729" s="115" t="s">
        <v>9020</v>
      </c>
      <c r="S729"/>
    </row>
    <row r="730" spans="1:19" ht="20.100000000000001" customHeight="1" x14ac:dyDescent="0.25">
      <c r="A730" s="2" t="s">
        <v>9174</v>
      </c>
      <c r="B730" s="2" t="s">
        <v>4086</v>
      </c>
      <c r="C730" s="3">
        <v>43384</v>
      </c>
      <c r="D730" s="2" t="s">
        <v>4198</v>
      </c>
      <c r="E730" s="2" t="s">
        <v>12</v>
      </c>
      <c r="F730" s="2">
        <v>44</v>
      </c>
      <c r="G730" s="2" t="s">
        <v>36</v>
      </c>
      <c r="H730" s="41" t="s">
        <v>5701</v>
      </c>
      <c r="I730" s="2" t="s">
        <v>5627</v>
      </c>
      <c r="K730" s="2">
        <v>55979399</v>
      </c>
      <c r="L730">
        <v>3</v>
      </c>
      <c r="M730" s="142" t="s">
        <v>2720</v>
      </c>
      <c r="N730" s="2" t="s">
        <v>1525</v>
      </c>
      <c r="O730" s="2" t="s">
        <v>132</v>
      </c>
      <c r="P730" s="41" t="s">
        <v>4200</v>
      </c>
      <c r="Q730" s="115">
        <v>44368</v>
      </c>
      <c r="R730" s="115" t="s">
        <v>9020</v>
      </c>
    </row>
    <row r="731" spans="1:19" ht="20.100000000000001" customHeight="1" x14ac:dyDescent="0.25">
      <c r="A731" s="2" t="s">
        <v>8944</v>
      </c>
      <c r="B731" s="2" t="s">
        <v>4087</v>
      </c>
      <c r="C731" s="3">
        <v>43392</v>
      </c>
      <c r="D731" s="2" t="s">
        <v>4650</v>
      </c>
      <c r="E731" s="2" t="s">
        <v>12</v>
      </c>
      <c r="F731" s="2">
        <v>32</v>
      </c>
      <c r="G731" s="2" t="s">
        <v>36</v>
      </c>
      <c r="H731" s="101" t="s">
        <v>4709</v>
      </c>
      <c r="I731" s="1" t="s">
        <v>2987</v>
      </c>
      <c r="J731" s="1"/>
      <c r="K731" s="2">
        <v>59812012</v>
      </c>
      <c r="L731">
        <v>4</v>
      </c>
      <c r="M731" s="140" t="s">
        <v>947</v>
      </c>
      <c r="N731" s="2" t="s">
        <v>1550</v>
      </c>
      <c r="O731" s="2" t="s">
        <v>132</v>
      </c>
      <c r="P731" s="41" t="s">
        <v>4051</v>
      </c>
      <c r="Q731" s="115">
        <v>44118</v>
      </c>
      <c r="R731" s="115" t="s">
        <v>9020</v>
      </c>
    </row>
    <row r="732" spans="1:19" ht="20.100000000000001" customHeight="1" x14ac:dyDescent="0.25">
      <c r="A732" s="2" t="s">
        <v>8945</v>
      </c>
      <c r="B732" s="2" t="s">
        <v>4089</v>
      </c>
      <c r="C732" s="3">
        <v>43392</v>
      </c>
      <c r="D732" s="2" t="s">
        <v>4674</v>
      </c>
      <c r="E732" s="2" t="s">
        <v>9135</v>
      </c>
      <c r="F732" s="2">
        <v>36</v>
      </c>
      <c r="G732" s="2" t="s">
        <v>36</v>
      </c>
      <c r="H732" s="41" t="s">
        <v>4647</v>
      </c>
      <c r="I732" s="2" t="s">
        <v>2988</v>
      </c>
      <c r="K732" s="2">
        <v>56068219</v>
      </c>
      <c r="L732">
        <v>2</v>
      </c>
      <c r="M732" s="140" t="s">
        <v>947</v>
      </c>
      <c r="N732" s="2" t="s">
        <v>1525</v>
      </c>
      <c r="O732" s="2" t="s">
        <v>132</v>
      </c>
      <c r="P732" s="41" t="s">
        <v>217</v>
      </c>
      <c r="Q732" s="115">
        <v>44362</v>
      </c>
      <c r="R732" s="115" t="s">
        <v>9020</v>
      </c>
    </row>
    <row r="733" spans="1:19" ht="20.100000000000001" customHeight="1" x14ac:dyDescent="0.25">
      <c r="A733" s="2" t="s">
        <v>8946</v>
      </c>
      <c r="B733" s="2" t="s">
        <v>4090</v>
      </c>
      <c r="C733" s="3">
        <v>43398</v>
      </c>
      <c r="D733" s="2" t="s">
        <v>4675</v>
      </c>
      <c r="E733" s="2" t="s">
        <v>12</v>
      </c>
      <c r="F733" s="2">
        <v>36</v>
      </c>
      <c r="G733" s="2" t="s">
        <v>36</v>
      </c>
      <c r="H733" s="41" t="s">
        <v>4662</v>
      </c>
      <c r="I733" s="1" t="s">
        <v>2987</v>
      </c>
      <c r="J733" s="1"/>
      <c r="K733" s="2">
        <v>64870470</v>
      </c>
      <c r="L733">
        <v>4</v>
      </c>
      <c r="M733" s="140" t="s">
        <v>947</v>
      </c>
      <c r="N733" s="2" t="s">
        <v>3302</v>
      </c>
      <c r="O733" s="2" t="s">
        <v>890</v>
      </c>
      <c r="P733" s="41" t="s">
        <v>4664</v>
      </c>
      <c r="Q733" s="115">
        <v>43606</v>
      </c>
      <c r="R733" s="115" t="s">
        <v>9020</v>
      </c>
    </row>
    <row r="734" spans="1:19" ht="20.100000000000001" customHeight="1" x14ac:dyDescent="0.25">
      <c r="A734" s="2" t="s">
        <v>8947</v>
      </c>
      <c r="B734" s="2" t="s">
        <v>4091</v>
      </c>
      <c r="C734" s="3">
        <v>43398</v>
      </c>
      <c r="D734" s="2" t="s">
        <v>4676</v>
      </c>
      <c r="E734" s="2" t="s">
        <v>12</v>
      </c>
      <c r="F734" s="2">
        <v>40</v>
      </c>
      <c r="G734" s="2" t="s">
        <v>36</v>
      </c>
      <c r="H734" s="41" t="s">
        <v>4668</v>
      </c>
      <c r="I734" s="2" t="s">
        <v>2988</v>
      </c>
      <c r="K734" s="2">
        <v>91487336</v>
      </c>
      <c r="L734">
        <v>5</v>
      </c>
      <c r="M734" s="140" t="s">
        <v>947</v>
      </c>
      <c r="N734" s="2" t="s">
        <v>1543</v>
      </c>
      <c r="O734" s="2" t="s">
        <v>132</v>
      </c>
      <c r="P734" s="41" t="s">
        <v>4670</v>
      </c>
      <c r="Q734" s="115">
        <v>43588</v>
      </c>
      <c r="R734" s="115" t="s">
        <v>9020</v>
      </c>
    </row>
    <row r="735" spans="1:19" ht="20.100000000000001" customHeight="1" x14ac:dyDescent="0.25">
      <c r="A735" s="2" t="s">
        <v>8948</v>
      </c>
      <c r="B735" s="2" t="s">
        <v>4652</v>
      </c>
      <c r="C735" s="3">
        <v>43398</v>
      </c>
      <c r="D735" s="2" t="s">
        <v>4677</v>
      </c>
      <c r="E735" s="2" t="s">
        <v>12</v>
      </c>
      <c r="F735" s="2">
        <v>42</v>
      </c>
      <c r="G735" s="2" t="s">
        <v>36</v>
      </c>
      <c r="H735" s="41" t="s">
        <v>4671</v>
      </c>
      <c r="I735" s="2" t="s">
        <v>2988</v>
      </c>
      <c r="K735" s="2">
        <v>66089313</v>
      </c>
      <c r="L735">
        <v>4</v>
      </c>
      <c r="M735" s="142" t="s">
        <v>2720</v>
      </c>
      <c r="N735" s="2" t="s">
        <v>1525</v>
      </c>
      <c r="O735" s="2" t="s">
        <v>132</v>
      </c>
      <c r="P735" s="41" t="s">
        <v>4672</v>
      </c>
      <c r="Q735" s="115">
        <v>43956</v>
      </c>
      <c r="R735" s="115" t="s">
        <v>9020</v>
      </c>
    </row>
    <row r="736" spans="1:19" ht="20.100000000000001" customHeight="1" x14ac:dyDescent="0.25">
      <c r="A736" s="2" t="s">
        <v>9175</v>
      </c>
      <c r="B736" s="2" t="s">
        <v>4654</v>
      </c>
      <c r="C736" s="3">
        <v>43410</v>
      </c>
      <c r="D736" s="2" t="s">
        <v>4686</v>
      </c>
      <c r="E736" s="2" t="s">
        <v>12</v>
      </c>
      <c r="F736" s="2">
        <v>42</v>
      </c>
      <c r="G736" s="2" t="s">
        <v>36</v>
      </c>
      <c r="H736" s="41" t="s">
        <v>4689</v>
      </c>
      <c r="I736" s="2" t="s">
        <v>2988</v>
      </c>
      <c r="K736" s="2">
        <v>67694980</v>
      </c>
      <c r="L736">
        <v>4</v>
      </c>
      <c r="M736" s="140" t="s">
        <v>947</v>
      </c>
      <c r="N736" s="2" t="s">
        <v>1544</v>
      </c>
      <c r="O736" s="2" t="s">
        <v>132</v>
      </c>
      <c r="P736" s="41" t="s">
        <v>4690</v>
      </c>
      <c r="Q736" s="115">
        <v>43424</v>
      </c>
      <c r="R736" s="115" t="s">
        <v>9020</v>
      </c>
    </row>
    <row r="737" spans="1:18" ht="20.100000000000001" customHeight="1" x14ac:dyDescent="0.25">
      <c r="A737" s="2" t="s">
        <v>8949</v>
      </c>
      <c r="B737" s="2" t="s">
        <v>4655</v>
      </c>
      <c r="C737" s="3">
        <v>43410</v>
      </c>
      <c r="D737" s="2" t="s">
        <v>4692</v>
      </c>
      <c r="E737" s="2" t="s">
        <v>12</v>
      </c>
      <c r="F737" s="2">
        <v>31</v>
      </c>
      <c r="G737" s="2" t="s">
        <v>36</v>
      </c>
      <c r="H737" s="41" t="s">
        <v>4693</v>
      </c>
      <c r="I737" s="1" t="s">
        <v>2987</v>
      </c>
      <c r="J737" s="1"/>
      <c r="K737" s="2">
        <v>69918038</v>
      </c>
      <c r="L737">
        <v>5</v>
      </c>
      <c r="M737" s="140" t="s">
        <v>947</v>
      </c>
      <c r="N737" s="2" t="s">
        <v>1548</v>
      </c>
      <c r="O737" s="2" t="s">
        <v>132</v>
      </c>
      <c r="P737" s="41" t="s">
        <v>1427</v>
      </c>
      <c r="Q737" s="115">
        <v>43588</v>
      </c>
      <c r="R737" s="115" t="s">
        <v>9020</v>
      </c>
    </row>
    <row r="738" spans="1:18" ht="20.100000000000001" customHeight="1" x14ac:dyDescent="0.25">
      <c r="A738" s="2" t="s">
        <v>8950</v>
      </c>
      <c r="B738" s="2" t="s">
        <v>8478</v>
      </c>
      <c r="C738" s="3">
        <v>43447</v>
      </c>
      <c r="D738" s="2" t="s">
        <v>4711</v>
      </c>
      <c r="E738" s="2" t="s">
        <v>12</v>
      </c>
      <c r="F738" s="2">
        <v>48</v>
      </c>
      <c r="G738" s="2" t="s">
        <v>36</v>
      </c>
      <c r="H738" s="41" t="s">
        <v>4714</v>
      </c>
      <c r="I738" s="2" t="s">
        <v>2988</v>
      </c>
      <c r="K738" s="2">
        <v>67587191</v>
      </c>
      <c r="L738">
        <v>3</v>
      </c>
      <c r="M738" s="142" t="s">
        <v>2720</v>
      </c>
      <c r="N738" s="2" t="s">
        <v>1207</v>
      </c>
      <c r="O738" s="2" t="s">
        <v>4719</v>
      </c>
      <c r="P738" s="41" t="s">
        <v>4715</v>
      </c>
      <c r="Q738" s="115">
        <v>43588</v>
      </c>
      <c r="R738" s="115" t="s">
        <v>9020</v>
      </c>
    </row>
    <row r="739" spans="1:18" ht="20.100000000000001" customHeight="1" x14ac:dyDescent="0.25">
      <c r="A739" s="2" t="s">
        <v>8951</v>
      </c>
      <c r="B739" s="2" t="s">
        <v>8479</v>
      </c>
      <c r="C739" s="3">
        <v>43452</v>
      </c>
      <c r="D739" s="2" t="s">
        <v>4737</v>
      </c>
      <c r="E739" s="2" t="s">
        <v>9135</v>
      </c>
      <c r="F739" s="2">
        <v>42</v>
      </c>
      <c r="G739" s="2" t="s">
        <v>36</v>
      </c>
      <c r="H739" s="41" t="s">
        <v>4725</v>
      </c>
      <c r="I739" s="2" t="s">
        <v>2988</v>
      </c>
      <c r="K739" s="2">
        <v>68278742</v>
      </c>
      <c r="L739">
        <v>3</v>
      </c>
      <c r="M739" s="142" t="s">
        <v>2720</v>
      </c>
      <c r="N739" s="2" t="s">
        <v>1165</v>
      </c>
      <c r="O739" s="2" t="s">
        <v>4727</v>
      </c>
      <c r="P739" s="41" t="s">
        <v>4729</v>
      </c>
      <c r="Q739" s="115">
        <v>45194</v>
      </c>
      <c r="R739" s="115" t="s">
        <v>9114</v>
      </c>
    </row>
    <row r="740" spans="1:18" ht="20.100000000000001" customHeight="1" x14ac:dyDescent="0.25">
      <c r="A740" s="2" t="s">
        <v>8952</v>
      </c>
      <c r="B740" s="2" t="s">
        <v>8480</v>
      </c>
      <c r="C740" s="3">
        <v>43452</v>
      </c>
      <c r="D740" s="2" t="s">
        <v>4739</v>
      </c>
      <c r="E740" s="2" t="s">
        <v>12</v>
      </c>
      <c r="F740" s="2">
        <v>31</v>
      </c>
      <c r="G740" s="2" t="s">
        <v>36</v>
      </c>
      <c r="H740" s="41" t="s">
        <v>4731</v>
      </c>
      <c r="I740" s="2" t="s">
        <v>2988</v>
      </c>
      <c r="K740" s="2">
        <v>60946198</v>
      </c>
      <c r="L740">
        <v>3</v>
      </c>
      <c r="M740" s="142" t="s">
        <v>2720</v>
      </c>
      <c r="N740" s="2" t="s">
        <v>1548</v>
      </c>
      <c r="O740" s="2" t="s">
        <v>132</v>
      </c>
      <c r="P740" s="41" t="s">
        <v>217</v>
      </c>
      <c r="Q740" s="115">
        <v>43588</v>
      </c>
      <c r="R740" s="115" t="s">
        <v>9020</v>
      </c>
    </row>
    <row r="741" spans="1:18" ht="20.100000000000001" customHeight="1" x14ac:dyDescent="0.25">
      <c r="A741" s="2" t="s">
        <v>8954</v>
      </c>
      <c r="B741" s="2" t="s">
        <v>4660</v>
      </c>
      <c r="C741" s="3">
        <v>43479</v>
      </c>
      <c r="D741" s="2" t="s">
        <v>4757</v>
      </c>
      <c r="E741" s="2" t="s">
        <v>12</v>
      </c>
      <c r="F741" s="2">
        <v>44</v>
      </c>
      <c r="G741" s="2" t="s">
        <v>36</v>
      </c>
      <c r="H741" s="41" t="s">
        <v>4758</v>
      </c>
      <c r="I741" s="1" t="s">
        <v>2987</v>
      </c>
      <c r="J741" s="1"/>
      <c r="K741" s="2">
        <v>95356126</v>
      </c>
      <c r="L741">
        <v>3</v>
      </c>
      <c r="M741" s="142" t="s">
        <v>2720</v>
      </c>
      <c r="N741" s="2" t="s">
        <v>1525</v>
      </c>
      <c r="O741" s="2" t="s">
        <v>132</v>
      </c>
      <c r="P741" s="41" t="s">
        <v>191</v>
      </c>
      <c r="Q741" s="115">
        <v>43748</v>
      </c>
      <c r="R741" s="115" t="s">
        <v>9020</v>
      </c>
    </row>
    <row r="742" spans="1:18" ht="20.100000000000001" customHeight="1" x14ac:dyDescent="0.25">
      <c r="A742" s="2" t="s">
        <v>8953</v>
      </c>
      <c r="B742" s="2" t="s">
        <v>8481</v>
      </c>
      <c r="C742" s="3">
        <v>43525</v>
      </c>
      <c r="D742" s="2" t="s">
        <v>4793</v>
      </c>
      <c r="E742" s="2" t="s">
        <v>12</v>
      </c>
      <c r="F742" s="2">
        <v>20</v>
      </c>
      <c r="G742" s="2" t="s">
        <v>36</v>
      </c>
      <c r="H742" s="41" t="s">
        <v>4782</v>
      </c>
      <c r="I742" s="2" t="s">
        <v>2988</v>
      </c>
      <c r="K742" s="2">
        <v>51883761</v>
      </c>
      <c r="L742">
        <v>3</v>
      </c>
      <c r="M742" s="142" t="s">
        <v>2720</v>
      </c>
      <c r="N742" s="2" t="s">
        <v>1542</v>
      </c>
      <c r="O742" s="2" t="s">
        <v>132</v>
      </c>
      <c r="P742" s="41" t="s">
        <v>4783</v>
      </c>
      <c r="Q742" s="115">
        <v>43698</v>
      </c>
      <c r="R742" s="115" t="s">
        <v>9020</v>
      </c>
    </row>
    <row r="743" spans="1:18" ht="20.100000000000001" customHeight="1" x14ac:dyDescent="0.25">
      <c r="A743" s="2" t="s">
        <v>8955</v>
      </c>
      <c r="B743" s="2" t="s">
        <v>8482</v>
      </c>
      <c r="C743" s="3">
        <v>43525</v>
      </c>
      <c r="D743" s="2" t="s">
        <v>4795</v>
      </c>
      <c r="E743" s="2" t="s">
        <v>9135</v>
      </c>
      <c r="F743" s="2">
        <v>45</v>
      </c>
      <c r="G743" s="2" t="s">
        <v>36</v>
      </c>
      <c r="H743" s="41" t="s">
        <v>4785</v>
      </c>
      <c r="I743" s="2" t="s">
        <v>2988</v>
      </c>
      <c r="K743" s="2">
        <v>54809086</v>
      </c>
      <c r="L743">
        <v>2</v>
      </c>
      <c r="M743" s="142" t="s">
        <v>2720</v>
      </c>
      <c r="N743" s="2" t="s">
        <v>1525</v>
      </c>
      <c r="O743" s="2" t="s">
        <v>4786</v>
      </c>
      <c r="P743" s="41" t="s">
        <v>547</v>
      </c>
      <c r="Q743" s="115">
        <v>44118</v>
      </c>
      <c r="R743" s="115" t="s">
        <v>9020</v>
      </c>
    </row>
    <row r="744" spans="1:18" ht="20.100000000000001" customHeight="1" x14ac:dyDescent="0.25">
      <c r="A744" s="2" t="s">
        <v>9012</v>
      </c>
      <c r="B744" s="2" t="s">
        <v>4761</v>
      </c>
      <c r="C744" s="170">
        <v>44412</v>
      </c>
      <c r="D744" s="2" t="s">
        <v>4796</v>
      </c>
      <c r="E744" s="2" t="s">
        <v>12</v>
      </c>
      <c r="F744" s="2">
        <v>29</v>
      </c>
      <c r="G744" s="2" t="s">
        <v>36</v>
      </c>
      <c r="H744" s="169" t="s">
        <v>7679</v>
      </c>
      <c r="I744" s="2" t="s">
        <v>2988</v>
      </c>
      <c r="K744" s="2">
        <v>52225982</v>
      </c>
      <c r="L744">
        <v>4</v>
      </c>
      <c r="M744" s="142" t="s">
        <v>2720</v>
      </c>
      <c r="N744" s="2" t="s">
        <v>1550</v>
      </c>
      <c r="O744" s="2" t="s">
        <v>1336</v>
      </c>
      <c r="P744" s="41" t="s">
        <v>6240</v>
      </c>
      <c r="Q744" s="115">
        <v>45104</v>
      </c>
      <c r="R744" s="115" t="s">
        <v>9114</v>
      </c>
    </row>
    <row r="745" spans="1:18" ht="20.100000000000001" customHeight="1" x14ac:dyDescent="0.25">
      <c r="A745" s="2" t="s">
        <v>9010</v>
      </c>
      <c r="B745" s="2" t="s">
        <v>4762</v>
      </c>
      <c r="C745" s="3">
        <v>43528</v>
      </c>
      <c r="D745" s="218" t="s">
        <v>4806</v>
      </c>
      <c r="E745" s="2" t="s">
        <v>12</v>
      </c>
      <c r="F745" s="2">
        <v>28</v>
      </c>
      <c r="G745" s="2" t="s">
        <v>36</v>
      </c>
      <c r="H745" s="169" t="s">
        <v>7538</v>
      </c>
      <c r="I745" s="2" t="s">
        <v>2988</v>
      </c>
      <c r="K745" s="2" t="s">
        <v>4807</v>
      </c>
      <c r="L745">
        <v>3</v>
      </c>
      <c r="M745" s="142" t="s">
        <v>2720</v>
      </c>
      <c r="N745" s="2" t="s">
        <v>3302</v>
      </c>
      <c r="O745" s="2" t="s">
        <v>890</v>
      </c>
      <c r="P745" s="41" t="s">
        <v>191</v>
      </c>
      <c r="Q745" s="115">
        <v>45225</v>
      </c>
      <c r="R745" s="115" t="s">
        <v>9227</v>
      </c>
    </row>
    <row r="746" spans="1:18" ht="20.100000000000001" customHeight="1" x14ac:dyDescent="0.25">
      <c r="A746" s="2" t="s">
        <v>8980</v>
      </c>
      <c r="B746" s="2" t="s">
        <v>4763</v>
      </c>
      <c r="C746" s="3">
        <v>43528</v>
      </c>
      <c r="D746" s="2" t="s">
        <v>4818</v>
      </c>
      <c r="E746" s="2" t="s">
        <v>9135</v>
      </c>
      <c r="F746" s="2">
        <v>42</v>
      </c>
      <c r="G746" s="2" t="s">
        <v>36</v>
      </c>
      <c r="H746" s="41" t="s">
        <v>4812</v>
      </c>
      <c r="I746" s="2" t="s">
        <v>2988</v>
      </c>
      <c r="K746" s="2">
        <v>97133493</v>
      </c>
      <c r="L746">
        <v>2</v>
      </c>
      <c r="M746" s="142" t="s">
        <v>2720</v>
      </c>
      <c r="N746" s="2" t="s">
        <v>1543</v>
      </c>
      <c r="O746" s="2" t="s">
        <v>4814</v>
      </c>
      <c r="P746" s="41" t="s">
        <v>460</v>
      </c>
      <c r="Q746" s="115">
        <v>44494</v>
      </c>
      <c r="R746" s="115" t="s">
        <v>9020</v>
      </c>
    </row>
    <row r="747" spans="1:18" ht="20.100000000000001" customHeight="1" x14ac:dyDescent="0.25">
      <c r="A747" s="2" t="s">
        <v>4842</v>
      </c>
      <c r="B747" s="1" t="s">
        <v>4800</v>
      </c>
      <c r="C747" s="170">
        <v>43535</v>
      </c>
      <c r="D747" s="2" t="s">
        <v>4853</v>
      </c>
      <c r="E747" s="1" t="s">
        <v>41</v>
      </c>
      <c r="F747" s="2">
        <v>27</v>
      </c>
      <c r="G747" s="2" t="s">
        <v>36</v>
      </c>
      <c r="H747" s="169" t="s">
        <v>7543</v>
      </c>
      <c r="I747" s="2" t="s">
        <v>2988</v>
      </c>
      <c r="K747" s="2">
        <v>69963035</v>
      </c>
      <c r="L747" s="1">
        <v>3</v>
      </c>
      <c r="M747" s="142" t="s">
        <v>2720</v>
      </c>
      <c r="N747" s="2" t="s">
        <v>1525</v>
      </c>
      <c r="O747" s="2" t="s">
        <v>9094</v>
      </c>
      <c r="P747" s="41" t="s">
        <v>336</v>
      </c>
      <c r="Q747" s="115">
        <v>45202</v>
      </c>
      <c r="R747" s="115" t="s">
        <v>9020</v>
      </c>
    </row>
    <row r="748" spans="1:18" ht="20.100000000000001" customHeight="1" x14ac:dyDescent="0.25">
      <c r="A748" s="2" t="s">
        <v>8956</v>
      </c>
      <c r="B748" s="2" t="s">
        <v>4801</v>
      </c>
      <c r="C748" s="3">
        <v>43535</v>
      </c>
      <c r="D748" s="2" t="s">
        <v>4843</v>
      </c>
      <c r="E748" s="2" t="s">
        <v>9135</v>
      </c>
      <c r="F748" s="2">
        <v>34</v>
      </c>
      <c r="G748" s="2" t="s">
        <v>36</v>
      </c>
      <c r="H748" s="41" t="s">
        <v>4973</v>
      </c>
      <c r="I748" s="1" t="s">
        <v>2987</v>
      </c>
      <c r="J748" s="1"/>
      <c r="K748" s="2">
        <v>54043409</v>
      </c>
      <c r="L748">
        <v>3</v>
      </c>
      <c r="M748" s="142" t="s">
        <v>2720</v>
      </c>
      <c r="N748" s="2" t="s">
        <v>1525</v>
      </c>
      <c r="O748" s="2" t="s">
        <v>890</v>
      </c>
      <c r="P748" s="41" t="s">
        <v>4845</v>
      </c>
      <c r="Q748" s="115">
        <v>43752</v>
      </c>
      <c r="R748" s="115" t="s">
        <v>9020</v>
      </c>
    </row>
    <row r="749" spans="1:18" ht="20.100000000000001" customHeight="1" x14ac:dyDescent="0.25">
      <c r="A749" s="2" t="s">
        <v>8957</v>
      </c>
      <c r="B749" s="2" t="s">
        <v>4860</v>
      </c>
      <c r="C749" s="3">
        <v>43543</v>
      </c>
      <c r="D749" s="2" t="s">
        <v>4869</v>
      </c>
      <c r="E749" s="2" t="s">
        <v>12</v>
      </c>
      <c r="F749" s="2">
        <v>36</v>
      </c>
      <c r="G749" s="2" t="s">
        <v>36</v>
      </c>
      <c r="H749" s="41" t="s">
        <v>4870</v>
      </c>
      <c r="I749" s="2" t="s">
        <v>2988</v>
      </c>
      <c r="K749" s="2">
        <v>95470629</v>
      </c>
      <c r="L749">
        <v>3</v>
      </c>
      <c r="M749" s="140" t="s">
        <v>947</v>
      </c>
      <c r="N749" s="2" t="s">
        <v>4871</v>
      </c>
      <c r="O749" s="2" t="s">
        <v>132</v>
      </c>
      <c r="P749" s="41" t="s">
        <v>1035</v>
      </c>
      <c r="Q749" s="115">
        <v>43649</v>
      </c>
      <c r="R749" s="115" t="s">
        <v>9020</v>
      </c>
    </row>
    <row r="750" spans="1:18" ht="20.100000000000001" customHeight="1" x14ac:dyDescent="0.25">
      <c r="A750" s="215" t="s">
        <v>9176</v>
      </c>
      <c r="B750" s="215" t="s">
        <v>4804</v>
      </c>
      <c r="C750" s="3">
        <v>43543</v>
      </c>
      <c r="D750" s="2" t="s">
        <v>4877</v>
      </c>
      <c r="E750" s="2" t="s">
        <v>9135</v>
      </c>
      <c r="F750" s="2">
        <v>44</v>
      </c>
      <c r="G750" s="2" t="s">
        <v>36</v>
      </c>
      <c r="H750" s="41" t="s">
        <v>4875</v>
      </c>
      <c r="I750" s="2" t="s">
        <v>2988</v>
      </c>
      <c r="K750" s="2">
        <v>64975323</v>
      </c>
      <c r="L750">
        <v>3</v>
      </c>
      <c r="M750" s="140" t="s">
        <v>947</v>
      </c>
      <c r="N750" s="2" t="s">
        <v>1525</v>
      </c>
      <c r="O750" s="2" t="s">
        <v>132</v>
      </c>
      <c r="P750" s="41" t="s">
        <v>4876</v>
      </c>
      <c r="Q750" s="115">
        <v>43649</v>
      </c>
      <c r="R750" s="115" t="s">
        <v>9020</v>
      </c>
    </row>
    <row r="751" spans="1:18" ht="20.100000000000001" customHeight="1" x14ac:dyDescent="0.25">
      <c r="A751" s="2" t="s">
        <v>8958</v>
      </c>
      <c r="B751" s="2" t="s">
        <v>4805</v>
      </c>
      <c r="C751" s="3">
        <v>43545</v>
      </c>
      <c r="D751" s="2" t="s">
        <v>4890</v>
      </c>
      <c r="E751" s="2" t="s">
        <v>12</v>
      </c>
      <c r="F751" s="2">
        <v>32</v>
      </c>
      <c r="G751" s="2" t="s">
        <v>36</v>
      </c>
      <c r="H751" s="41" t="s">
        <v>4879</v>
      </c>
      <c r="I751" s="2" t="s">
        <v>2988</v>
      </c>
      <c r="K751" s="2">
        <v>67756616</v>
      </c>
      <c r="L751">
        <v>3</v>
      </c>
      <c r="M751" s="140" t="s">
        <v>947</v>
      </c>
      <c r="N751" s="2" t="s">
        <v>1525</v>
      </c>
      <c r="O751" s="2" t="s">
        <v>132</v>
      </c>
      <c r="P751" s="41" t="s">
        <v>547</v>
      </c>
      <c r="Q751" s="115">
        <v>43649</v>
      </c>
      <c r="R751" s="115" t="s">
        <v>9020</v>
      </c>
    </row>
    <row r="752" spans="1:18" ht="20.100000000000001" customHeight="1" x14ac:dyDescent="0.25">
      <c r="A752" s="2" t="s">
        <v>9011</v>
      </c>
      <c r="B752" s="2" t="s">
        <v>4862</v>
      </c>
      <c r="C752" s="170">
        <v>43545</v>
      </c>
      <c r="D752" s="2" t="s">
        <v>4886</v>
      </c>
      <c r="E752" s="2" t="s">
        <v>12</v>
      </c>
      <c r="F752" s="2">
        <v>38</v>
      </c>
      <c r="G752" s="2" t="s">
        <v>36</v>
      </c>
      <c r="H752" s="169" t="s">
        <v>7547</v>
      </c>
      <c r="I752" s="2" t="s">
        <v>2988</v>
      </c>
      <c r="K752" s="2">
        <v>56061091</v>
      </c>
      <c r="L752">
        <v>4</v>
      </c>
      <c r="M752" s="140" t="s">
        <v>947</v>
      </c>
      <c r="N752" s="2" t="s">
        <v>1207</v>
      </c>
      <c r="O752" s="2" t="s">
        <v>6128</v>
      </c>
      <c r="P752" s="41" t="s">
        <v>4888</v>
      </c>
      <c r="Q752" s="115">
        <v>45092</v>
      </c>
      <c r="R752" s="115" t="s">
        <v>9020</v>
      </c>
    </row>
    <row r="753" spans="1:18" ht="20.100000000000001" customHeight="1" x14ac:dyDescent="0.25">
      <c r="A753" s="2" t="s">
        <v>8959</v>
      </c>
      <c r="B753" s="2" t="s">
        <v>4865</v>
      </c>
      <c r="C753" s="3">
        <v>43550</v>
      </c>
      <c r="D753" s="2" t="s">
        <v>4899</v>
      </c>
      <c r="E753" s="2" t="s">
        <v>12</v>
      </c>
      <c r="F753" s="2">
        <v>37</v>
      </c>
      <c r="G753" s="2" t="s">
        <v>36</v>
      </c>
      <c r="H753" s="41" t="s">
        <v>4900</v>
      </c>
      <c r="I753" s="2" t="s">
        <v>2988</v>
      </c>
      <c r="K753" s="2">
        <v>51018766</v>
      </c>
      <c r="L753">
        <v>3</v>
      </c>
      <c r="M753" s="140" t="s">
        <v>947</v>
      </c>
      <c r="N753" s="2" t="s">
        <v>1207</v>
      </c>
      <c r="O753" s="2" t="s">
        <v>132</v>
      </c>
      <c r="P753" s="41" t="s">
        <v>1004</v>
      </c>
      <c r="Q753" s="115">
        <v>44487</v>
      </c>
      <c r="R753" s="115" t="s">
        <v>9020</v>
      </c>
    </row>
    <row r="754" spans="1:18" ht="20.100000000000001" customHeight="1" x14ac:dyDescent="0.25">
      <c r="A754" s="145" t="s">
        <v>8959</v>
      </c>
      <c r="B754" s="145" t="s">
        <v>4865</v>
      </c>
      <c r="C754" s="159">
        <v>43550</v>
      </c>
      <c r="D754" s="145" t="s">
        <v>4899</v>
      </c>
      <c r="E754" s="2" t="s">
        <v>12</v>
      </c>
      <c r="F754" s="145">
        <v>37</v>
      </c>
      <c r="G754" s="145" t="s">
        <v>36</v>
      </c>
      <c r="H754" s="101" t="s">
        <v>4900</v>
      </c>
      <c r="I754" s="145" t="s">
        <v>2988</v>
      </c>
      <c r="J754" s="145"/>
      <c r="K754" s="145">
        <v>51018766</v>
      </c>
      <c r="L754" s="46">
        <v>3</v>
      </c>
      <c r="M754" s="142" t="s">
        <v>947</v>
      </c>
      <c r="N754" s="145" t="s">
        <v>1207</v>
      </c>
      <c r="O754" s="145" t="s">
        <v>132</v>
      </c>
      <c r="P754" s="101" t="s">
        <v>1004</v>
      </c>
      <c r="Q754" s="115">
        <v>44487</v>
      </c>
      <c r="R754" s="115" t="s">
        <v>9020</v>
      </c>
    </row>
    <row r="755" spans="1:18" ht="20.100000000000001" customHeight="1" x14ac:dyDescent="0.25">
      <c r="A755" s="2" t="s">
        <v>8960</v>
      </c>
      <c r="B755" s="2" t="s">
        <v>4908</v>
      </c>
      <c r="C755" s="3">
        <v>43592</v>
      </c>
      <c r="D755" s="2" t="s">
        <v>4967</v>
      </c>
      <c r="E755" s="2" t="s">
        <v>231</v>
      </c>
      <c r="F755" s="2">
        <v>48</v>
      </c>
      <c r="G755" s="2" t="s">
        <v>36</v>
      </c>
      <c r="H755" s="41" t="s">
        <v>4959</v>
      </c>
      <c r="I755" s="2" t="s">
        <v>2988</v>
      </c>
      <c r="K755" s="2">
        <v>65853917</v>
      </c>
      <c r="L755">
        <v>2</v>
      </c>
      <c r="M755" s="140" t="s">
        <v>947</v>
      </c>
      <c r="N755" s="2" t="s">
        <v>1165</v>
      </c>
      <c r="O755" s="2" t="s">
        <v>132</v>
      </c>
      <c r="P755" s="41" t="s">
        <v>475</v>
      </c>
      <c r="Q755" s="115">
        <v>43752</v>
      </c>
      <c r="R755" s="115" t="s">
        <v>9020</v>
      </c>
    </row>
    <row r="756" spans="1:18" ht="20.100000000000001" customHeight="1" x14ac:dyDescent="0.25">
      <c r="A756" s="2" t="s">
        <v>8961</v>
      </c>
      <c r="B756" s="2" t="s">
        <v>4909</v>
      </c>
      <c r="C756" s="3">
        <v>43592</v>
      </c>
      <c r="D756" s="2" t="s">
        <v>4968</v>
      </c>
      <c r="E756" s="2" t="s">
        <v>12</v>
      </c>
      <c r="F756" s="2">
        <v>34</v>
      </c>
      <c r="G756" s="2" t="s">
        <v>36</v>
      </c>
      <c r="H756" s="41" t="s">
        <v>4962</v>
      </c>
      <c r="I756" s="1" t="s">
        <v>2987</v>
      </c>
      <c r="J756" s="1"/>
      <c r="K756" s="2">
        <v>51384863</v>
      </c>
      <c r="L756">
        <v>5</v>
      </c>
      <c r="M756" s="140" t="s">
        <v>947</v>
      </c>
      <c r="N756" s="2" t="s">
        <v>1548</v>
      </c>
      <c r="O756" s="2" t="s">
        <v>132</v>
      </c>
      <c r="P756" s="41" t="s">
        <v>4964</v>
      </c>
      <c r="Q756" s="115">
        <v>43752</v>
      </c>
      <c r="R756" s="115" t="s">
        <v>9020</v>
      </c>
    </row>
    <row r="757" spans="1:18" ht="20.100000000000001" customHeight="1" x14ac:dyDescent="0.25">
      <c r="A757" s="2" t="s">
        <v>8962</v>
      </c>
      <c r="B757" s="2" t="s">
        <v>4913</v>
      </c>
      <c r="C757" s="3">
        <v>43640</v>
      </c>
      <c r="D757" s="2" t="s">
        <v>5029</v>
      </c>
      <c r="E757" s="2" t="s">
        <v>9135</v>
      </c>
      <c r="F757" s="2">
        <v>36</v>
      </c>
      <c r="G757" s="2" t="s">
        <v>36</v>
      </c>
      <c r="H757" s="41" t="s">
        <v>5027</v>
      </c>
      <c r="I757" s="2" t="s">
        <v>2988</v>
      </c>
      <c r="K757" s="2">
        <v>94489820</v>
      </c>
      <c r="L757">
        <v>2</v>
      </c>
      <c r="M757" s="142" t="s">
        <v>2720</v>
      </c>
      <c r="N757" s="2" t="s">
        <v>1525</v>
      </c>
      <c r="O757" s="2" t="s">
        <v>890</v>
      </c>
      <c r="P757" s="41" t="s">
        <v>623</v>
      </c>
      <c r="Q757" s="115">
        <v>43697</v>
      </c>
      <c r="R757" s="115" t="s">
        <v>9020</v>
      </c>
    </row>
    <row r="758" spans="1:18" ht="20.100000000000001" customHeight="1" x14ac:dyDescent="0.25">
      <c r="A758" s="2" t="s">
        <v>5036</v>
      </c>
      <c r="B758" s="2" t="s">
        <v>4914</v>
      </c>
      <c r="C758" s="3">
        <v>43640</v>
      </c>
      <c r="D758" s="2" t="s">
        <v>5030</v>
      </c>
      <c r="E758" s="2" t="s">
        <v>12</v>
      </c>
      <c r="F758" s="2">
        <v>30</v>
      </c>
      <c r="G758" s="2" t="s">
        <v>36</v>
      </c>
      <c r="H758" s="41" t="s">
        <v>5033</v>
      </c>
      <c r="I758" s="2" t="s">
        <v>2988</v>
      </c>
      <c r="K758" s="2">
        <v>56133188</v>
      </c>
      <c r="L758">
        <v>4</v>
      </c>
      <c r="M758" s="140" t="s">
        <v>947</v>
      </c>
      <c r="N758" s="2" t="s">
        <v>1543</v>
      </c>
      <c r="O758" s="2" t="s">
        <v>132</v>
      </c>
      <c r="P758" s="41" t="s">
        <v>5035</v>
      </c>
      <c r="Q758" s="115">
        <v>43752</v>
      </c>
      <c r="R758" s="115" t="s">
        <v>9020</v>
      </c>
    </row>
    <row r="759" spans="1:18" ht="20.100000000000001" customHeight="1" x14ac:dyDescent="0.25">
      <c r="A759" s="2" t="s">
        <v>5044</v>
      </c>
      <c r="B759" s="1" t="s">
        <v>4915</v>
      </c>
      <c r="C759" s="170">
        <v>43644</v>
      </c>
      <c r="D759" s="2" t="s">
        <v>5041</v>
      </c>
      <c r="E759" s="1" t="s">
        <v>41</v>
      </c>
      <c r="F759" s="2">
        <v>26</v>
      </c>
      <c r="G759" s="2" t="s">
        <v>36</v>
      </c>
      <c r="H759" s="169" t="s">
        <v>7555</v>
      </c>
      <c r="I759" s="2" t="s">
        <v>5627</v>
      </c>
      <c r="K759" s="2">
        <v>69381123</v>
      </c>
      <c r="L759" s="1">
        <v>4</v>
      </c>
      <c r="M759" s="70" t="s">
        <v>7777</v>
      </c>
      <c r="N759" s="2" t="s">
        <v>1550</v>
      </c>
      <c r="O759" s="2" t="s">
        <v>6110</v>
      </c>
      <c r="P759" s="41" t="s">
        <v>460</v>
      </c>
      <c r="Q759" s="115">
        <v>45202</v>
      </c>
      <c r="R759" s="115" t="s">
        <v>9020</v>
      </c>
    </row>
    <row r="760" spans="1:18" ht="20.100000000000001" customHeight="1" x14ac:dyDescent="0.25">
      <c r="A760" s="2" t="s">
        <v>8963</v>
      </c>
      <c r="B760" s="2" t="s">
        <v>4989</v>
      </c>
      <c r="C760" s="3">
        <v>43656</v>
      </c>
      <c r="D760" s="2" t="s">
        <v>5051</v>
      </c>
      <c r="E760" s="2" t="s">
        <v>12</v>
      </c>
      <c r="F760" s="2">
        <v>35</v>
      </c>
      <c r="G760" s="2" t="s">
        <v>36</v>
      </c>
      <c r="H760" s="41" t="s">
        <v>5053</v>
      </c>
      <c r="I760" s="2" t="s">
        <v>2988</v>
      </c>
      <c r="K760" s="2">
        <v>92611907</v>
      </c>
      <c r="L760">
        <v>4</v>
      </c>
      <c r="M760" s="142" t="s">
        <v>2720</v>
      </c>
      <c r="N760" s="2" t="s">
        <v>5054</v>
      </c>
      <c r="O760" s="2" t="s">
        <v>132</v>
      </c>
      <c r="P760" s="41" t="s">
        <v>5068</v>
      </c>
      <c r="Q760" s="115">
        <v>43999</v>
      </c>
      <c r="R760" s="115" t="s">
        <v>9020</v>
      </c>
    </row>
    <row r="761" spans="1:18" ht="20.100000000000001" customHeight="1" x14ac:dyDescent="0.25">
      <c r="A761" s="2" t="s">
        <v>8964</v>
      </c>
      <c r="B761" s="2" t="s">
        <v>4990</v>
      </c>
      <c r="C761" s="3">
        <v>43656</v>
      </c>
      <c r="D761" s="2" t="s">
        <v>5056</v>
      </c>
      <c r="E761" s="2" t="s">
        <v>12</v>
      </c>
      <c r="F761" s="2">
        <v>39</v>
      </c>
      <c r="G761" s="2" t="s">
        <v>36</v>
      </c>
      <c r="H761" s="41" t="s">
        <v>5057</v>
      </c>
      <c r="I761" s="2" t="s">
        <v>2988</v>
      </c>
      <c r="K761" s="2">
        <v>92064633</v>
      </c>
      <c r="L761">
        <v>4</v>
      </c>
      <c r="M761" s="140" t="s">
        <v>947</v>
      </c>
      <c r="N761" s="2" t="s">
        <v>1544</v>
      </c>
      <c r="O761" s="2" t="s">
        <v>132</v>
      </c>
      <c r="P761" s="41" t="s">
        <v>5059</v>
      </c>
      <c r="Q761" s="115">
        <v>43752</v>
      </c>
      <c r="R761" s="115" t="s">
        <v>9020</v>
      </c>
    </row>
    <row r="762" spans="1:18" ht="20.100000000000001" customHeight="1" x14ac:dyDescent="0.25">
      <c r="A762" s="2" t="s">
        <v>5089</v>
      </c>
      <c r="B762" s="1" t="s">
        <v>4995</v>
      </c>
      <c r="C762" s="170">
        <v>43662</v>
      </c>
      <c r="D762" s="2" t="s">
        <v>5087</v>
      </c>
      <c r="E762" s="1" t="s">
        <v>41</v>
      </c>
      <c r="F762" s="2">
        <v>30</v>
      </c>
      <c r="G762" s="2" t="s">
        <v>36</v>
      </c>
      <c r="H762" s="169" t="s">
        <v>7561</v>
      </c>
      <c r="I762" s="2" t="s">
        <v>2987</v>
      </c>
      <c r="K762" s="2">
        <v>52047528</v>
      </c>
      <c r="L762" s="1">
        <v>4</v>
      </c>
      <c r="M762" s="142" t="s">
        <v>2720</v>
      </c>
      <c r="N762" s="2" t="s">
        <v>4871</v>
      </c>
      <c r="O762" s="2" t="s">
        <v>9094</v>
      </c>
      <c r="P762" s="41" t="s">
        <v>876</v>
      </c>
      <c r="Q762" s="115">
        <v>45202</v>
      </c>
      <c r="R762" s="115" t="s">
        <v>9020</v>
      </c>
    </row>
    <row r="763" spans="1:18" ht="20.100000000000001" customHeight="1" x14ac:dyDescent="0.25">
      <c r="A763" s="2" t="s">
        <v>9184</v>
      </c>
      <c r="B763" s="2" t="s">
        <v>4996</v>
      </c>
      <c r="C763" s="3">
        <v>43662</v>
      </c>
      <c r="D763" s="2" t="s">
        <v>5090</v>
      </c>
      <c r="E763" s="2" t="s">
        <v>12</v>
      </c>
      <c r="F763" s="2">
        <v>33</v>
      </c>
      <c r="G763" s="2" t="s">
        <v>36</v>
      </c>
      <c r="H763" s="41" t="s">
        <v>5407</v>
      </c>
      <c r="I763" s="2" t="s">
        <v>2988</v>
      </c>
      <c r="K763" s="2">
        <v>54458518</v>
      </c>
      <c r="L763">
        <v>6</v>
      </c>
      <c r="M763" s="70" t="s">
        <v>916</v>
      </c>
      <c r="N763" s="2" t="s">
        <v>4871</v>
      </c>
      <c r="O763" s="2" t="s">
        <v>6135</v>
      </c>
      <c r="P763" s="41" t="s">
        <v>5092</v>
      </c>
      <c r="Q763" s="115">
        <v>44726</v>
      </c>
      <c r="R763" s="115" t="s">
        <v>9020</v>
      </c>
    </row>
    <row r="764" spans="1:18" ht="20.100000000000001" customHeight="1" x14ac:dyDescent="0.25">
      <c r="A764" s="2" t="s">
        <v>8965</v>
      </c>
      <c r="B764" s="2" t="s">
        <v>5073</v>
      </c>
      <c r="C764" s="3">
        <v>43672</v>
      </c>
      <c r="D764" s="2" t="s">
        <v>5104</v>
      </c>
      <c r="E764" s="2" t="s">
        <v>12</v>
      </c>
      <c r="F764" s="2">
        <v>35</v>
      </c>
      <c r="G764" s="2" t="s">
        <v>36</v>
      </c>
      <c r="H764" s="41" t="s">
        <v>5105</v>
      </c>
      <c r="I764" s="2" t="s">
        <v>2988</v>
      </c>
      <c r="K764" s="2">
        <v>66773709</v>
      </c>
      <c r="L764">
        <v>4</v>
      </c>
      <c r="M764" s="142" t="s">
        <v>2720</v>
      </c>
      <c r="N764" s="2" t="s">
        <v>1550</v>
      </c>
      <c r="O764" s="2" t="s">
        <v>132</v>
      </c>
      <c r="P764" s="41" t="s">
        <v>5106</v>
      </c>
      <c r="Q764" s="115">
        <v>43748</v>
      </c>
      <c r="R764" s="115" t="s">
        <v>9020</v>
      </c>
    </row>
    <row r="765" spans="1:18" ht="20.100000000000001" customHeight="1" x14ac:dyDescent="0.25">
      <c r="A765" s="2" t="s">
        <v>8966</v>
      </c>
      <c r="B765" s="2" t="s">
        <v>5074</v>
      </c>
      <c r="C765" s="3">
        <v>43672</v>
      </c>
      <c r="D765" s="2" t="s">
        <v>5108</v>
      </c>
      <c r="E765" s="2" t="s">
        <v>12</v>
      </c>
      <c r="F765" s="2">
        <v>36</v>
      </c>
      <c r="G765" s="2" t="s">
        <v>36</v>
      </c>
      <c r="H765" s="41" t="s">
        <v>5109</v>
      </c>
      <c r="I765" s="2" t="s">
        <v>2988</v>
      </c>
      <c r="K765" s="2">
        <v>98709089</v>
      </c>
      <c r="L765">
        <v>3</v>
      </c>
      <c r="M765" s="142" t="s">
        <v>2720</v>
      </c>
      <c r="N765" s="2" t="s">
        <v>1207</v>
      </c>
      <c r="O765" s="2" t="s">
        <v>132</v>
      </c>
      <c r="P765" s="41" t="s">
        <v>547</v>
      </c>
      <c r="Q765" s="115">
        <v>44118</v>
      </c>
      <c r="R765" s="115" t="s">
        <v>9020</v>
      </c>
    </row>
    <row r="766" spans="1:18" ht="20.100000000000001" customHeight="1" x14ac:dyDescent="0.25">
      <c r="A766" s="2" t="s">
        <v>8978</v>
      </c>
      <c r="B766" s="145" t="s">
        <v>5075</v>
      </c>
      <c r="C766" s="159">
        <v>43685</v>
      </c>
      <c r="D766" s="145" t="s">
        <v>5122</v>
      </c>
      <c r="E766" s="2" t="s">
        <v>12</v>
      </c>
      <c r="F766" s="145">
        <v>32</v>
      </c>
      <c r="G766" s="145" t="s">
        <v>36</v>
      </c>
      <c r="H766" s="101" t="s">
        <v>6243</v>
      </c>
      <c r="I766" s="145" t="s">
        <v>2987</v>
      </c>
      <c r="J766" s="145"/>
      <c r="K766" s="145">
        <v>61921686</v>
      </c>
      <c r="L766" s="46">
        <v>3</v>
      </c>
      <c r="M766" s="142" t="s">
        <v>2720</v>
      </c>
      <c r="N766" s="145" t="s">
        <v>1525</v>
      </c>
      <c r="O766" s="145" t="s">
        <v>6135</v>
      </c>
      <c r="P766" s="101" t="s">
        <v>5124</v>
      </c>
      <c r="Q766" s="115">
        <v>44487</v>
      </c>
      <c r="R766" s="115" t="s">
        <v>9020</v>
      </c>
    </row>
    <row r="767" spans="1:18" ht="20.100000000000001" customHeight="1" x14ac:dyDescent="0.25">
      <c r="A767" s="2" t="s">
        <v>8967</v>
      </c>
      <c r="B767" s="2" t="s">
        <v>5078</v>
      </c>
      <c r="C767" s="3">
        <v>43692</v>
      </c>
      <c r="D767" s="2" t="s">
        <v>5146</v>
      </c>
      <c r="E767" s="2" t="s">
        <v>9135</v>
      </c>
      <c r="F767" s="2">
        <v>35</v>
      </c>
      <c r="G767" s="2" t="s">
        <v>36</v>
      </c>
      <c r="H767" s="41" t="s">
        <v>5147</v>
      </c>
      <c r="I767" s="2" t="s">
        <v>2988</v>
      </c>
      <c r="K767" s="2">
        <v>60319510</v>
      </c>
      <c r="L767">
        <v>3</v>
      </c>
      <c r="M767" s="142" t="s">
        <v>2720</v>
      </c>
      <c r="N767" s="2" t="s">
        <v>1543</v>
      </c>
      <c r="O767" s="2" t="s">
        <v>890</v>
      </c>
      <c r="P767" s="41" t="s">
        <v>2428</v>
      </c>
      <c r="Q767" s="115">
        <v>43789</v>
      </c>
      <c r="R767" s="115" t="s">
        <v>9020</v>
      </c>
    </row>
    <row r="768" spans="1:18" ht="20.100000000000001" customHeight="1" x14ac:dyDescent="0.25">
      <c r="A768" s="2" t="s">
        <v>8981</v>
      </c>
      <c r="B768" s="2" t="s">
        <v>5114</v>
      </c>
      <c r="C768" s="3">
        <v>43700</v>
      </c>
      <c r="D768" s="166" t="s">
        <v>5157</v>
      </c>
      <c r="E768" s="2" t="s">
        <v>12</v>
      </c>
      <c r="F768" s="2">
        <v>42</v>
      </c>
      <c r="G768" s="2" t="s">
        <v>36</v>
      </c>
      <c r="H768" s="41" t="s">
        <v>5160</v>
      </c>
      <c r="I768" s="1" t="s">
        <v>2987</v>
      </c>
      <c r="J768" s="1"/>
      <c r="K768" s="2">
        <v>93414460</v>
      </c>
      <c r="L768">
        <v>4</v>
      </c>
      <c r="M768" s="140" t="s">
        <v>914</v>
      </c>
      <c r="N768" s="2" t="s">
        <v>1207</v>
      </c>
      <c r="O768" s="2" t="s">
        <v>132</v>
      </c>
      <c r="P768" s="41" t="s">
        <v>5158</v>
      </c>
      <c r="Q768" s="115">
        <v>45203</v>
      </c>
      <c r="R768" s="115" t="s">
        <v>9227</v>
      </c>
    </row>
    <row r="769" spans="1:19" ht="20.100000000000001" customHeight="1" x14ac:dyDescent="0.25">
      <c r="A769" s="2" t="s">
        <v>8968</v>
      </c>
      <c r="B769" s="2" t="s">
        <v>5117</v>
      </c>
      <c r="C769" s="3">
        <v>43756</v>
      </c>
      <c r="D769" s="2" t="s">
        <v>5188</v>
      </c>
      <c r="E769" s="2" t="s">
        <v>9135</v>
      </c>
      <c r="F769" s="2">
        <v>50</v>
      </c>
      <c r="G769" s="2" t="s">
        <v>36</v>
      </c>
      <c r="H769" s="41" t="s">
        <v>5190</v>
      </c>
      <c r="I769" s="2" t="s">
        <v>2988</v>
      </c>
      <c r="K769" s="2">
        <v>56108828</v>
      </c>
      <c r="L769">
        <v>1</v>
      </c>
      <c r="M769" s="140" t="s">
        <v>947</v>
      </c>
      <c r="N769" s="2" t="s">
        <v>3302</v>
      </c>
      <c r="O769" s="2" t="s">
        <v>890</v>
      </c>
      <c r="P769" s="41" t="s">
        <v>3146</v>
      </c>
      <c r="Q769" s="115">
        <v>44368</v>
      </c>
      <c r="R769" s="115" t="s">
        <v>9020</v>
      </c>
    </row>
    <row r="770" spans="1:19" ht="20.100000000000001" customHeight="1" x14ac:dyDescent="0.25">
      <c r="A770" s="2" t="s">
        <v>9003</v>
      </c>
      <c r="B770" s="166" t="s">
        <v>5118</v>
      </c>
      <c r="C770" s="173">
        <v>43756</v>
      </c>
      <c r="D770" s="166" t="s">
        <v>5195</v>
      </c>
      <c r="E770" s="2" t="s">
        <v>9135</v>
      </c>
      <c r="F770" s="166">
        <v>35</v>
      </c>
      <c r="G770" s="166" t="s">
        <v>36</v>
      </c>
      <c r="H770" s="169" t="s">
        <v>7568</v>
      </c>
      <c r="I770" s="166" t="s">
        <v>2988</v>
      </c>
      <c r="J770" s="166"/>
      <c r="K770" s="166">
        <v>51188110</v>
      </c>
      <c r="L770" s="110">
        <v>2</v>
      </c>
      <c r="M770" s="168" t="s">
        <v>947</v>
      </c>
      <c r="N770" s="166" t="s">
        <v>1548</v>
      </c>
      <c r="O770" s="166" t="s">
        <v>890</v>
      </c>
      <c r="P770" s="175" t="s">
        <v>217</v>
      </c>
      <c r="Q770" s="115">
        <v>44841</v>
      </c>
      <c r="R770" s="115" t="s">
        <v>9020</v>
      </c>
    </row>
    <row r="771" spans="1:19" ht="20.100000000000001" customHeight="1" x14ac:dyDescent="0.25">
      <c r="A771" s="2" t="s">
        <v>8969</v>
      </c>
      <c r="B771" s="2" t="s">
        <v>5119</v>
      </c>
      <c r="C771" s="3">
        <v>43762</v>
      </c>
      <c r="D771" s="2" t="s">
        <v>5216</v>
      </c>
      <c r="E771" s="2" t="s">
        <v>9135</v>
      </c>
      <c r="F771" s="2">
        <v>29</v>
      </c>
      <c r="G771" s="2" t="s">
        <v>36</v>
      </c>
      <c r="H771" s="41" t="s">
        <v>5203</v>
      </c>
      <c r="I771" s="2" t="s">
        <v>2988</v>
      </c>
      <c r="K771" s="2">
        <v>65367571</v>
      </c>
      <c r="L771">
        <v>4</v>
      </c>
      <c r="M771" s="142" t="s">
        <v>2720</v>
      </c>
      <c r="N771" s="2" t="s">
        <v>1543</v>
      </c>
      <c r="O771" s="2" t="s">
        <v>890</v>
      </c>
      <c r="P771" s="41" t="s">
        <v>5205</v>
      </c>
      <c r="Q771" s="115">
        <v>43977</v>
      </c>
      <c r="R771" s="115" t="s">
        <v>9020</v>
      </c>
    </row>
    <row r="772" spans="1:19" ht="20.100000000000001" customHeight="1" x14ac:dyDescent="0.25">
      <c r="A772" s="2" t="s">
        <v>9181</v>
      </c>
      <c r="B772" s="215" t="s">
        <v>9182</v>
      </c>
      <c r="C772" s="3">
        <v>43762</v>
      </c>
      <c r="D772" s="2" t="s">
        <v>9183</v>
      </c>
      <c r="E772" s="2" t="e">
        <v>#N/A</v>
      </c>
      <c r="F772" s="2">
        <v>33</v>
      </c>
      <c r="G772" s="2" t="s">
        <v>36</v>
      </c>
      <c r="H772" s="41" t="s">
        <v>5207</v>
      </c>
      <c r="I772" s="2" t="s">
        <v>2988</v>
      </c>
      <c r="K772" s="2">
        <v>94678874</v>
      </c>
      <c r="L772">
        <v>2</v>
      </c>
      <c r="M772" s="142" t="s">
        <v>2720</v>
      </c>
      <c r="N772" s="2" t="s">
        <v>1525</v>
      </c>
      <c r="O772" s="2" t="s">
        <v>890</v>
      </c>
      <c r="P772" s="41" t="s">
        <v>803</v>
      </c>
      <c r="Q772" s="115">
        <v>45215</v>
      </c>
      <c r="R772" s="115" t="s">
        <v>9020</v>
      </c>
    </row>
    <row r="773" spans="1:19" ht="20.100000000000001" customHeight="1" x14ac:dyDescent="0.25">
      <c r="A773" s="2" t="s">
        <v>8970</v>
      </c>
      <c r="B773" s="2" t="s">
        <v>5135</v>
      </c>
      <c r="C773" s="3">
        <v>43775</v>
      </c>
      <c r="D773" s="2" t="s">
        <v>5240</v>
      </c>
      <c r="E773" s="2" t="s">
        <v>9135</v>
      </c>
      <c r="F773" s="2">
        <v>33</v>
      </c>
      <c r="G773" s="2" t="s">
        <v>36</v>
      </c>
      <c r="H773" s="41" t="s">
        <v>5242</v>
      </c>
      <c r="I773" s="1" t="s">
        <v>2987</v>
      </c>
      <c r="J773" s="1"/>
      <c r="K773" s="2">
        <v>55975133</v>
      </c>
      <c r="L773">
        <v>3</v>
      </c>
      <c r="M773" s="140" t="s">
        <v>947</v>
      </c>
      <c r="N773" s="2" t="s">
        <v>1525</v>
      </c>
      <c r="O773" s="2" t="s">
        <v>132</v>
      </c>
      <c r="P773" s="41" t="s">
        <v>5243</v>
      </c>
      <c r="Q773" s="115">
        <v>44053</v>
      </c>
      <c r="R773" s="115" t="s">
        <v>9020</v>
      </c>
    </row>
    <row r="774" spans="1:19" ht="20.100000000000001" customHeight="1" x14ac:dyDescent="0.25">
      <c r="A774" s="2" t="s">
        <v>8971</v>
      </c>
      <c r="B774" s="2" t="s">
        <v>5220</v>
      </c>
      <c r="C774" s="3">
        <v>43796</v>
      </c>
      <c r="D774" s="2" t="s">
        <v>5279</v>
      </c>
      <c r="E774" s="2" t="s">
        <v>12</v>
      </c>
      <c r="F774" s="2">
        <v>49</v>
      </c>
      <c r="G774" s="2" t="s">
        <v>36</v>
      </c>
      <c r="H774" s="41" t="s">
        <v>5277</v>
      </c>
      <c r="I774" s="2" t="s">
        <v>2988</v>
      </c>
      <c r="K774" s="2">
        <v>62177983</v>
      </c>
      <c r="L774">
        <v>3</v>
      </c>
      <c r="M774" s="140" t="s">
        <v>947</v>
      </c>
      <c r="N774" s="2" t="s">
        <v>1165</v>
      </c>
      <c r="O774" s="2" t="s">
        <v>132</v>
      </c>
      <c r="P774" s="41" t="s">
        <v>5278</v>
      </c>
      <c r="Q774" s="115">
        <v>44258</v>
      </c>
      <c r="R774" s="115" t="s">
        <v>9020</v>
      </c>
    </row>
    <row r="775" spans="1:19" ht="20.100000000000001" customHeight="1" x14ac:dyDescent="0.25">
      <c r="A775" s="2" t="s">
        <v>5380</v>
      </c>
      <c r="B775" s="1" t="s">
        <v>5269</v>
      </c>
      <c r="C775" s="170">
        <v>43956</v>
      </c>
      <c r="D775" s="2" t="s">
        <v>5377</v>
      </c>
      <c r="E775" s="1" t="s">
        <v>293</v>
      </c>
      <c r="F775" s="2">
        <v>42</v>
      </c>
      <c r="G775" s="2" t="s">
        <v>36</v>
      </c>
      <c r="H775" s="169" t="s">
        <v>7583</v>
      </c>
      <c r="I775" s="1" t="s">
        <v>2987</v>
      </c>
      <c r="J775" s="1"/>
      <c r="K775" s="1">
        <v>68212079</v>
      </c>
      <c r="L775" s="1">
        <v>5</v>
      </c>
      <c r="M775" s="140" t="s">
        <v>947</v>
      </c>
      <c r="N775" s="2" t="s">
        <v>1525</v>
      </c>
      <c r="O775" s="2" t="s">
        <v>1585</v>
      </c>
      <c r="P775" s="41"/>
      <c r="Q775" s="115">
        <v>45202</v>
      </c>
      <c r="R775" s="115" t="s">
        <v>9020</v>
      </c>
    </row>
    <row r="776" spans="1:19" ht="20.100000000000001" customHeight="1" x14ac:dyDescent="0.25">
      <c r="A776" s="2" t="s">
        <v>5432</v>
      </c>
      <c r="B776" s="2" t="s">
        <v>8483</v>
      </c>
      <c r="C776" s="3">
        <v>44026</v>
      </c>
      <c r="D776" s="2" t="s">
        <v>5461</v>
      </c>
      <c r="E776" s="2" t="s">
        <v>9135</v>
      </c>
      <c r="F776" s="2">
        <v>46</v>
      </c>
      <c r="G776" s="2" t="s">
        <v>36</v>
      </c>
      <c r="H776" s="41" t="s">
        <v>5429</v>
      </c>
      <c r="I776" s="2" t="s">
        <v>2988</v>
      </c>
      <c r="K776" s="2">
        <v>67298726</v>
      </c>
      <c r="L776">
        <v>3</v>
      </c>
      <c r="M776" s="142" t="s">
        <v>2720</v>
      </c>
      <c r="N776" s="2" t="s">
        <v>3302</v>
      </c>
      <c r="O776" s="2" t="s">
        <v>890</v>
      </c>
      <c r="P776" s="41" t="s">
        <v>114</v>
      </c>
      <c r="Q776" s="115">
        <v>44118</v>
      </c>
      <c r="R776" s="115" t="s">
        <v>9020</v>
      </c>
    </row>
    <row r="777" spans="1:19" ht="20.100000000000001" customHeight="1" x14ac:dyDescent="0.25">
      <c r="A777" s="2" t="s">
        <v>8972</v>
      </c>
      <c r="B777" s="2" t="s">
        <v>5312</v>
      </c>
      <c r="C777" s="3">
        <v>44028</v>
      </c>
      <c r="D777" s="2" t="s">
        <v>5464</v>
      </c>
      <c r="E777" s="2" t="s">
        <v>12</v>
      </c>
      <c r="F777" s="2">
        <v>27</v>
      </c>
      <c r="G777" s="2" t="s">
        <v>36</v>
      </c>
      <c r="H777" s="41" t="s">
        <v>5449</v>
      </c>
      <c r="I777" s="2" t="s">
        <v>2988</v>
      </c>
      <c r="K777" s="2">
        <v>60638092</v>
      </c>
      <c r="L777">
        <v>4</v>
      </c>
      <c r="M777" s="140" t="s">
        <v>947</v>
      </c>
      <c r="N777" s="2" t="s">
        <v>1525</v>
      </c>
      <c r="O777" s="2" t="s">
        <v>132</v>
      </c>
      <c r="P777" s="41" t="s">
        <v>5448</v>
      </c>
      <c r="Q777" s="115">
        <v>44368</v>
      </c>
      <c r="R777" s="115" t="s">
        <v>9020</v>
      </c>
    </row>
    <row r="778" spans="1:19" ht="20.100000000000001" customHeight="1" x14ac:dyDescent="0.25">
      <c r="A778" s="2" t="s">
        <v>9007</v>
      </c>
      <c r="B778" s="2" t="s">
        <v>5317</v>
      </c>
      <c r="C778" s="3">
        <v>44033</v>
      </c>
      <c r="D778" s="2" t="s">
        <v>5491</v>
      </c>
      <c r="E778" s="2" t="s">
        <v>12</v>
      </c>
      <c r="F778" s="2">
        <v>36</v>
      </c>
      <c r="G778" s="2" t="s">
        <v>36</v>
      </c>
      <c r="H778" s="169" t="s">
        <v>7592</v>
      </c>
      <c r="I778" s="2" t="s">
        <v>5627</v>
      </c>
      <c r="K778" s="2">
        <v>61635368</v>
      </c>
      <c r="L778">
        <v>5</v>
      </c>
      <c r="M778" s="142" t="s">
        <v>2720</v>
      </c>
      <c r="N778" s="2" t="s">
        <v>5467</v>
      </c>
      <c r="O778" s="2" t="s">
        <v>132</v>
      </c>
      <c r="P778" s="41" t="s">
        <v>5468</v>
      </c>
      <c r="Q778" s="115">
        <v>45009</v>
      </c>
      <c r="R778" s="115" t="s">
        <v>9020</v>
      </c>
    </row>
    <row r="779" spans="1:19" ht="20.100000000000001" customHeight="1" x14ac:dyDescent="0.25">
      <c r="A779" s="2" t="s">
        <v>8982</v>
      </c>
      <c r="B779" s="2" t="s">
        <v>5526</v>
      </c>
      <c r="C779" s="3">
        <v>44145</v>
      </c>
      <c r="D779" s="2" t="s">
        <v>5585</v>
      </c>
      <c r="E779" s="2" t="s">
        <v>9135</v>
      </c>
      <c r="F779" s="2">
        <v>50</v>
      </c>
      <c r="G779" s="2" t="s">
        <v>36</v>
      </c>
      <c r="H779" s="41" t="s">
        <v>5586</v>
      </c>
      <c r="I779" s="1" t="s">
        <v>2987</v>
      </c>
      <c r="J779" s="1"/>
      <c r="K779" s="2">
        <v>65968099</v>
      </c>
      <c r="L779">
        <v>3</v>
      </c>
      <c r="M779" s="140" t="s">
        <v>947</v>
      </c>
      <c r="N779" s="2" t="s">
        <v>1525</v>
      </c>
      <c r="O779" s="2" t="s">
        <v>890</v>
      </c>
      <c r="P779" s="41" t="s">
        <v>5590</v>
      </c>
      <c r="Q779" s="115">
        <v>36526</v>
      </c>
      <c r="R779" s="115" t="s">
        <v>9020</v>
      </c>
    </row>
    <row r="780" spans="1:19" ht="20.100000000000001" customHeight="1" x14ac:dyDescent="0.25">
      <c r="A780" s="2" t="s">
        <v>8987</v>
      </c>
      <c r="B780" s="2" t="s">
        <v>8489</v>
      </c>
      <c r="C780" s="3">
        <v>44147</v>
      </c>
      <c r="D780" s="2" t="s">
        <v>5597</v>
      </c>
      <c r="E780" s="2" t="s">
        <v>12</v>
      </c>
      <c r="F780" s="2">
        <v>27</v>
      </c>
      <c r="G780" s="2" t="s">
        <v>36</v>
      </c>
      <c r="H780" s="41" t="s">
        <v>5598</v>
      </c>
      <c r="I780" s="2" t="s">
        <v>2988</v>
      </c>
      <c r="K780" s="2">
        <v>66723746</v>
      </c>
      <c r="L780">
        <v>4</v>
      </c>
      <c r="M780" s="140" t="s">
        <v>947</v>
      </c>
      <c r="N780" s="2" t="s">
        <v>1525</v>
      </c>
      <c r="O780" s="2" t="s">
        <v>890</v>
      </c>
      <c r="P780" s="41" t="s">
        <v>5599</v>
      </c>
      <c r="Q780" s="115">
        <v>44697</v>
      </c>
      <c r="R780" s="115" t="s">
        <v>9020</v>
      </c>
    </row>
    <row r="781" spans="1:19" ht="20.100000000000001" customHeight="1" x14ac:dyDescent="0.25">
      <c r="A781" s="2" t="s">
        <v>8973</v>
      </c>
      <c r="B781" s="2" t="s">
        <v>5528</v>
      </c>
      <c r="C781" s="3">
        <v>44153</v>
      </c>
      <c r="D781" s="2" t="s">
        <v>5600</v>
      </c>
      <c r="E781" s="2" t="s">
        <v>12</v>
      </c>
      <c r="F781" s="2">
        <v>35</v>
      </c>
      <c r="G781" s="2" t="s">
        <v>36</v>
      </c>
      <c r="H781" s="41" t="s">
        <v>5601</v>
      </c>
      <c r="I781" s="2" t="s">
        <v>2988</v>
      </c>
      <c r="K781" s="2">
        <v>68785956</v>
      </c>
      <c r="L781">
        <v>4</v>
      </c>
      <c r="M781" s="140" t="s">
        <v>947</v>
      </c>
      <c r="N781" s="2" t="s">
        <v>3302</v>
      </c>
      <c r="O781" s="2" t="s">
        <v>132</v>
      </c>
      <c r="P781" s="41" t="s">
        <v>5611</v>
      </c>
      <c r="Q781" s="115">
        <v>44312</v>
      </c>
      <c r="R781" s="115" t="s">
        <v>9020</v>
      </c>
    </row>
    <row r="782" spans="1:19" s="46" customFormat="1" ht="31.5" customHeight="1" x14ac:dyDescent="0.25">
      <c r="A782" s="2" t="s">
        <v>5621</v>
      </c>
      <c r="B782" s="2" t="s">
        <v>5531</v>
      </c>
      <c r="C782" s="3">
        <v>44159</v>
      </c>
      <c r="D782" s="2" t="s">
        <v>5623</v>
      </c>
      <c r="E782" s="2" t="s">
        <v>12</v>
      </c>
      <c r="F782" s="2">
        <v>30</v>
      </c>
      <c r="G782" s="2" t="s">
        <v>36</v>
      </c>
      <c r="H782" s="169" t="s">
        <v>7608</v>
      </c>
      <c r="I782" s="2" t="s">
        <v>2988</v>
      </c>
      <c r="J782" s="2"/>
      <c r="K782" s="2">
        <v>51220370</v>
      </c>
      <c r="L782">
        <v>3</v>
      </c>
      <c r="M782" s="140" t="s">
        <v>947</v>
      </c>
      <c r="N782" s="2" t="s">
        <v>1207</v>
      </c>
      <c r="O782" s="2" t="s">
        <v>132</v>
      </c>
      <c r="P782" s="41" t="s">
        <v>2317</v>
      </c>
      <c r="Q782" s="115">
        <v>45009</v>
      </c>
      <c r="R782" s="115" t="s">
        <v>9020</v>
      </c>
      <c r="S782"/>
    </row>
    <row r="783" spans="1:19" ht="31.5" customHeight="1" x14ac:dyDescent="0.25">
      <c r="A783" s="2" t="s">
        <v>9187</v>
      </c>
      <c r="B783" s="2" t="s">
        <v>8508</v>
      </c>
      <c r="C783" s="3">
        <v>44179</v>
      </c>
      <c r="D783" s="2" t="s">
        <v>5664</v>
      </c>
      <c r="E783" s="2" t="s">
        <v>9135</v>
      </c>
      <c r="F783" s="2">
        <v>48</v>
      </c>
      <c r="G783" s="2" t="s">
        <v>36</v>
      </c>
      <c r="H783" s="169" t="s">
        <v>7611</v>
      </c>
      <c r="I783" s="2" t="s">
        <v>2988</v>
      </c>
      <c r="K783" s="2">
        <v>93443970</v>
      </c>
      <c r="L783">
        <v>3</v>
      </c>
      <c r="M783" s="140" t="s">
        <v>947</v>
      </c>
      <c r="N783" s="2" t="s">
        <v>1542</v>
      </c>
      <c r="O783" s="2" t="s">
        <v>890</v>
      </c>
      <c r="P783" s="41" t="s">
        <v>5657</v>
      </c>
      <c r="Q783" s="115">
        <v>45009</v>
      </c>
      <c r="R783" s="115" t="s">
        <v>9020</v>
      </c>
    </row>
    <row r="784" spans="1:19" ht="31.5" customHeight="1" x14ac:dyDescent="0.25">
      <c r="A784" s="2" t="s">
        <v>9009</v>
      </c>
      <c r="B784" s="2" t="s">
        <v>5536</v>
      </c>
      <c r="C784" s="3">
        <v>44180</v>
      </c>
      <c r="D784" s="2" t="s">
        <v>5669</v>
      </c>
      <c r="E784" s="2" t="s">
        <v>12</v>
      </c>
      <c r="F784" s="2">
        <v>29</v>
      </c>
      <c r="G784" s="2" t="s">
        <v>36</v>
      </c>
      <c r="H784" s="169" t="s">
        <v>7613</v>
      </c>
      <c r="I784" s="2" t="s">
        <v>2988</v>
      </c>
      <c r="K784" s="2">
        <v>55784040</v>
      </c>
      <c r="L784">
        <v>3</v>
      </c>
      <c r="M784" s="142" t="s">
        <v>915</v>
      </c>
      <c r="N784" s="2" t="s">
        <v>1548</v>
      </c>
      <c r="O784" s="2" t="s">
        <v>132</v>
      </c>
      <c r="P784" s="41" t="s">
        <v>408</v>
      </c>
      <c r="Q784" s="115">
        <v>45064</v>
      </c>
      <c r="R784" s="115" t="s">
        <v>9020</v>
      </c>
    </row>
    <row r="785" spans="1:18" ht="31.5" customHeight="1" x14ac:dyDescent="0.25">
      <c r="A785" s="2" t="s">
        <v>5686</v>
      </c>
      <c r="B785" s="2" t="s">
        <v>5634</v>
      </c>
      <c r="C785" s="3">
        <v>44187</v>
      </c>
      <c r="D785" s="2" t="s">
        <v>5691</v>
      </c>
      <c r="E785" s="2" t="s">
        <v>12</v>
      </c>
      <c r="F785" s="2">
        <v>33</v>
      </c>
      <c r="G785" s="2" t="s">
        <v>36</v>
      </c>
      <c r="H785" s="41" t="s">
        <v>5683</v>
      </c>
      <c r="I785" s="2" t="s">
        <v>2988</v>
      </c>
      <c r="K785" s="2">
        <v>55486876</v>
      </c>
      <c r="L785">
        <v>4</v>
      </c>
      <c r="M785" s="140" t="s">
        <v>947</v>
      </c>
      <c r="N785" s="2" t="s">
        <v>1525</v>
      </c>
      <c r="O785" s="2" t="s">
        <v>5687</v>
      </c>
      <c r="P785" s="41" t="s">
        <v>5696</v>
      </c>
      <c r="Q785" s="115">
        <v>44337</v>
      </c>
      <c r="R785" s="115" t="s">
        <v>9020</v>
      </c>
    </row>
    <row r="786" spans="1:18" ht="27.75" customHeight="1" x14ac:dyDescent="0.25">
      <c r="A786" s="2" t="s">
        <v>5739</v>
      </c>
      <c r="B786" s="2" t="s">
        <v>5640</v>
      </c>
      <c r="C786" s="3">
        <v>44201</v>
      </c>
      <c r="D786" s="2" t="s">
        <v>5753</v>
      </c>
      <c r="E786" s="2" t="s">
        <v>12</v>
      </c>
      <c r="F786" s="2">
        <v>37</v>
      </c>
      <c r="G786" s="2" t="s">
        <v>36</v>
      </c>
      <c r="H786" s="41" t="s">
        <v>5733</v>
      </c>
      <c r="I786" s="2" t="s">
        <v>2988</v>
      </c>
      <c r="K786" s="2">
        <v>65796281</v>
      </c>
      <c r="L786">
        <v>5</v>
      </c>
      <c r="M786" s="140" t="s">
        <v>947</v>
      </c>
      <c r="N786" s="2" t="s">
        <v>1525</v>
      </c>
      <c r="O786" s="2" t="s">
        <v>5738</v>
      </c>
      <c r="P786" s="41" t="s">
        <v>2809</v>
      </c>
      <c r="Q786" s="115">
        <v>44697</v>
      </c>
      <c r="R786" s="115" t="s">
        <v>9020</v>
      </c>
    </row>
    <row r="787" spans="1:18" ht="30.75" customHeight="1" x14ac:dyDescent="0.25">
      <c r="A787" s="2" t="s">
        <v>5782</v>
      </c>
      <c r="B787" s="2" t="s">
        <v>5721</v>
      </c>
      <c r="C787" s="3">
        <v>44222</v>
      </c>
      <c r="D787" s="2" t="s">
        <v>5786</v>
      </c>
      <c r="E787" s="2" t="s">
        <v>9136</v>
      </c>
      <c r="F787" s="2">
        <v>40</v>
      </c>
      <c r="G787" s="2" t="s">
        <v>36</v>
      </c>
      <c r="H787" s="41" t="s">
        <v>5778</v>
      </c>
      <c r="I787" s="1" t="s">
        <v>2987</v>
      </c>
      <c r="J787" s="1"/>
      <c r="K787" s="2">
        <v>61787003</v>
      </c>
      <c r="L787">
        <v>2</v>
      </c>
      <c r="M787" s="142" t="s">
        <v>2720</v>
      </c>
      <c r="N787" s="2" t="s">
        <v>1525</v>
      </c>
      <c r="O787" s="2" t="s">
        <v>890</v>
      </c>
      <c r="P787" s="41" t="s">
        <v>5790</v>
      </c>
      <c r="Q787" s="115">
        <v>44363</v>
      </c>
      <c r="R787" s="115" t="s">
        <v>9020</v>
      </c>
    </row>
    <row r="788" spans="1:18" ht="30.75" customHeight="1" x14ac:dyDescent="0.25">
      <c r="A788" s="2" t="s">
        <v>9121</v>
      </c>
      <c r="B788" s="2" t="s">
        <v>5730</v>
      </c>
      <c r="C788" s="3">
        <v>44252</v>
      </c>
      <c r="D788" s="2" t="s">
        <v>5846</v>
      </c>
      <c r="E788" s="2" t="s">
        <v>12</v>
      </c>
      <c r="F788" s="2">
        <v>32</v>
      </c>
      <c r="G788" s="2" t="s">
        <v>36</v>
      </c>
      <c r="H788" s="41" t="s">
        <v>5847</v>
      </c>
      <c r="I788" s="2" t="s">
        <v>2988</v>
      </c>
      <c r="K788" s="2">
        <v>51114181</v>
      </c>
      <c r="L788">
        <v>3</v>
      </c>
      <c r="M788" s="140" t="s">
        <v>947</v>
      </c>
      <c r="N788" s="2" t="s">
        <v>3302</v>
      </c>
      <c r="O788" s="2" t="s">
        <v>1336</v>
      </c>
      <c r="P788" s="41" t="s">
        <v>1188</v>
      </c>
      <c r="Q788" s="115">
        <v>44697</v>
      </c>
      <c r="R788" s="115" t="s">
        <v>9020</v>
      </c>
    </row>
    <row r="789" spans="1:18" ht="30.75" customHeight="1" x14ac:dyDescent="0.25">
      <c r="A789" s="2" t="s">
        <v>8503</v>
      </c>
      <c r="B789" s="2" t="s">
        <v>8503</v>
      </c>
      <c r="C789" s="3">
        <v>44252</v>
      </c>
      <c r="D789" s="2" t="s">
        <v>5881</v>
      </c>
      <c r="E789" s="2" t="s">
        <v>9135</v>
      </c>
      <c r="F789" s="2">
        <v>48</v>
      </c>
      <c r="G789" s="2" t="s">
        <v>36</v>
      </c>
      <c r="H789" s="169" t="s">
        <v>7632</v>
      </c>
      <c r="I789" s="2" t="s">
        <v>2988</v>
      </c>
      <c r="K789" s="2">
        <v>59317326</v>
      </c>
      <c r="L789">
        <v>2</v>
      </c>
      <c r="M789" s="142" t="s">
        <v>2720</v>
      </c>
      <c r="N789" s="2" t="s">
        <v>1525</v>
      </c>
      <c r="O789" s="2" t="s">
        <v>890</v>
      </c>
      <c r="P789" s="41" t="s">
        <v>1035</v>
      </c>
      <c r="Q789" s="115">
        <v>44697</v>
      </c>
      <c r="R789" s="115" t="s">
        <v>9020</v>
      </c>
    </row>
    <row r="790" spans="1:18" ht="30.75" customHeight="1" x14ac:dyDescent="0.25">
      <c r="A790" s="2" t="s">
        <v>8984</v>
      </c>
      <c r="B790" s="2" t="s">
        <v>5800</v>
      </c>
      <c r="C790" s="3">
        <v>44267</v>
      </c>
      <c r="D790" s="2" t="s">
        <v>5932</v>
      </c>
      <c r="E790" s="2" t="s">
        <v>12</v>
      </c>
      <c r="F790" s="2">
        <v>42</v>
      </c>
      <c r="G790" s="2" t="s">
        <v>36</v>
      </c>
      <c r="H790" s="41" t="s">
        <v>5916</v>
      </c>
      <c r="I790" s="1" t="s">
        <v>2987</v>
      </c>
      <c r="J790" s="1"/>
      <c r="K790" s="2">
        <v>57039931</v>
      </c>
      <c r="L790">
        <v>3</v>
      </c>
      <c r="M790" s="142" t="s">
        <v>2720</v>
      </c>
      <c r="N790" s="2" t="s">
        <v>1548</v>
      </c>
      <c r="O790" s="2" t="s">
        <v>5746</v>
      </c>
      <c r="P790" s="41" t="s">
        <v>1208</v>
      </c>
      <c r="Q790" s="115">
        <v>44390</v>
      </c>
      <c r="R790" s="115" t="s">
        <v>9020</v>
      </c>
    </row>
    <row r="791" spans="1:18" ht="30.75" customHeight="1" x14ac:dyDescent="0.25">
      <c r="A791" s="2" t="s">
        <v>9004</v>
      </c>
      <c r="B791" s="2" t="s">
        <v>5801</v>
      </c>
      <c r="C791" s="3">
        <v>44271</v>
      </c>
      <c r="D791" s="2" t="s">
        <v>5933</v>
      </c>
      <c r="E791" s="2" t="s">
        <v>12</v>
      </c>
      <c r="F791" s="2">
        <v>36</v>
      </c>
      <c r="G791" s="2" t="s">
        <v>36</v>
      </c>
      <c r="H791" s="169" t="s">
        <v>7640</v>
      </c>
      <c r="I791" s="2" t="s">
        <v>2988</v>
      </c>
      <c r="K791" s="2">
        <v>55373127</v>
      </c>
      <c r="L791">
        <v>3</v>
      </c>
      <c r="M791" s="142" t="s">
        <v>2720</v>
      </c>
      <c r="N791" s="2" t="s">
        <v>1544</v>
      </c>
      <c r="O791" s="2" t="s">
        <v>6128</v>
      </c>
      <c r="P791" s="41" t="s">
        <v>291</v>
      </c>
      <c r="Q791" s="115">
        <v>44841</v>
      </c>
      <c r="R791" s="115" t="s">
        <v>9020</v>
      </c>
    </row>
    <row r="792" spans="1:18" ht="30.75" customHeight="1" x14ac:dyDescent="0.25">
      <c r="A792" s="2" t="s">
        <v>5928</v>
      </c>
      <c r="B792" s="1" t="s">
        <v>5855</v>
      </c>
      <c r="C792" s="170">
        <v>44271</v>
      </c>
      <c r="D792" s="2" t="s">
        <v>5922</v>
      </c>
      <c r="E792" s="1" t="s">
        <v>41</v>
      </c>
      <c r="F792" s="2">
        <v>33</v>
      </c>
      <c r="G792" s="2" t="s">
        <v>36</v>
      </c>
      <c r="H792" s="169" t="s">
        <v>7643</v>
      </c>
      <c r="I792" s="2" t="s">
        <v>2988</v>
      </c>
      <c r="K792" s="2">
        <v>51719939</v>
      </c>
      <c r="L792" s="1">
        <v>3</v>
      </c>
      <c r="M792" s="142" t="s">
        <v>2720</v>
      </c>
      <c r="N792" s="2" t="s">
        <v>1525</v>
      </c>
      <c r="O792" s="2" t="s">
        <v>6110</v>
      </c>
      <c r="P792" s="41" t="s">
        <v>336</v>
      </c>
      <c r="Q792" s="115">
        <v>45202</v>
      </c>
      <c r="R792" s="115" t="s">
        <v>9020</v>
      </c>
    </row>
    <row r="793" spans="1:18" ht="30.75" customHeight="1" x14ac:dyDescent="0.25">
      <c r="A793" s="2" t="s">
        <v>6007</v>
      </c>
      <c r="B793" s="1" t="s">
        <v>5865</v>
      </c>
      <c r="C793" s="170">
        <v>44305</v>
      </c>
      <c r="D793" s="2" t="s">
        <v>6008</v>
      </c>
      <c r="E793" s="1" t="s">
        <v>41</v>
      </c>
      <c r="F793" s="2">
        <v>44</v>
      </c>
      <c r="G793" s="2" t="s">
        <v>36</v>
      </c>
      <c r="H793" s="169" t="s">
        <v>7652</v>
      </c>
      <c r="I793" s="2" t="s">
        <v>2988</v>
      </c>
      <c r="K793" s="2">
        <v>54091132</v>
      </c>
      <c r="L793" s="1">
        <v>3</v>
      </c>
      <c r="M793" s="142" t="s">
        <v>2720</v>
      </c>
      <c r="N793" s="2" t="s">
        <v>4871</v>
      </c>
      <c r="O793" s="2" t="s">
        <v>1336</v>
      </c>
      <c r="P793" s="41" t="s">
        <v>217</v>
      </c>
      <c r="Q793" s="115">
        <v>44852</v>
      </c>
      <c r="R793" s="115" t="s">
        <v>9020</v>
      </c>
    </row>
    <row r="794" spans="1:18" ht="30.75" customHeight="1" x14ac:dyDescent="0.25">
      <c r="A794" s="2" t="s">
        <v>8979</v>
      </c>
      <c r="B794" s="2" t="s">
        <v>5868</v>
      </c>
      <c r="C794" s="3">
        <v>44306</v>
      </c>
      <c r="D794" s="2" t="s">
        <v>6024</v>
      </c>
      <c r="E794" s="2" t="s">
        <v>12</v>
      </c>
      <c r="F794" s="2">
        <v>27</v>
      </c>
      <c r="G794" s="2" t="s">
        <v>36</v>
      </c>
      <c r="H794" s="41" t="s">
        <v>6016</v>
      </c>
      <c r="I794" s="2" t="s">
        <v>2988</v>
      </c>
      <c r="K794" s="2">
        <v>61138305</v>
      </c>
      <c r="L794">
        <v>3</v>
      </c>
      <c r="M794" s="142" t="s">
        <v>2720</v>
      </c>
      <c r="N794" s="2" t="s">
        <v>1207</v>
      </c>
      <c r="O794" s="2" t="s">
        <v>1336</v>
      </c>
      <c r="P794" s="41" t="s">
        <v>803</v>
      </c>
      <c r="Q794" s="115">
        <v>44494</v>
      </c>
      <c r="R794" s="115" t="s">
        <v>9020</v>
      </c>
    </row>
    <row r="795" spans="1:18" ht="31.5" customHeight="1" x14ac:dyDescent="0.25">
      <c r="A795" s="2" t="s">
        <v>6071</v>
      </c>
      <c r="B795" s="2" t="s">
        <v>5942</v>
      </c>
      <c r="C795" s="3">
        <v>44340</v>
      </c>
      <c r="D795" s="2" t="s">
        <v>6077</v>
      </c>
      <c r="E795" s="2" t="s">
        <v>12</v>
      </c>
      <c r="F795" s="2">
        <v>31</v>
      </c>
      <c r="G795" s="2" t="s">
        <v>36</v>
      </c>
      <c r="H795" s="169" t="s">
        <v>7660</v>
      </c>
      <c r="I795" s="2" t="s">
        <v>2988</v>
      </c>
      <c r="K795" s="2">
        <v>68841053</v>
      </c>
      <c r="L795">
        <v>4</v>
      </c>
      <c r="M795" s="140" t="s">
        <v>947</v>
      </c>
      <c r="N795" s="2" t="s">
        <v>1544</v>
      </c>
      <c r="O795" s="2" t="s">
        <v>6128</v>
      </c>
      <c r="P795" s="41" t="s">
        <v>2721</v>
      </c>
      <c r="Q795" s="115">
        <v>45069</v>
      </c>
      <c r="R795" s="115" t="s">
        <v>9020</v>
      </c>
    </row>
    <row r="796" spans="1:18" ht="31.5" customHeight="1" x14ac:dyDescent="0.25">
      <c r="A796" s="2" t="s">
        <v>6074</v>
      </c>
      <c r="B796" s="1" t="s">
        <v>5943</v>
      </c>
      <c r="C796" s="170">
        <v>44340</v>
      </c>
      <c r="D796" s="2" t="s">
        <v>6078</v>
      </c>
      <c r="E796" s="156" t="s">
        <v>14</v>
      </c>
      <c r="F796" s="2">
        <v>39</v>
      </c>
      <c r="G796" s="2" t="s">
        <v>36</v>
      </c>
      <c r="H796" s="169" t="s">
        <v>7661</v>
      </c>
      <c r="I796" s="2" t="s">
        <v>2988</v>
      </c>
      <c r="K796" s="2">
        <v>56193391</v>
      </c>
      <c r="L796" s="1">
        <v>3</v>
      </c>
      <c r="M796" s="142" t="s">
        <v>2720</v>
      </c>
      <c r="N796" s="2" t="s">
        <v>1525</v>
      </c>
      <c r="O796" s="2" t="s">
        <v>1585</v>
      </c>
      <c r="P796" s="41" t="s">
        <v>6073</v>
      </c>
      <c r="Q796" s="115">
        <v>45202</v>
      </c>
      <c r="R796" s="115" t="s">
        <v>9020</v>
      </c>
    </row>
    <row r="797" spans="1:18" ht="31.5" customHeight="1" x14ac:dyDescent="0.25">
      <c r="A797" s="2" t="s">
        <v>6117</v>
      </c>
      <c r="B797" s="2" t="s">
        <v>6013</v>
      </c>
      <c r="C797" s="3">
        <v>44355</v>
      </c>
      <c r="D797" s="2" t="s">
        <v>6113</v>
      </c>
      <c r="E797" s="2" t="s">
        <v>12</v>
      </c>
      <c r="F797" s="2">
        <v>35</v>
      </c>
      <c r="G797" s="2" t="s">
        <v>36</v>
      </c>
      <c r="H797" s="169" t="s">
        <v>7667</v>
      </c>
      <c r="I797" s="1" t="s">
        <v>2987</v>
      </c>
      <c r="J797" s="1"/>
      <c r="K797" s="2">
        <v>68262508</v>
      </c>
      <c r="L797">
        <v>7</v>
      </c>
      <c r="M797" s="142" t="s">
        <v>2720</v>
      </c>
      <c r="N797" s="2" t="s">
        <v>1542</v>
      </c>
      <c r="O797" s="2" t="s">
        <v>1336</v>
      </c>
      <c r="P797" s="41" t="s">
        <v>6116</v>
      </c>
      <c r="Q797" s="115">
        <v>45009</v>
      </c>
      <c r="R797" s="115" t="s">
        <v>9020</v>
      </c>
    </row>
    <row r="798" spans="1:18" ht="31.5" customHeight="1" x14ac:dyDescent="0.25">
      <c r="A798" s="2" t="s">
        <v>6182</v>
      </c>
      <c r="B798" s="1" t="s">
        <v>6039</v>
      </c>
      <c r="C798" s="170">
        <v>44369</v>
      </c>
      <c r="D798" s="2" t="s">
        <v>6180</v>
      </c>
      <c r="E798" s="1" t="s">
        <v>41</v>
      </c>
      <c r="F798" s="2">
        <v>36</v>
      </c>
      <c r="G798" s="2" t="s">
        <v>36</v>
      </c>
      <c r="H798" s="169" t="s">
        <v>7671</v>
      </c>
      <c r="I798" s="2" t="s">
        <v>2988</v>
      </c>
      <c r="K798" s="2">
        <v>68210557</v>
      </c>
      <c r="L798" s="1">
        <v>4</v>
      </c>
      <c r="M798" s="140" t="s">
        <v>914</v>
      </c>
      <c r="N798" s="2" t="s">
        <v>1544</v>
      </c>
      <c r="O798" s="2" t="s">
        <v>1336</v>
      </c>
      <c r="P798" s="41" t="s">
        <v>6186</v>
      </c>
      <c r="Q798" s="115">
        <v>45202</v>
      </c>
      <c r="R798" s="115" t="s">
        <v>9020</v>
      </c>
    </row>
    <row r="799" spans="1:18" ht="31.5" customHeight="1" x14ac:dyDescent="0.25">
      <c r="A799" s="2" t="s">
        <v>6220</v>
      </c>
      <c r="B799" s="1" t="s">
        <v>6193</v>
      </c>
      <c r="C799" s="170">
        <v>44385</v>
      </c>
      <c r="D799" s="2" t="s">
        <v>6210</v>
      </c>
      <c r="E799" s="1" t="s">
        <v>41</v>
      </c>
      <c r="F799" s="2">
        <v>37</v>
      </c>
      <c r="G799" s="2" t="s">
        <v>36</v>
      </c>
      <c r="H799" s="169" t="s">
        <v>7675</v>
      </c>
      <c r="I799" s="2" t="s">
        <v>2988</v>
      </c>
      <c r="K799" s="2">
        <v>56281785</v>
      </c>
      <c r="L799" s="1">
        <v>3</v>
      </c>
      <c r="M799" s="140" t="s">
        <v>914</v>
      </c>
      <c r="N799" s="2" t="s">
        <v>1525</v>
      </c>
      <c r="O799" s="2" t="s">
        <v>1336</v>
      </c>
      <c r="P799" s="41" t="s">
        <v>6212</v>
      </c>
      <c r="Q799" s="115">
        <v>45202</v>
      </c>
      <c r="R799" s="115" t="s">
        <v>9020</v>
      </c>
    </row>
    <row r="800" spans="1:18" ht="31.5" customHeight="1" x14ac:dyDescent="0.25">
      <c r="A800" s="2" t="s">
        <v>6221</v>
      </c>
      <c r="B800" s="1" t="s">
        <v>6194</v>
      </c>
      <c r="C800" s="170">
        <v>44385</v>
      </c>
      <c r="D800" s="2" t="s">
        <v>6213</v>
      </c>
      <c r="E800" s="1" t="s">
        <v>583</v>
      </c>
      <c r="F800" s="2">
        <v>35</v>
      </c>
      <c r="G800" s="2" t="s">
        <v>36</v>
      </c>
      <c r="H800" s="169" t="s">
        <v>7676</v>
      </c>
      <c r="I800" s="2" t="s">
        <v>2988</v>
      </c>
      <c r="K800" s="2">
        <v>66897052</v>
      </c>
      <c r="L800" s="1">
        <v>3</v>
      </c>
      <c r="M800" s="142" t="s">
        <v>2720</v>
      </c>
      <c r="N800" s="2" t="s">
        <v>1548</v>
      </c>
      <c r="O800" s="2" t="s">
        <v>1336</v>
      </c>
      <c r="P800" s="41" t="s">
        <v>6215</v>
      </c>
      <c r="Q800" s="115">
        <v>45202</v>
      </c>
      <c r="R800" s="115" t="s">
        <v>9020</v>
      </c>
    </row>
    <row r="801" spans="1:19" ht="31.5" customHeight="1" x14ac:dyDescent="0.25">
      <c r="A801" s="2" t="s">
        <v>6256</v>
      </c>
      <c r="B801" s="1" t="s">
        <v>6206</v>
      </c>
      <c r="C801" s="170">
        <v>44420</v>
      </c>
      <c r="D801" s="2" t="s">
        <v>6250</v>
      </c>
      <c r="E801" s="1" t="s">
        <v>41</v>
      </c>
      <c r="F801" s="2">
        <v>51</v>
      </c>
      <c r="G801" s="2" t="s">
        <v>36</v>
      </c>
      <c r="H801" s="169" t="s">
        <v>7681</v>
      </c>
      <c r="I801" s="2" t="s">
        <v>2988</v>
      </c>
      <c r="K801" s="2">
        <v>90625811</v>
      </c>
      <c r="L801" s="1">
        <v>3</v>
      </c>
      <c r="M801" s="142" t="s">
        <v>2720</v>
      </c>
      <c r="N801" s="2" t="s">
        <v>1525</v>
      </c>
      <c r="O801" s="2" t="s">
        <v>1336</v>
      </c>
      <c r="P801" s="41" t="s">
        <v>6251</v>
      </c>
      <c r="Q801" s="115">
        <v>44876</v>
      </c>
      <c r="R801" s="115" t="s">
        <v>9020</v>
      </c>
    </row>
    <row r="802" spans="1:19" ht="31.5" customHeight="1" x14ac:dyDescent="0.25">
      <c r="A802" s="2" t="s">
        <v>6378</v>
      </c>
      <c r="B802" s="1" t="s">
        <v>6358</v>
      </c>
      <c r="C802" s="170">
        <v>44481</v>
      </c>
      <c r="D802" s="2" t="s">
        <v>6369</v>
      </c>
      <c r="E802" s="1" t="s">
        <v>41</v>
      </c>
      <c r="F802" s="2">
        <v>41</v>
      </c>
      <c r="G802" s="2" t="s">
        <v>36</v>
      </c>
      <c r="H802" s="169" t="s">
        <v>7697</v>
      </c>
      <c r="I802" s="2" t="s">
        <v>2988</v>
      </c>
      <c r="K802" s="2">
        <v>56141732</v>
      </c>
      <c r="L802" s="1">
        <v>4</v>
      </c>
      <c r="M802" s="142" t="s">
        <v>2720</v>
      </c>
      <c r="N802" s="2" t="s">
        <v>2881</v>
      </c>
      <c r="O802" s="2" t="s">
        <v>1336</v>
      </c>
      <c r="P802" s="41" t="s">
        <v>6371</v>
      </c>
      <c r="Q802" s="2"/>
      <c r="R802" s="2"/>
    </row>
    <row r="803" spans="1:19" ht="31.5" customHeight="1" x14ac:dyDescent="0.25">
      <c r="A803" s="2" t="s">
        <v>9005</v>
      </c>
      <c r="B803" s="2" t="s">
        <v>8504</v>
      </c>
      <c r="C803" s="3">
        <v>44757</v>
      </c>
      <c r="D803" s="2" t="s">
        <v>6624</v>
      </c>
      <c r="E803" s="2" t="s">
        <v>12</v>
      </c>
      <c r="F803" s="2">
        <v>35</v>
      </c>
      <c r="G803" s="2" t="s">
        <v>36</v>
      </c>
      <c r="H803" s="169" t="s">
        <v>7726</v>
      </c>
      <c r="I803" s="2" t="s">
        <v>2988</v>
      </c>
      <c r="K803" s="2">
        <v>98877535</v>
      </c>
      <c r="L803">
        <v>5</v>
      </c>
      <c r="M803" s="142" t="s">
        <v>2720</v>
      </c>
      <c r="N803" s="2" t="s">
        <v>2881</v>
      </c>
      <c r="O803" s="2" t="s">
        <v>132</v>
      </c>
      <c r="P803" s="41" t="s">
        <v>6627</v>
      </c>
      <c r="Q803" s="115">
        <v>45194</v>
      </c>
      <c r="R803" s="115" t="s">
        <v>9114</v>
      </c>
    </row>
    <row r="804" spans="1:19" ht="31.5" customHeight="1" x14ac:dyDescent="0.25">
      <c r="A804" s="2" t="s">
        <v>9006</v>
      </c>
      <c r="B804" s="2" t="s">
        <v>8505</v>
      </c>
      <c r="C804" s="3">
        <v>44782</v>
      </c>
      <c r="D804" s="2" t="s">
        <v>6672</v>
      </c>
      <c r="E804" s="2" t="s">
        <v>12</v>
      </c>
      <c r="F804" s="2">
        <v>34</v>
      </c>
      <c r="G804" s="2" t="s">
        <v>36</v>
      </c>
      <c r="H804" s="41" t="s">
        <v>2988</v>
      </c>
      <c r="K804" s="2">
        <v>66055599</v>
      </c>
      <c r="L804">
        <v>4</v>
      </c>
      <c r="M804" s="140" t="s">
        <v>914</v>
      </c>
      <c r="N804" s="2" t="s">
        <v>1525</v>
      </c>
      <c r="O804" s="2" t="s">
        <v>132</v>
      </c>
      <c r="P804" s="41" t="s">
        <v>6676</v>
      </c>
      <c r="Q804" s="115">
        <v>44978</v>
      </c>
      <c r="R804" s="115" t="s">
        <v>9020</v>
      </c>
    </row>
    <row r="805" spans="1:19" ht="31.5" customHeight="1" x14ac:dyDescent="0.25">
      <c r="A805" s="2" t="s">
        <v>6689</v>
      </c>
      <c r="B805" s="143" t="s">
        <v>6684</v>
      </c>
      <c r="C805" s="217">
        <v>44784</v>
      </c>
      <c r="D805" s="145" t="s">
        <v>6685</v>
      </c>
      <c r="E805" s="143" t="s">
        <v>41</v>
      </c>
      <c r="F805" s="145">
        <v>38</v>
      </c>
      <c r="G805" s="145" t="s">
        <v>36</v>
      </c>
      <c r="H805" s="101" t="s">
        <v>7734</v>
      </c>
      <c r="I805" s="145" t="s">
        <v>2988</v>
      </c>
      <c r="J805" s="145"/>
      <c r="K805" s="145">
        <v>98825219</v>
      </c>
      <c r="L805" s="143">
        <v>4</v>
      </c>
      <c r="M805" s="142" t="s">
        <v>914</v>
      </c>
      <c r="N805" s="145" t="s">
        <v>1525</v>
      </c>
      <c r="O805" s="145" t="s">
        <v>1336</v>
      </c>
      <c r="P805" s="101" t="s">
        <v>6688</v>
      </c>
      <c r="Q805" s="220">
        <v>45198</v>
      </c>
      <c r="R805" s="115" t="s">
        <v>9020</v>
      </c>
    </row>
    <row r="806" spans="1:19" ht="31.5" customHeight="1" x14ac:dyDescent="0.25">
      <c r="A806" s="2" t="s">
        <v>9123</v>
      </c>
      <c r="B806" s="1" t="s">
        <v>7892</v>
      </c>
      <c r="C806" s="148">
        <v>44930</v>
      </c>
      <c r="D806" s="2" t="s">
        <v>7895</v>
      </c>
      <c r="E806" s="2" t="s">
        <v>9135</v>
      </c>
      <c r="F806" s="2">
        <v>47</v>
      </c>
      <c r="G806" s="2" t="s">
        <v>7746</v>
      </c>
      <c r="H806" s="169" t="s">
        <v>7896</v>
      </c>
      <c r="I806" s="2" t="s">
        <v>7897</v>
      </c>
      <c r="K806" s="2">
        <v>94383993</v>
      </c>
      <c r="L806">
        <v>3</v>
      </c>
      <c r="M806" s="142" t="s">
        <v>2720</v>
      </c>
      <c r="N806" s="2" t="s">
        <v>7785</v>
      </c>
      <c r="O806" s="2" t="s">
        <v>1336</v>
      </c>
      <c r="P806" s="41" t="s">
        <v>7831</v>
      </c>
      <c r="Q806" s="115">
        <v>45181</v>
      </c>
      <c r="R806" s="115" t="s">
        <v>9020</v>
      </c>
    </row>
    <row r="807" spans="1:19" ht="31.5" customHeight="1" x14ac:dyDescent="0.25">
      <c r="A807" s="2" t="s">
        <v>9122</v>
      </c>
      <c r="B807" s="2" t="s">
        <v>7970</v>
      </c>
      <c r="C807" s="3">
        <v>45033</v>
      </c>
      <c r="D807" s="2" t="s">
        <v>7976</v>
      </c>
      <c r="E807" s="2" t="s">
        <v>9135</v>
      </c>
      <c r="F807" s="2">
        <v>49</v>
      </c>
      <c r="G807" s="2" t="s">
        <v>36</v>
      </c>
      <c r="H807" s="169" t="s">
        <v>7978</v>
      </c>
      <c r="I807" s="2" t="s">
        <v>2987</v>
      </c>
      <c r="K807" s="2">
        <v>92366108</v>
      </c>
      <c r="L807">
        <v>2</v>
      </c>
      <c r="M807" s="140" t="s">
        <v>947</v>
      </c>
      <c r="N807" s="2" t="s">
        <v>7837</v>
      </c>
      <c r="O807" s="2" t="s">
        <v>890</v>
      </c>
      <c r="P807" s="41" t="s">
        <v>73</v>
      </c>
      <c r="Q807" s="115">
        <v>45077</v>
      </c>
      <c r="R807" s="115" t="s">
        <v>9020</v>
      </c>
    </row>
    <row r="808" spans="1:19" ht="27.75" customHeight="1" x14ac:dyDescent="0.25">
      <c r="A808" s="2" t="e">
        <v>#N/A</v>
      </c>
      <c r="B808" s="2" t="e">
        <v>#N/A</v>
      </c>
      <c r="C808" s="3">
        <v>41922</v>
      </c>
      <c r="D808" s="2" t="s">
        <v>1971</v>
      </c>
      <c r="E808" s="2" t="e">
        <v>#N/A</v>
      </c>
      <c r="F808" s="2">
        <v>45</v>
      </c>
      <c r="G808" s="2" t="s">
        <v>36</v>
      </c>
      <c r="H808" s="41" t="s">
        <v>1972</v>
      </c>
      <c r="I808" s="1" t="s">
        <v>2987</v>
      </c>
      <c r="J808" s="1"/>
      <c r="K808" s="2">
        <v>65432780</v>
      </c>
      <c r="L808">
        <v>4</v>
      </c>
      <c r="M808" s="140" t="s">
        <v>914</v>
      </c>
      <c r="N808" s="141"/>
      <c r="O808" s="2" t="s">
        <v>132</v>
      </c>
      <c r="P808" s="41" t="s">
        <v>2440</v>
      </c>
      <c r="Q808" s="115" t="e">
        <v>#N/A</v>
      </c>
      <c r="R808" s="115" t="e">
        <v>#N/A</v>
      </c>
    </row>
    <row r="809" spans="1:19" ht="27.75" customHeight="1" x14ac:dyDescent="0.25">
      <c r="A809" s="2" t="s">
        <v>9230</v>
      </c>
      <c r="B809" s="2" t="s">
        <v>9231</v>
      </c>
      <c r="C809" s="3">
        <v>41732</v>
      </c>
      <c r="D809" s="2" t="s">
        <v>2220</v>
      </c>
      <c r="E809" s="2" t="s">
        <v>12</v>
      </c>
      <c r="F809" s="2">
        <v>43</v>
      </c>
      <c r="G809" s="2" t="s">
        <v>36</v>
      </c>
      <c r="H809" s="41" t="s">
        <v>2224</v>
      </c>
      <c r="I809" s="2" t="s">
        <v>2993</v>
      </c>
      <c r="K809" s="2" t="s">
        <v>2225</v>
      </c>
      <c r="L809">
        <v>3</v>
      </c>
      <c r="M809" s="70" t="s">
        <v>117</v>
      </c>
      <c r="O809" s="2" t="s">
        <v>132</v>
      </c>
      <c r="P809" s="70" t="s">
        <v>191</v>
      </c>
      <c r="Q809" s="115">
        <v>43341</v>
      </c>
      <c r="R809" s="115" t="s">
        <v>9227</v>
      </c>
    </row>
    <row r="810" spans="1:19" ht="20.100000000000001" customHeight="1" x14ac:dyDescent="0.25">
      <c r="A810" s="2" t="s">
        <v>9226</v>
      </c>
      <c r="B810" s="2" t="s">
        <v>3539</v>
      </c>
      <c r="C810" s="3">
        <v>42196</v>
      </c>
      <c r="D810" s="2" t="s">
        <v>264</v>
      </c>
      <c r="E810" s="2" t="s">
        <v>12</v>
      </c>
      <c r="F810" s="2">
        <v>46</v>
      </c>
      <c r="G810" s="2" t="s">
        <v>36</v>
      </c>
      <c r="H810" s="41" t="s">
        <v>892</v>
      </c>
      <c r="I810" s="2" t="s">
        <v>2987</v>
      </c>
      <c r="K810" s="2">
        <v>60561192</v>
      </c>
      <c r="L810">
        <v>4</v>
      </c>
      <c r="M810" s="140" t="s">
        <v>914</v>
      </c>
      <c r="N810" s="2" t="s">
        <v>1525</v>
      </c>
      <c r="O810" s="2" t="s">
        <v>132</v>
      </c>
      <c r="P810" s="41" t="s">
        <v>893</v>
      </c>
      <c r="Q810" s="115">
        <v>43609</v>
      </c>
      <c r="R810" s="115" t="s">
        <v>9227</v>
      </c>
    </row>
    <row r="811" spans="1:19" ht="27.75" customHeight="1" x14ac:dyDescent="0.25">
      <c r="A811" t="s">
        <v>5003</v>
      </c>
      <c r="B811" s="1" t="s">
        <v>5004</v>
      </c>
      <c r="C811" s="170">
        <v>42017</v>
      </c>
      <c r="D811" s="2" t="s">
        <v>5005</v>
      </c>
      <c r="E811" s="2" t="s">
        <v>69</v>
      </c>
      <c r="F811" s="2">
        <v>43</v>
      </c>
      <c r="G811" s="2" t="s">
        <v>36</v>
      </c>
      <c r="H811" s="169" t="s">
        <v>5007</v>
      </c>
      <c r="I811" s="2" t="s">
        <v>2993</v>
      </c>
      <c r="J811"/>
      <c r="K811" s="2">
        <v>91458908</v>
      </c>
      <c r="L811" s="1">
        <v>3</v>
      </c>
      <c r="M811" s="70" t="s">
        <v>916</v>
      </c>
      <c r="N811" s="2" t="s">
        <v>1525</v>
      </c>
      <c r="O811" s="2" t="s">
        <v>6110</v>
      </c>
      <c r="P811" s="41" t="s">
        <v>5006</v>
      </c>
      <c r="Q811" s="115">
        <v>45226</v>
      </c>
      <c r="R811" s="115" t="s">
        <v>9114</v>
      </c>
    </row>
    <row r="812" spans="1:19" ht="21.75" customHeight="1" x14ac:dyDescent="0.25">
      <c r="A812" t="s">
        <v>4409</v>
      </c>
      <c r="B812" s="1" t="s">
        <v>3708</v>
      </c>
      <c r="C812" s="170">
        <v>42290</v>
      </c>
      <c r="D812" s="2" t="s">
        <v>1000</v>
      </c>
      <c r="E812" s="2" t="s">
        <v>69</v>
      </c>
      <c r="F812" s="2">
        <v>54</v>
      </c>
      <c r="G812" s="2" t="s">
        <v>36</v>
      </c>
      <c r="H812" s="169" t="s">
        <v>5405</v>
      </c>
      <c r="I812"/>
      <c r="J812" s="2" t="s">
        <v>2988</v>
      </c>
      <c r="K812" s="2">
        <v>53736895</v>
      </c>
      <c r="L812" s="1">
        <v>3</v>
      </c>
      <c r="M812" s="142" t="s">
        <v>915</v>
      </c>
      <c r="N812" s="2" t="s">
        <v>1525</v>
      </c>
      <c r="O812" s="2" t="s">
        <v>1585</v>
      </c>
      <c r="P812" s="41" t="s">
        <v>1002</v>
      </c>
      <c r="Q812" s="115">
        <v>45226</v>
      </c>
      <c r="R812" s="115" t="s">
        <v>9114</v>
      </c>
    </row>
    <row r="813" spans="1:19" ht="31.5" customHeight="1" x14ac:dyDescent="0.25">
      <c r="A813" t="s">
        <v>5329</v>
      </c>
      <c r="B813" s="1" t="s">
        <v>5268</v>
      </c>
      <c r="C813" s="170">
        <v>43846</v>
      </c>
      <c r="D813" s="2" t="s">
        <v>5330</v>
      </c>
      <c r="E813" s="156" t="s">
        <v>14</v>
      </c>
      <c r="F813" s="2">
        <v>32</v>
      </c>
      <c r="G813" s="2" t="s">
        <v>36</v>
      </c>
      <c r="H813" s="169" t="s">
        <v>7276</v>
      </c>
      <c r="I813" s="1" t="s">
        <v>2987</v>
      </c>
      <c r="K813" s="2">
        <v>54063369</v>
      </c>
      <c r="L813" s="1">
        <v>3</v>
      </c>
      <c r="M813" s="142" t="s">
        <v>2720</v>
      </c>
      <c r="N813" s="2" t="s">
        <v>1525</v>
      </c>
      <c r="O813" s="2" t="s">
        <v>1585</v>
      </c>
      <c r="P813" s="41" t="s">
        <v>3026</v>
      </c>
      <c r="Q813" s="148">
        <v>45226</v>
      </c>
      <c r="R813" s="115" t="s">
        <v>9114</v>
      </c>
    </row>
    <row r="814" spans="1:19" ht="31.5" customHeight="1" x14ac:dyDescent="0.25">
      <c r="A814" t="s">
        <v>6334</v>
      </c>
      <c r="B814" s="1" t="s">
        <v>6328</v>
      </c>
      <c r="C814" s="170">
        <v>44462</v>
      </c>
      <c r="D814" s="2" t="s">
        <v>6331</v>
      </c>
      <c r="E814" s="1" t="s">
        <v>41</v>
      </c>
      <c r="F814" s="2">
        <v>32</v>
      </c>
      <c r="G814" s="2" t="s">
        <v>36</v>
      </c>
      <c r="H814" s="169" t="s">
        <v>7690</v>
      </c>
      <c r="I814" s="2" t="s">
        <v>2988</v>
      </c>
      <c r="K814" s="2">
        <v>65813233</v>
      </c>
      <c r="L814" s="1">
        <v>3</v>
      </c>
      <c r="M814" s="142" t="s">
        <v>2720</v>
      </c>
      <c r="N814" s="2" t="s">
        <v>1525</v>
      </c>
      <c r="O814" s="2" t="s">
        <v>1336</v>
      </c>
      <c r="P814" s="41" t="s">
        <v>460</v>
      </c>
      <c r="Q814" s="148">
        <v>45226</v>
      </c>
      <c r="R814" s="115" t="s">
        <v>9114</v>
      </c>
    </row>
    <row r="815" spans="1:19" ht="31.5" customHeight="1" x14ac:dyDescent="0.25">
      <c r="A815" t="s">
        <v>6554</v>
      </c>
      <c r="B815" s="1" t="s">
        <v>6549</v>
      </c>
      <c r="C815" s="170">
        <v>44720</v>
      </c>
      <c r="D815" s="2" t="s">
        <v>6550</v>
      </c>
      <c r="E815" s="1" t="s">
        <v>41</v>
      </c>
      <c r="F815" s="2">
        <f>2022-1982</f>
        <v>40</v>
      </c>
      <c r="G815" s="2" t="s">
        <v>36</v>
      </c>
      <c r="H815" s="169" t="s">
        <v>7717</v>
      </c>
      <c r="I815" s="2" t="s">
        <v>2988</v>
      </c>
      <c r="K815" s="2">
        <v>52009490</v>
      </c>
      <c r="L815" s="1">
        <v>5</v>
      </c>
      <c r="M815" s="142" t="s">
        <v>2720</v>
      </c>
      <c r="N815" s="2" t="s">
        <v>1525</v>
      </c>
      <c r="O815" s="2" t="s">
        <v>1336</v>
      </c>
      <c r="P815" s="41" t="s">
        <v>6553</v>
      </c>
      <c r="Q815" s="148">
        <v>45226</v>
      </c>
      <c r="R815" s="115" t="s">
        <v>9114</v>
      </c>
    </row>
    <row r="816" spans="1:19" ht="31.5" customHeight="1" x14ac:dyDescent="0.25">
      <c r="A816" t="s">
        <v>6682</v>
      </c>
      <c r="B816" s="1" t="s">
        <v>6666</v>
      </c>
      <c r="C816" s="170">
        <v>44782</v>
      </c>
      <c r="D816" s="2" t="s">
        <v>6672</v>
      </c>
      <c r="E816" s="1" t="s">
        <v>41</v>
      </c>
      <c r="F816" s="2">
        <v>34</v>
      </c>
      <c r="G816" s="2" t="s">
        <v>36</v>
      </c>
      <c r="H816" s="169" t="s">
        <v>7959</v>
      </c>
      <c r="I816" s="2" t="s">
        <v>2988</v>
      </c>
      <c r="K816" s="2">
        <v>66055599</v>
      </c>
      <c r="L816" s="1">
        <v>4</v>
      </c>
      <c r="M816" s="140" t="s">
        <v>914</v>
      </c>
      <c r="N816" s="2" t="s">
        <v>1525</v>
      </c>
      <c r="O816" s="2" t="s">
        <v>1336</v>
      </c>
      <c r="P816" s="41" t="s">
        <v>6676</v>
      </c>
      <c r="Q816" s="148">
        <v>45226</v>
      </c>
      <c r="R816" s="115" t="s">
        <v>9114</v>
      </c>
      <c r="S816" s="72"/>
    </row>
    <row r="817" spans="1:23" ht="31.5" customHeight="1" x14ac:dyDescent="0.25">
      <c r="A817" s="128" t="s">
        <v>7962</v>
      </c>
      <c r="B817" s="1" t="s">
        <v>8012</v>
      </c>
      <c r="C817" s="170">
        <v>45014</v>
      </c>
      <c r="D817" s="2" t="s">
        <v>7958</v>
      </c>
      <c r="E817" s="1" t="s">
        <v>41</v>
      </c>
      <c r="F817" s="2">
        <v>48</v>
      </c>
      <c r="G817" s="2" t="s">
        <v>36</v>
      </c>
      <c r="H817" s="169" t="s">
        <v>7324</v>
      </c>
      <c r="I817" s="2" t="s">
        <v>2988</v>
      </c>
      <c r="K817" s="2">
        <v>53189092</v>
      </c>
      <c r="L817" s="1">
        <v>3</v>
      </c>
      <c r="M817" s="142" t="s">
        <v>2720</v>
      </c>
      <c r="N817" s="2" t="s">
        <v>7837</v>
      </c>
      <c r="O817" s="2" t="s">
        <v>1336</v>
      </c>
      <c r="P817" s="41" t="s">
        <v>2384</v>
      </c>
      <c r="Q817" s="148">
        <v>45226</v>
      </c>
      <c r="R817" s="115" t="s">
        <v>9114</v>
      </c>
      <c r="S817" s="72"/>
    </row>
    <row r="818" spans="1:23" ht="27.75" customHeight="1" x14ac:dyDescent="0.25">
      <c r="A818" t="s">
        <v>4306</v>
      </c>
      <c r="B818" s="1" t="s">
        <v>3601</v>
      </c>
      <c r="C818" s="170">
        <v>41774</v>
      </c>
      <c r="D818" s="2" t="s">
        <v>627</v>
      </c>
      <c r="E818" s="2" t="s">
        <v>41</v>
      </c>
      <c r="F818" s="2">
        <v>42</v>
      </c>
      <c r="G818" s="2" t="s">
        <v>36</v>
      </c>
      <c r="H818" s="169" t="s">
        <v>7725</v>
      </c>
      <c r="I818" s="1" t="s">
        <v>2987</v>
      </c>
      <c r="J818" s="219" t="s">
        <v>6561</v>
      </c>
      <c r="K818" s="2" t="s">
        <v>628</v>
      </c>
      <c r="L818" s="1">
        <v>4</v>
      </c>
      <c r="M818" s="70" t="s">
        <v>916</v>
      </c>
      <c r="N818" s="2" t="s">
        <v>1525</v>
      </c>
      <c r="O818" s="2" t="s">
        <v>6110</v>
      </c>
      <c r="P818" s="41" t="s">
        <v>629</v>
      </c>
      <c r="Q818" s="115">
        <v>45203</v>
      </c>
      <c r="R818" s="115" t="s">
        <v>9114</v>
      </c>
    </row>
    <row r="819" spans="1:23" ht="29.25" customHeight="1" x14ac:dyDescent="0.25">
      <c r="A819" t="s">
        <v>6617</v>
      </c>
      <c r="B819" s="1" t="s">
        <v>6606</v>
      </c>
      <c r="C819" s="170">
        <v>44740</v>
      </c>
      <c r="D819" s="2" t="s">
        <v>6614</v>
      </c>
      <c r="E819" s="1" t="s">
        <v>41</v>
      </c>
      <c r="F819" s="2">
        <f>2022-1982</f>
        <v>40</v>
      </c>
      <c r="G819" s="2" t="s">
        <v>36</v>
      </c>
      <c r="H819" s="169" t="s">
        <v>6903</v>
      </c>
      <c r="I819" s="2" t="s">
        <v>2988</v>
      </c>
      <c r="K819" s="2">
        <v>55960598</v>
      </c>
      <c r="L819" s="1">
        <v>4</v>
      </c>
      <c r="M819" s="140" t="s">
        <v>914</v>
      </c>
      <c r="N819" s="2" t="s">
        <v>1525</v>
      </c>
      <c r="O819" s="2" t="s">
        <v>1336</v>
      </c>
      <c r="P819" s="41" t="s">
        <v>6616</v>
      </c>
      <c r="Q819" s="115">
        <v>45202</v>
      </c>
      <c r="R819" s="115" t="s">
        <v>9114</v>
      </c>
    </row>
    <row r="820" spans="1:23" ht="29.25" customHeight="1" x14ac:dyDescent="0.25">
      <c r="A820" t="s">
        <v>9104</v>
      </c>
      <c r="B820" s="1" t="s">
        <v>6208</v>
      </c>
      <c r="C820" s="170">
        <v>44425</v>
      </c>
      <c r="D820" s="2" t="s">
        <v>6265</v>
      </c>
      <c r="E820" s="1" t="s">
        <v>41</v>
      </c>
      <c r="F820" s="2">
        <v>43</v>
      </c>
      <c r="G820" s="2" t="s">
        <v>36</v>
      </c>
      <c r="H820" s="169" t="s">
        <v>7443</v>
      </c>
      <c r="I820" s="2" t="s">
        <v>2988</v>
      </c>
      <c r="J820" s="219" t="s">
        <v>6561</v>
      </c>
      <c r="K820" s="2">
        <v>68519606</v>
      </c>
      <c r="L820" s="1">
        <v>5</v>
      </c>
      <c r="M820" s="142" t="s">
        <v>2720</v>
      </c>
      <c r="N820" s="2" t="s">
        <v>1525</v>
      </c>
      <c r="O820" s="2" t="s">
        <v>1336</v>
      </c>
      <c r="P820" s="41" t="s">
        <v>6267</v>
      </c>
      <c r="Q820" s="115">
        <v>45303</v>
      </c>
      <c r="R820" s="115" t="s">
        <v>9114</v>
      </c>
    </row>
    <row r="821" spans="1:23" ht="29.25" customHeight="1" x14ac:dyDescent="0.25">
      <c r="A821" t="s">
        <v>4517</v>
      </c>
      <c r="B821" s="1" t="s">
        <v>3812</v>
      </c>
      <c r="C821" s="170">
        <v>42786</v>
      </c>
      <c r="D821" s="3" t="s">
        <v>1493</v>
      </c>
      <c r="E821" s="1" t="s">
        <v>41</v>
      </c>
      <c r="F821" s="2">
        <v>29</v>
      </c>
      <c r="G821" s="2" t="s">
        <v>36</v>
      </c>
      <c r="H821" s="27" t="s">
        <v>7788</v>
      </c>
      <c r="I821" s="1" t="s">
        <v>2987</v>
      </c>
      <c r="J821" s="1"/>
      <c r="K821" s="2">
        <v>94990724</v>
      </c>
      <c r="L821" s="1">
        <v>4</v>
      </c>
      <c r="M821" s="140" t="s">
        <v>947</v>
      </c>
      <c r="N821" s="2" t="s">
        <v>3302</v>
      </c>
      <c r="O821" s="2" t="s">
        <v>6110</v>
      </c>
      <c r="P821" s="41" t="s">
        <v>1495</v>
      </c>
      <c r="Q821" s="115">
        <v>45254</v>
      </c>
      <c r="R821" s="115" t="s">
        <v>9114</v>
      </c>
    </row>
    <row r="822" spans="1:23" s="93" customFormat="1" ht="29.25" customHeight="1" x14ac:dyDescent="0.25">
      <c r="A822" s="93" t="s">
        <v>7798</v>
      </c>
      <c r="B822" s="14" t="s">
        <v>7779</v>
      </c>
      <c r="C822" s="202">
        <v>44855</v>
      </c>
      <c r="D822" s="27" t="s">
        <v>7787</v>
      </c>
      <c r="E822" s="14" t="s">
        <v>41</v>
      </c>
      <c r="F822" s="27">
        <v>46</v>
      </c>
      <c r="G822" s="27" t="s">
        <v>7750</v>
      </c>
      <c r="H822" s="27" t="s">
        <v>9364</v>
      </c>
      <c r="I822" s="135" t="s">
        <v>7789</v>
      </c>
      <c r="J822" s="27" t="s">
        <v>2987</v>
      </c>
      <c r="K822" s="27"/>
      <c r="L822" s="27">
        <v>60868963</v>
      </c>
      <c r="M822" s="14">
        <v>6</v>
      </c>
      <c r="N822" s="223" t="s">
        <v>7777</v>
      </c>
      <c r="O822" s="27" t="s">
        <v>1525</v>
      </c>
      <c r="P822" s="27" t="s">
        <v>1336</v>
      </c>
      <c r="Q822" s="29" t="s">
        <v>7796</v>
      </c>
      <c r="R822" s="27">
        <v>1</v>
      </c>
      <c r="S822" s="27">
        <v>12</v>
      </c>
      <c r="T822" s="27">
        <v>1</v>
      </c>
      <c r="U822" s="27">
        <v>9</v>
      </c>
      <c r="V822" s="43" t="s">
        <v>1253</v>
      </c>
      <c r="W822" s="43"/>
    </row>
    <row r="823" spans="1:23" s="93" customFormat="1" ht="29.25" customHeight="1" x14ac:dyDescent="0.25">
      <c r="A823" s="93" t="s">
        <v>5019</v>
      </c>
      <c r="B823" s="14" t="s">
        <v>4911</v>
      </c>
      <c r="C823" s="202">
        <v>43637</v>
      </c>
      <c r="D823" s="27" t="s">
        <v>5021</v>
      </c>
      <c r="E823" s="209" t="s">
        <v>14</v>
      </c>
      <c r="F823" s="27">
        <v>29</v>
      </c>
      <c r="G823" s="27" t="s">
        <v>36</v>
      </c>
      <c r="H823" s="8" t="s">
        <v>7172</v>
      </c>
      <c r="I823" s="135" t="s">
        <v>9365</v>
      </c>
      <c r="J823" s="27" t="s">
        <v>2988</v>
      </c>
      <c r="K823" s="199" t="s">
        <v>6561</v>
      </c>
      <c r="L823" s="27">
        <v>67779617</v>
      </c>
      <c r="M823" s="14">
        <v>4</v>
      </c>
      <c r="N823" s="193" t="s">
        <v>947</v>
      </c>
      <c r="O823" s="27" t="s">
        <v>1525</v>
      </c>
      <c r="P823" s="27" t="s">
        <v>1585</v>
      </c>
      <c r="Q823" s="29" t="s">
        <v>5018</v>
      </c>
      <c r="R823" s="27">
        <v>1</v>
      </c>
      <c r="S823" s="27">
        <v>5</v>
      </c>
      <c r="T823" s="27">
        <v>2</v>
      </c>
      <c r="U823" s="27" t="s">
        <v>6940</v>
      </c>
      <c r="V823" s="43" t="s">
        <v>5012</v>
      </c>
    </row>
    <row r="824" spans="1:23" s="11" customFormat="1" ht="29.25" customHeight="1" x14ac:dyDescent="0.25">
      <c r="A824" s="11" t="s">
        <v>5850</v>
      </c>
      <c r="B824" s="9" t="s">
        <v>5729</v>
      </c>
      <c r="C824" s="139">
        <v>44252</v>
      </c>
      <c r="D824" s="8" t="s">
        <v>5842</v>
      </c>
      <c r="E824" s="9" t="s">
        <v>41</v>
      </c>
      <c r="F824" s="8">
        <v>32</v>
      </c>
      <c r="G824" s="8" t="s">
        <v>36</v>
      </c>
      <c r="H824" s="8" t="s">
        <v>7205</v>
      </c>
      <c r="I824" s="136" t="s">
        <v>7631</v>
      </c>
      <c r="J824" s="8" t="s">
        <v>2988</v>
      </c>
      <c r="K824" s="8"/>
      <c r="L824" s="8">
        <v>59893035</v>
      </c>
      <c r="M824" s="9">
        <v>3</v>
      </c>
      <c r="N824" s="181" t="s">
        <v>947</v>
      </c>
      <c r="O824" s="8" t="s">
        <v>1548</v>
      </c>
      <c r="P824" s="27" t="s">
        <v>1585</v>
      </c>
      <c r="Q824" s="19" t="s">
        <v>5845</v>
      </c>
      <c r="R824" s="8">
        <v>1</v>
      </c>
      <c r="S824" s="8">
        <v>8</v>
      </c>
      <c r="T824" s="8">
        <v>1</v>
      </c>
      <c r="U824" s="8">
        <v>1</v>
      </c>
      <c r="V824" s="18" t="s">
        <v>1253</v>
      </c>
    </row>
    <row r="825" spans="1:23" s="11" customFormat="1" ht="29.25" customHeight="1" x14ac:dyDescent="0.25">
      <c r="A825" s="11" t="s">
        <v>4724</v>
      </c>
      <c r="B825" s="9" t="s">
        <v>4953</v>
      </c>
      <c r="C825" s="139">
        <v>43447</v>
      </c>
      <c r="D825" s="8" t="s">
        <v>4723</v>
      </c>
      <c r="E825" s="9" t="s">
        <v>38</v>
      </c>
      <c r="F825" s="8">
        <v>37</v>
      </c>
      <c r="G825" s="8" t="s">
        <v>36</v>
      </c>
      <c r="H825" s="8" t="s">
        <v>7176</v>
      </c>
      <c r="I825" s="136" t="s">
        <v>7533</v>
      </c>
      <c r="J825" s="8" t="s">
        <v>2988</v>
      </c>
      <c r="K825" s="8"/>
      <c r="L825" s="8">
        <v>65577391</v>
      </c>
      <c r="M825" s="9">
        <v>3</v>
      </c>
      <c r="N825" s="97" t="s">
        <v>2720</v>
      </c>
      <c r="O825" s="8" t="s">
        <v>1548</v>
      </c>
      <c r="P825" s="27" t="s">
        <v>1585</v>
      </c>
      <c r="Q825" s="19" t="s">
        <v>4722</v>
      </c>
      <c r="R825" s="8">
        <v>1</v>
      </c>
      <c r="S825" s="8">
        <v>5</v>
      </c>
      <c r="T825" s="8">
        <v>1</v>
      </c>
      <c r="U825" s="8">
        <v>10</v>
      </c>
      <c r="V825" s="18" t="s">
        <v>1255</v>
      </c>
    </row>
    <row r="826" spans="1:23" s="11" customFormat="1" ht="29.25" customHeight="1" x14ac:dyDescent="0.25">
      <c r="A826" s="11" t="s">
        <v>6057</v>
      </c>
      <c r="B826" s="9" t="s">
        <v>5939</v>
      </c>
      <c r="C826" s="139">
        <v>44334</v>
      </c>
      <c r="D826" s="8" t="s">
        <v>6059</v>
      </c>
      <c r="E826" s="51" t="s">
        <v>14</v>
      </c>
      <c r="F826" s="8">
        <v>32</v>
      </c>
      <c r="G826" s="8" t="s">
        <v>36</v>
      </c>
      <c r="H826" s="8" t="s">
        <v>7157</v>
      </c>
      <c r="I826" s="136" t="s">
        <v>7658</v>
      </c>
      <c r="J826" s="8" t="s">
        <v>2988</v>
      </c>
      <c r="K826" s="8"/>
      <c r="L826" s="8">
        <v>51347128</v>
      </c>
      <c r="M826" s="9">
        <v>2</v>
      </c>
      <c r="N826" s="97" t="s">
        <v>2720</v>
      </c>
      <c r="O826" s="8" t="s">
        <v>1525</v>
      </c>
      <c r="P826" s="27" t="s">
        <v>9111</v>
      </c>
      <c r="Q826" s="19" t="s">
        <v>114</v>
      </c>
      <c r="R826" s="8">
        <v>1</v>
      </c>
      <c r="S826" s="8">
        <v>8</v>
      </c>
      <c r="T826" s="8">
        <v>0</v>
      </c>
      <c r="U826" s="8" t="s">
        <v>6786</v>
      </c>
      <c r="V826" s="18" t="s">
        <v>1253</v>
      </c>
    </row>
    <row r="827" spans="1:23" s="11" customFormat="1" ht="29.25" customHeight="1" x14ac:dyDescent="0.25">
      <c r="A827" s="11" t="s">
        <v>4458</v>
      </c>
      <c r="B827" s="9" t="s">
        <v>3757</v>
      </c>
      <c r="C827" s="139">
        <v>42580</v>
      </c>
      <c r="D827" s="8" t="s">
        <v>1219</v>
      </c>
      <c r="E827" s="9" t="s">
        <v>41</v>
      </c>
      <c r="F827" s="8">
        <v>40</v>
      </c>
      <c r="G827" s="8" t="s">
        <v>36</v>
      </c>
      <c r="H827" s="8" t="s">
        <v>7200</v>
      </c>
      <c r="I827" s="136" t="s">
        <v>7418</v>
      </c>
      <c r="J827" s="9" t="s">
        <v>2987</v>
      </c>
      <c r="K827" s="8"/>
      <c r="L827" s="8">
        <v>97932885</v>
      </c>
      <c r="M827" s="9">
        <v>4</v>
      </c>
      <c r="N827" s="32" t="s">
        <v>916</v>
      </c>
      <c r="O827" s="8" t="s">
        <v>1525</v>
      </c>
      <c r="P827" s="27" t="s">
        <v>6110</v>
      </c>
      <c r="Q827" s="19" t="s">
        <v>1220</v>
      </c>
      <c r="R827" s="8">
        <v>1</v>
      </c>
      <c r="S827" s="8">
        <v>8</v>
      </c>
      <c r="T827" s="8">
        <v>11</v>
      </c>
      <c r="U827" s="8">
        <v>4</v>
      </c>
      <c r="V827" s="18" t="s">
        <v>1253</v>
      </c>
      <c r="W827" s="11" t="s">
        <v>6517</v>
      </c>
    </row>
    <row r="828" spans="1:23" s="11" customFormat="1" ht="29.25" customHeight="1" x14ac:dyDescent="0.25">
      <c r="A828" s="11" t="s">
        <v>4851</v>
      </c>
      <c r="B828" s="9" t="s">
        <v>4850</v>
      </c>
      <c r="C828" s="139">
        <v>42426</v>
      </c>
      <c r="D828" s="8" t="s">
        <v>5386</v>
      </c>
      <c r="E828" s="9" t="s">
        <v>41</v>
      </c>
      <c r="F828" s="8">
        <v>41</v>
      </c>
      <c r="G828" s="8" t="s">
        <v>36</v>
      </c>
      <c r="H828" s="8" t="s">
        <v>7213</v>
      </c>
      <c r="I828" s="136" t="s">
        <v>7398</v>
      </c>
      <c r="J828" s="8" t="s">
        <v>2995</v>
      </c>
      <c r="K828" s="8"/>
      <c r="L828" s="8">
        <v>59668809</v>
      </c>
      <c r="M828" s="9">
        <v>3</v>
      </c>
      <c r="N828" s="97" t="s">
        <v>915</v>
      </c>
      <c r="O828" s="8" t="s">
        <v>1525</v>
      </c>
      <c r="P828" s="27" t="s">
        <v>1585</v>
      </c>
      <c r="Q828" s="19" t="s">
        <v>2339</v>
      </c>
      <c r="R828" s="8">
        <v>1</v>
      </c>
      <c r="S828" s="8">
        <v>6</v>
      </c>
      <c r="T828" s="8">
        <v>2</v>
      </c>
      <c r="U828" s="8" t="s">
        <v>6853</v>
      </c>
      <c r="V828" s="11" t="s">
        <v>1254</v>
      </c>
    </row>
    <row r="829" spans="1:23" s="11" customFormat="1" ht="29.25" customHeight="1" x14ac:dyDescent="0.25">
      <c r="A829" s="11" t="s">
        <v>5233</v>
      </c>
      <c r="B829" s="9" t="s">
        <v>5133</v>
      </c>
      <c r="C829" s="139">
        <v>43768</v>
      </c>
      <c r="D829" s="8" t="s">
        <v>5235</v>
      </c>
      <c r="E829" s="51" t="s">
        <v>14</v>
      </c>
      <c r="F829" s="8">
        <v>41</v>
      </c>
      <c r="G829" s="8" t="s">
        <v>36</v>
      </c>
      <c r="H829" s="8" t="s">
        <v>7220</v>
      </c>
      <c r="I829" s="136" t="s">
        <v>7572</v>
      </c>
      <c r="J829" s="9" t="s">
        <v>2988</v>
      </c>
      <c r="K829" s="9"/>
      <c r="L829" s="8">
        <v>51369916</v>
      </c>
      <c r="M829" s="9">
        <v>3</v>
      </c>
      <c r="N829" s="181" t="s">
        <v>947</v>
      </c>
      <c r="O829" s="8" t="s">
        <v>1525</v>
      </c>
      <c r="P829" s="27" t="s">
        <v>1585</v>
      </c>
      <c r="Q829" s="19" t="s">
        <v>880</v>
      </c>
      <c r="R829" s="8">
        <v>1</v>
      </c>
      <c r="S829" s="8">
        <v>7</v>
      </c>
      <c r="T829" s="8">
        <v>1</v>
      </c>
      <c r="U829" s="8">
        <v>3</v>
      </c>
      <c r="V829" s="18" t="s">
        <v>2644</v>
      </c>
    </row>
    <row r="830" spans="1:23" s="11" customFormat="1" ht="29.25" customHeight="1" x14ac:dyDescent="0.25">
      <c r="A830" s="11" t="s">
        <v>4596</v>
      </c>
      <c r="B830" s="9" t="s">
        <v>3901</v>
      </c>
      <c r="C830" s="139">
        <v>43112</v>
      </c>
      <c r="D830" s="8" t="s">
        <v>3113</v>
      </c>
      <c r="E830" s="9" t="s">
        <v>41</v>
      </c>
      <c r="F830" s="8">
        <v>48</v>
      </c>
      <c r="G830" s="8" t="s">
        <v>36</v>
      </c>
      <c r="H830" s="8" t="s">
        <v>7211</v>
      </c>
      <c r="I830" s="136" t="s">
        <v>7491</v>
      </c>
      <c r="J830" s="8" t="s">
        <v>2993</v>
      </c>
      <c r="K830" s="8"/>
      <c r="L830" s="8">
        <v>93446567</v>
      </c>
      <c r="M830" s="9">
        <v>3</v>
      </c>
      <c r="N830" s="97" t="s">
        <v>915</v>
      </c>
      <c r="O830" s="8" t="s">
        <v>4871</v>
      </c>
      <c r="P830" s="27" t="s">
        <v>6110</v>
      </c>
      <c r="Q830" s="19" t="s">
        <v>114</v>
      </c>
      <c r="R830" s="8">
        <v>1</v>
      </c>
      <c r="S830" s="8">
        <v>8</v>
      </c>
      <c r="T830" s="8">
        <v>0</v>
      </c>
      <c r="U830" s="8" t="s">
        <v>6786</v>
      </c>
      <c r="V830" s="18" t="s">
        <v>1254</v>
      </c>
    </row>
    <row r="831" spans="1:23" s="11" customFormat="1" ht="29.25" customHeight="1" x14ac:dyDescent="0.25">
      <c r="A831" s="11" t="s">
        <v>7960</v>
      </c>
      <c r="B831" s="9" t="s">
        <v>7947</v>
      </c>
      <c r="C831" s="139">
        <v>45014</v>
      </c>
      <c r="D831" s="8" t="s">
        <v>7948</v>
      </c>
      <c r="E831" s="9" t="s">
        <v>41</v>
      </c>
      <c r="F831" s="8">
        <f>2023-1992</f>
        <v>31</v>
      </c>
      <c r="G831" s="8" t="s">
        <v>36</v>
      </c>
      <c r="H831" s="8" t="s">
        <v>7172</v>
      </c>
      <c r="I831" s="136" t="s">
        <v>7949</v>
      </c>
      <c r="J831" s="8" t="s">
        <v>2988</v>
      </c>
      <c r="K831" s="8"/>
      <c r="L831" s="8">
        <v>59448566</v>
      </c>
      <c r="M831" s="9">
        <v>4</v>
      </c>
      <c r="N831" s="97" t="s">
        <v>2720</v>
      </c>
      <c r="O831" s="8" t="s">
        <v>5467</v>
      </c>
      <c r="P831" s="27" t="s">
        <v>1336</v>
      </c>
      <c r="Q831" s="19" t="s">
        <v>7950</v>
      </c>
      <c r="R831" s="8">
        <v>0</v>
      </c>
      <c r="S831" s="8">
        <v>0</v>
      </c>
      <c r="T831" s="8">
        <v>2</v>
      </c>
      <c r="U831" s="8" t="s">
        <v>7951</v>
      </c>
      <c r="V831" s="9" t="s">
        <v>7952</v>
      </c>
      <c r="W831" s="18"/>
    </row>
    <row r="832" spans="1:23" s="11" customFormat="1" ht="29.25" customHeight="1" x14ac:dyDescent="0.25">
      <c r="A832" s="11" t="s">
        <v>4361</v>
      </c>
      <c r="B832" s="9" t="s">
        <v>3659</v>
      </c>
      <c r="C832" s="139">
        <v>42164</v>
      </c>
      <c r="D832" s="8" t="s">
        <v>920</v>
      </c>
      <c r="E832" s="8" t="s">
        <v>41</v>
      </c>
      <c r="F832" s="8">
        <v>45</v>
      </c>
      <c r="G832" s="8" t="s">
        <v>36</v>
      </c>
      <c r="H832" s="8" t="s">
        <v>7190</v>
      </c>
      <c r="I832" s="136" t="s">
        <v>7359</v>
      </c>
      <c r="J832" s="8" t="s">
        <v>2993</v>
      </c>
      <c r="K832" s="8"/>
      <c r="L832" s="8">
        <v>67642530</v>
      </c>
      <c r="M832" s="9">
        <v>4</v>
      </c>
      <c r="N832" s="97" t="s">
        <v>915</v>
      </c>
      <c r="O832" s="8" t="s">
        <v>1542</v>
      </c>
      <c r="P832" s="27" t="s">
        <v>9094</v>
      </c>
      <c r="Q832" s="19" t="s">
        <v>2537</v>
      </c>
      <c r="R832" s="8">
        <v>1</v>
      </c>
      <c r="S832" s="8">
        <v>1</v>
      </c>
      <c r="T832" s="8">
        <v>1</v>
      </c>
      <c r="U832" s="8">
        <v>7</v>
      </c>
      <c r="V832" s="18" t="s">
        <v>1254</v>
      </c>
    </row>
    <row r="833" spans="1:24" s="11" customFormat="1" ht="29.25" customHeight="1" x14ac:dyDescent="0.25">
      <c r="A833" s="11" t="s">
        <v>5187</v>
      </c>
      <c r="B833" s="9" t="s">
        <v>5116</v>
      </c>
      <c r="C833" s="139">
        <v>43756</v>
      </c>
      <c r="D833" s="8" t="s">
        <v>5287</v>
      </c>
      <c r="E833" s="9" t="s">
        <v>41</v>
      </c>
      <c r="F833" s="8">
        <v>24</v>
      </c>
      <c r="G833" s="8" t="s">
        <v>36</v>
      </c>
      <c r="H833" s="71" t="s">
        <v>7200</v>
      </c>
      <c r="I833" s="136" t="s">
        <v>7567</v>
      </c>
      <c r="J833" s="8" t="s">
        <v>2988</v>
      </c>
      <c r="K833" s="8"/>
      <c r="L833" s="8">
        <v>55433472</v>
      </c>
      <c r="M833" s="9">
        <v>4</v>
      </c>
      <c r="N833" s="32" t="s">
        <v>916</v>
      </c>
      <c r="O833" s="8" t="s">
        <v>1542</v>
      </c>
      <c r="P833" s="27" t="s">
        <v>1336</v>
      </c>
      <c r="Q833" s="19" t="s">
        <v>5186</v>
      </c>
      <c r="R833" s="8">
        <v>2</v>
      </c>
      <c r="S833" s="8" t="s">
        <v>6866</v>
      </c>
      <c r="T833" s="8">
        <v>0</v>
      </c>
      <c r="U833" s="8" t="s">
        <v>6786</v>
      </c>
      <c r="V833" s="18" t="s">
        <v>2644</v>
      </c>
    </row>
    <row r="834" spans="1:24" s="94" customFormat="1" ht="29.25" customHeight="1" x14ac:dyDescent="0.25">
      <c r="A834" s="94" t="s">
        <v>5145</v>
      </c>
      <c r="B834" s="88" t="s">
        <v>5077</v>
      </c>
      <c r="C834" s="205">
        <v>43692</v>
      </c>
      <c r="D834" s="71" t="s">
        <v>5141</v>
      </c>
      <c r="E834" s="88" t="s">
        <v>41</v>
      </c>
      <c r="F834" s="71">
        <v>44</v>
      </c>
      <c r="G834" s="71" t="s">
        <v>36</v>
      </c>
      <c r="H834" s="27" t="s">
        <v>7176</v>
      </c>
      <c r="I834" s="194" t="s">
        <v>7564</v>
      </c>
      <c r="J834" s="71" t="s">
        <v>2987</v>
      </c>
      <c r="K834" s="71"/>
      <c r="L834" s="71">
        <v>51076888</v>
      </c>
      <c r="M834" s="88">
        <v>4</v>
      </c>
      <c r="N834" s="197" t="s">
        <v>2720</v>
      </c>
      <c r="O834" s="71" t="s">
        <v>1543</v>
      </c>
      <c r="P834" s="27" t="s">
        <v>6110</v>
      </c>
      <c r="Q834" s="73" t="s">
        <v>5143</v>
      </c>
      <c r="R834" s="71">
        <v>1</v>
      </c>
      <c r="S834" s="71">
        <v>7</v>
      </c>
      <c r="T834" s="71">
        <v>1</v>
      </c>
      <c r="U834" s="71">
        <v>15</v>
      </c>
      <c r="V834" s="206" t="s">
        <v>5144</v>
      </c>
    </row>
    <row r="835" spans="1:24" s="93" customFormat="1" ht="29.25" customHeight="1" x14ac:dyDescent="0.25">
      <c r="A835" s="93" t="s">
        <v>4646</v>
      </c>
      <c r="B835" s="14" t="s">
        <v>4088</v>
      </c>
      <c r="C835" s="202">
        <v>43392</v>
      </c>
      <c r="D835" s="27" t="s">
        <v>4651</v>
      </c>
      <c r="E835" s="14" t="s">
        <v>41</v>
      </c>
      <c r="F835" s="27">
        <v>49</v>
      </c>
      <c r="G835" s="27" t="s">
        <v>36</v>
      </c>
      <c r="H835" s="8" t="s">
        <v>7195</v>
      </c>
      <c r="I835" s="135" t="s">
        <v>7532</v>
      </c>
      <c r="J835" s="27" t="s">
        <v>2988</v>
      </c>
      <c r="K835" s="27"/>
      <c r="L835" s="27">
        <v>68504468</v>
      </c>
      <c r="M835" s="14">
        <v>3</v>
      </c>
      <c r="N835" s="223" t="s">
        <v>916</v>
      </c>
      <c r="O835" s="27" t="s">
        <v>1525</v>
      </c>
      <c r="P835" s="27" t="s">
        <v>6110</v>
      </c>
      <c r="Q835" s="29" t="s">
        <v>216</v>
      </c>
      <c r="R835" s="27">
        <v>0</v>
      </c>
      <c r="S835" s="27" t="s">
        <v>6786</v>
      </c>
      <c r="T835" s="27">
        <v>1</v>
      </c>
      <c r="U835" s="27">
        <v>6</v>
      </c>
      <c r="V835" s="43" t="s">
        <v>1255</v>
      </c>
    </row>
    <row r="836" spans="1:24" ht="29.25" customHeight="1" x14ac:dyDescent="0.25">
      <c r="A836" s="11" t="s">
        <v>7910</v>
      </c>
      <c r="B836" s="9" t="s">
        <v>7894</v>
      </c>
      <c r="C836" s="139">
        <v>44930</v>
      </c>
      <c r="D836" s="8" t="s">
        <v>7901</v>
      </c>
      <c r="E836" s="9" t="s">
        <v>7899</v>
      </c>
      <c r="F836" s="8">
        <v>33</v>
      </c>
      <c r="G836" s="8" t="s">
        <v>7746</v>
      </c>
      <c r="I836" s="136" t="s">
        <v>7902</v>
      </c>
      <c r="J836" s="8" t="s">
        <v>2988</v>
      </c>
      <c r="K836" s="8"/>
      <c r="L836" s="8">
        <v>68273234</v>
      </c>
      <c r="M836" s="9">
        <v>4</v>
      </c>
      <c r="N836" s="181" t="s">
        <v>947</v>
      </c>
      <c r="O836" s="8" t="s">
        <v>7903</v>
      </c>
      <c r="P836" s="27" t="s">
        <v>1336</v>
      </c>
      <c r="Q836" s="19" t="s">
        <v>7831</v>
      </c>
      <c r="R836" s="8">
        <v>1</v>
      </c>
      <c r="S836" s="8">
        <v>6</v>
      </c>
      <c r="T836" s="8">
        <v>1</v>
      </c>
      <c r="U836" s="8">
        <v>10</v>
      </c>
      <c r="V836" s="18"/>
      <c r="W836" s="18"/>
    </row>
    <row r="837" spans="1:24" s="11" customFormat="1" ht="29.25" customHeight="1" x14ac:dyDescent="0.25">
      <c r="A837" s="11" t="s">
        <v>5740</v>
      </c>
      <c r="B837" s="9" t="s">
        <v>5641</v>
      </c>
      <c r="C837" s="139">
        <v>44201</v>
      </c>
      <c r="D837" s="8" t="s">
        <v>5734</v>
      </c>
      <c r="E837" s="9" t="s">
        <v>41</v>
      </c>
      <c r="F837" s="8">
        <v>41</v>
      </c>
      <c r="G837" s="8" t="s">
        <v>36</v>
      </c>
      <c r="H837" s="8" t="s">
        <v>7205</v>
      </c>
      <c r="I837" s="136" t="s">
        <v>7620</v>
      </c>
      <c r="J837" s="8" t="s">
        <v>2988</v>
      </c>
      <c r="K837" s="8"/>
      <c r="L837" s="8">
        <v>55118837</v>
      </c>
      <c r="M837" s="9">
        <v>3</v>
      </c>
      <c r="N837" s="9"/>
      <c r="O837" s="97" t="s">
        <v>2720</v>
      </c>
      <c r="P837" s="8" t="s">
        <v>1525</v>
      </c>
      <c r="Q837" s="27" t="s">
        <v>1585</v>
      </c>
      <c r="R837" s="19" t="s">
        <v>547</v>
      </c>
      <c r="S837" s="8">
        <v>1</v>
      </c>
      <c r="T837" s="8">
        <v>2</v>
      </c>
      <c r="U837" s="8">
        <v>0</v>
      </c>
      <c r="V837" s="8" t="s">
        <v>6786</v>
      </c>
      <c r="W837" s="18" t="s">
        <v>5736</v>
      </c>
    </row>
    <row r="838" spans="1:24" s="34" customFormat="1" ht="29.25" customHeight="1" x14ac:dyDescent="0.25">
      <c r="A838" s="34" t="s">
        <v>4207</v>
      </c>
      <c r="B838" s="23" t="s">
        <v>3504</v>
      </c>
      <c r="C838" s="203">
        <v>41143</v>
      </c>
      <c r="D838" s="25" t="s">
        <v>170</v>
      </c>
      <c r="E838" s="25" t="s">
        <v>69</v>
      </c>
      <c r="F838" s="25">
        <v>53</v>
      </c>
      <c r="G838" s="25" t="s">
        <v>36</v>
      </c>
      <c r="H838" s="25" t="s">
        <v>7188</v>
      </c>
      <c r="I838" s="186" t="s">
        <v>7281</v>
      </c>
      <c r="J838" s="23" t="s">
        <v>2987</v>
      </c>
      <c r="K838" s="23"/>
      <c r="L838" s="25">
        <v>68425846</v>
      </c>
      <c r="M838" s="25">
        <v>4</v>
      </c>
      <c r="N838" s="25"/>
      <c r="O838" s="187" t="s">
        <v>914</v>
      </c>
      <c r="P838" s="25" t="s">
        <v>1525</v>
      </c>
      <c r="Q838" s="27" t="s">
        <v>1336</v>
      </c>
      <c r="R838" s="33" t="s">
        <v>37</v>
      </c>
      <c r="S838" s="25">
        <v>0</v>
      </c>
      <c r="T838" s="25" t="s">
        <v>6786</v>
      </c>
      <c r="U838" s="25">
        <v>3</v>
      </c>
      <c r="V838" s="25" t="s">
        <v>6786</v>
      </c>
      <c r="W838" s="204" t="s">
        <v>2641</v>
      </c>
    </row>
    <row r="839" spans="1:24" s="11" customFormat="1" ht="29.25" customHeight="1" x14ac:dyDescent="0.25">
      <c r="A839" s="11" t="s">
        <v>5425</v>
      </c>
      <c r="B839" s="9" t="s">
        <v>5271</v>
      </c>
      <c r="C839" s="139">
        <v>44026</v>
      </c>
      <c r="D839" s="8" t="s">
        <v>5477</v>
      </c>
      <c r="E839" s="9" t="s">
        <v>41</v>
      </c>
      <c r="F839" s="8">
        <v>48</v>
      </c>
      <c r="G839" s="8" t="s">
        <v>36</v>
      </c>
      <c r="H839" s="8" t="s">
        <v>7176</v>
      </c>
      <c r="I839" s="136" t="s">
        <v>7586</v>
      </c>
      <c r="J839" s="8" t="s">
        <v>2988</v>
      </c>
      <c r="K839" s="8"/>
      <c r="L839" s="8">
        <v>93043956</v>
      </c>
      <c r="M839" s="9">
        <v>4</v>
      </c>
      <c r="N839" s="9"/>
      <c r="O839" s="97" t="s">
        <v>2720</v>
      </c>
      <c r="P839" s="8" t="s">
        <v>1525</v>
      </c>
      <c r="Q839" s="27" t="s">
        <v>1336</v>
      </c>
      <c r="R839" s="19" t="s">
        <v>5420</v>
      </c>
      <c r="S839" s="8">
        <v>1</v>
      </c>
      <c r="T839" s="8">
        <v>24</v>
      </c>
      <c r="U839" s="8">
        <v>1</v>
      </c>
      <c r="V839" s="8">
        <v>19</v>
      </c>
      <c r="W839" s="18" t="s">
        <v>1253</v>
      </c>
    </row>
    <row r="840" spans="1:24" s="11" customFormat="1" ht="29.25" customHeight="1" x14ac:dyDescent="0.25">
      <c r="A840" s="11" t="s">
        <v>5807</v>
      </c>
      <c r="B840" s="9" t="s">
        <v>5723</v>
      </c>
      <c r="C840" s="139">
        <v>44224</v>
      </c>
      <c r="D840" s="8" t="s">
        <v>5805</v>
      </c>
      <c r="E840" s="51" t="s">
        <v>14</v>
      </c>
      <c r="F840" s="8">
        <v>55</v>
      </c>
      <c r="G840" s="8" t="s">
        <v>36</v>
      </c>
      <c r="H840" s="8" t="s">
        <v>7203</v>
      </c>
      <c r="I840" s="136" t="s">
        <v>7626</v>
      </c>
      <c r="J840" s="9" t="s">
        <v>2987</v>
      </c>
      <c r="K840" s="9"/>
      <c r="L840" s="8">
        <v>98117060</v>
      </c>
      <c r="M840" s="9">
        <v>3</v>
      </c>
      <c r="N840" s="9"/>
      <c r="O840" s="32" t="s">
        <v>916</v>
      </c>
      <c r="P840" s="8" t="s">
        <v>1525</v>
      </c>
      <c r="Q840" s="27" t="s">
        <v>6110</v>
      </c>
      <c r="R840" s="19" t="s">
        <v>5809</v>
      </c>
      <c r="S840" s="8">
        <v>1</v>
      </c>
      <c r="T840" s="8">
        <v>18</v>
      </c>
      <c r="U840" s="8">
        <v>1</v>
      </c>
      <c r="V840" s="8">
        <v>13</v>
      </c>
      <c r="W840" s="18" t="s">
        <v>1253</v>
      </c>
    </row>
    <row r="841" spans="1:24" s="11" customFormat="1" ht="29.25" customHeight="1" x14ac:dyDescent="0.25">
      <c r="A841" s="11" t="s">
        <v>6373</v>
      </c>
      <c r="B841" s="9" t="s">
        <v>6357</v>
      </c>
      <c r="C841" s="139">
        <v>44481</v>
      </c>
      <c r="D841" s="8" t="s">
        <v>6366</v>
      </c>
      <c r="E841" s="51" t="s">
        <v>14</v>
      </c>
      <c r="F841" s="8">
        <v>36</v>
      </c>
      <c r="G841" s="8" t="s">
        <v>36</v>
      </c>
      <c r="H841" s="8" t="s">
        <v>7190</v>
      </c>
      <c r="I841" s="136" t="s">
        <v>7696</v>
      </c>
      <c r="J841" s="8" t="s">
        <v>2988</v>
      </c>
      <c r="K841" s="8"/>
      <c r="L841" s="8">
        <v>56339529</v>
      </c>
      <c r="M841" s="9">
        <v>2</v>
      </c>
      <c r="N841" s="9"/>
      <c r="O841" s="97" t="s">
        <v>2720</v>
      </c>
      <c r="P841" s="8" t="s">
        <v>2881</v>
      </c>
      <c r="Q841" s="27" t="s">
        <v>1585</v>
      </c>
      <c r="R841" s="19" t="s">
        <v>460</v>
      </c>
      <c r="S841" s="8">
        <v>1</v>
      </c>
      <c r="T841" s="8">
        <v>4</v>
      </c>
      <c r="U841" s="8">
        <v>0</v>
      </c>
      <c r="V841" s="8" t="s">
        <v>6786</v>
      </c>
      <c r="W841" s="18" t="s">
        <v>1253</v>
      </c>
    </row>
    <row r="842" spans="1:24" s="11" customFormat="1" ht="29.25" customHeight="1" x14ac:dyDescent="0.25">
      <c r="A842" s="11" t="s">
        <v>5658</v>
      </c>
      <c r="B842" s="9" t="s">
        <v>5535</v>
      </c>
      <c r="C842" s="139">
        <v>44179</v>
      </c>
      <c r="D842" s="8" t="s">
        <v>5665</v>
      </c>
      <c r="E842" s="9" t="s">
        <v>41</v>
      </c>
      <c r="F842" s="8">
        <v>41</v>
      </c>
      <c r="G842" s="8" t="s">
        <v>36</v>
      </c>
      <c r="H842" s="8" t="s">
        <v>7225</v>
      </c>
      <c r="I842" s="136" t="s">
        <v>7612</v>
      </c>
      <c r="J842" s="9" t="s">
        <v>2987</v>
      </c>
      <c r="K842" s="9"/>
      <c r="L842" s="8">
        <v>61721551</v>
      </c>
      <c r="M842" s="9">
        <v>4</v>
      </c>
      <c r="N842" s="9"/>
      <c r="O842" s="181" t="s">
        <v>947</v>
      </c>
      <c r="P842" s="8" t="s">
        <v>1525</v>
      </c>
      <c r="Q842" s="27" t="s">
        <v>1336</v>
      </c>
      <c r="R842" s="19" t="s">
        <v>5659</v>
      </c>
      <c r="S842" s="8">
        <v>1</v>
      </c>
      <c r="T842" s="8">
        <v>9</v>
      </c>
      <c r="U842" s="8">
        <v>1</v>
      </c>
      <c r="V842" s="8">
        <v>15</v>
      </c>
      <c r="W842" s="18" t="s">
        <v>1253</v>
      </c>
    </row>
    <row r="843" spans="1:24" s="11" customFormat="1" ht="29.25" customHeight="1" x14ac:dyDescent="0.25">
      <c r="A843" s="11" t="s">
        <v>4561</v>
      </c>
      <c r="B843" s="9" t="s">
        <v>3860</v>
      </c>
      <c r="C843" s="139">
        <v>43004</v>
      </c>
      <c r="D843" s="8" t="s">
        <v>2793</v>
      </c>
      <c r="E843" s="9" t="s">
        <v>41</v>
      </c>
      <c r="F843" s="8">
        <v>40</v>
      </c>
      <c r="G843" s="8" t="s">
        <v>36</v>
      </c>
      <c r="H843" s="8" t="s">
        <v>3484</v>
      </c>
      <c r="I843" s="136" t="s">
        <v>9400</v>
      </c>
      <c r="J843" s="8" t="s">
        <v>2993</v>
      </c>
      <c r="K843" s="83" t="s">
        <v>6561</v>
      </c>
      <c r="L843" s="8">
        <v>67006823</v>
      </c>
      <c r="M843" s="9">
        <v>3</v>
      </c>
      <c r="N843" s="9"/>
      <c r="O843" s="97" t="s">
        <v>915</v>
      </c>
      <c r="P843" s="8" t="s">
        <v>1548</v>
      </c>
      <c r="Q843" s="27" t="s">
        <v>1585</v>
      </c>
      <c r="R843" s="19" t="s">
        <v>217</v>
      </c>
      <c r="S843" s="8">
        <v>1</v>
      </c>
      <c r="T843" s="8">
        <v>5</v>
      </c>
      <c r="U843" s="8">
        <v>0</v>
      </c>
      <c r="V843" s="8" t="s">
        <v>6786</v>
      </c>
      <c r="W843" s="18" t="s">
        <v>1254</v>
      </c>
    </row>
    <row r="844" spans="1:24" s="34" customFormat="1" ht="29.25" customHeight="1" x14ac:dyDescent="0.25">
      <c r="A844" s="34" t="s">
        <v>4139</v>
      </c>
      <c r="B844" s="23" t="s">
        <v>4084</v>
      </c>
      <c r="C844" s="203">
        <v>43383</v>
      </c>
      <c r="D844" s="25" t="s">
        <v>4132</v>
      </c>
      <c r="E844" s="23" t="s">
        <v>41</v>
      </c>
      <c r="F844" s="25">
        <v>34</v>
      </c>
      <c r="G844" s="25" t="s">
        <v>36</v>
      </c>
      <c r="H844" s="25" t="s">
        <v>7178</v>
      </c>
      <c r="I844" s="186" t="s">
        <v>8049</v>
      </c>
      <c r="J844" s="23" t="s">
        <v>2987</v>
      </c>
      <c r="K844" s="23"/>
      <c r="L844" s="25">
        <v>69960785</v>
      </c>
      <c r="M844" s="23">
        <v>5</v>
      </c>
      <c r="N844" s="23"/>
      <c r="O844" s="54" t="s">
        <v>916</v>
      </c>
      <c r="P844" s="25" t="s">
        <v>1550</v>
      </c>
      <c r="Q844" s="27" t="s">
        <v>9094</v>
      </c>
      <c r="R844" s="33" t="s">
        <v>4130</v>
      </c>
      <c r="S844" s="25">
        <v>0</v>
      </c>
      <c r="T844" s="25" t="s">
        <v>6786</v>
      </c>
      <c r="U844" s="25">
        <v>1</v>
      </c>
      <c r="V844" s="25" t="s">
        <v>6933</v>
      </c>
      <c r="W844" s="204" t="s">
        <v>4102</v>
      </c>
    </row>
    <row r="845" spans="1:24" ht="29.25" customHeight="1" x14ac:dyDescent="0.25">
      <c r="A845" s="11" t="s">
        <v>4467</v>
      </c>
      <c r="B845" s="9" t="s">
        <v>3765</v>
      </c>
      <c r="C845" s="139">
        <v>42598</v>
      </c>
      <c r="D845" s="8" t="s">
        <v>1272</v>
      </c>
      <c r="E845" s="9" t="s">
        <v>38</v>
      </c>
      <c r="F845" s="8">
        <v>43</v>
      </c>
      <c r="G845" s="8" t="s">
        <v>36</v>
      </c>
      <c r="H845" s="8" t="s">
        <v>9399</v>
      </c>
      <c r="I845" s="136" t="s">
        <v>1264</v>
      </c>
      <c r="J845" s="8" t="s">
        <v>2995</v>
      </c>
      <c r="K845" s="8"/>
      <c r="L845" s="8">
        <v>96656380</v>
      </c>
      <c r="M845" s="9">
        <v>3</v>
      </c>
      <c r="N845" s="9"/>
      <c r="O845" s="97" t="s">
        <v>915</v>
      </c>
      <c r="P845" s="8" t="s">
        <v>1525</v>
      </c>
      <c r="Q845" s="8" t="s">
        <v>1585</v>
      </c>
      <c r="R845" s="19" t="s">
        <v>1265</v>
      </c>
      <c r="S845" s="231"/>
      <c r="T845" s="231"/>
      <c r="U845" s="8"/>
      <c r="V845" s="18"/>
      <c r="W845" s="11"/>
      <c r="X845" s="11"/>
    </row>
    <row r="846" spans="1:24" s="11" customFormat="1" ht="29.25" customHeight="1" x14ac:dyDescent="0.25">
      <c r="A846" s="11" t="s">
        <v>5025</v>
      </c>
      <c r="B846" s="9" t="s">
        <v>4912</v>
      </c>
      <c r="C846" s="139">
        <v>43640</v>
      </c>
      <c r="D846" s="8" t="s">
        <v>5026</v>
      </c>
      <c r="E846" s="9" t="s">
        <v>41</v>
      </c>
      <c r="F846" s="8">
        <v>43</v>
      </c>
      <c r="G846" s="8" t="s">
        <v>36</v>
      </c>
      <c r="H846" s="8" t="s">
        <v>7162</v>
      </c>
      <c r="I846" s="136" t="s">
        <v>7162</v>
      </c>
      <c r="J846" s="9" t="s">
        <v>2987</v>
      </c>
      <c r="K846" s="83" t="s">
        <v>6561</v>
      </c>
      <c r="L846" s="8">
        <v>55750502</v>
      </c>
      <c r="M846" s="9">
        <v>4</v>
      </c>
      <c r="N846" s="9"/>
      <c r="O846" s="97" t="s">
        <v>2720</v>
      </c>
      <c r="P846" s="8" t="s">
        <v>1544</v>
      </c>
      <c r="Q846" s="27" t="s">
        <v>1585</v>
      </c>
      <c r="R846" s="19" t="s">
        <v>5023</v>
      </c>
      <c r="S846" s="8">
        <v>2</v>
      </c>
      <c r="T846" s="8" t="s">
        <v>6941</v>
      </c>
      <c r="U846" s="8">
        <v>0</v>
      </c>
      <c r="V846" s="8" t="s">
        <v>6786</v>
      </c>
      <c r="W846" s="18" t="s">
        <v>5024</v>
      </c>
    </row>
    <row r="847" spans="1:24" ht="29.25" customHeight="1" x14ac:dyDescent="0.25">
      <c r="A847" s="11" t="s">
        <v>4221</v>
      </c>
      <c r="B847" s="9" t="s">
        <v>3517</v>
      </c>
      <c r="C847" s="139">
        <v>41173</v>
      </c>
      <c r="D847" s="8" t="s">
        <v>6634</v>
      </c>
      <c r="E847" s="8" t="s">
        <v>41</v>
      </c>
      <c r="F847" s="8">
        <v>43</v>
      </c>
      <c r="G847" s="8" t="s">
        <v>36</v>
      </c>
      <c r="H847" s="8" t="s">
        <v>7228</v>
      </c>
      <c r="I847" s="136" t="s">
        <v>7290</v>
      </c>
      <c r="J847" s="9" t="s">
        <v>2987</v>
      </c>
      <c r="K847" s="9"/>
      <c r="L847" s="8">
        <v>67189708</v>
      </c>
      <c r="M847" s="8">
        <v>4</v>
      </c>
      <c r="N847" s="8"/>
      <c r="O847" s="32" t="s">
        <v>916</v>
      </c>
      <c r="P847" s="8" t="s">
        <v>1525</v>
      </c>
      <c r="Q847" s="8" t="s">
        <v>9094</v>
      </c>
      <c r="R847" s="19" t="s">
        <v>66</v>
      </c>
      <c r="S847" s="8">
        <v>1</v>
      </c>
      <c r="T847" s="8" t="s">
        <v>6786</v>
      </c>
      <c r="U847" s="8">
        <v>1</v>
      </c>
      <c r="V847" s="8" t="s">
        <v>6786</v>
      </c>
      <c r="W847" s="18" t="s">
        <v>2876</v>
      </c>
      <c r="X847" s="11"/>
    </row>
    <row r="848" spans="1:24" s="34" customFormat="1" ht="29.25" customHeight="1" x14ac:dyDescent="0.25">
      <c r="A848" s="34" t="s">
        <v>4259</v>
      </c>
      <c r="B848" s="23" t="s">
        <v>3556</v>
      </c>
      <c r="C848" s="203">
        <v>41648</v>
      </c>
      <c r="D848" s="25" t="s">
        <v>349</v>
      </c>
      <c r="E848" s="25" t="s">
        <v>38</v>
      </c>
      <c r="F848" s="25">
        <v>53</v>
      </c>
      <c r="G848" s="25" t="s">
        <v>36</v>
      </c>
      <c r="H848" s="25" t="s">
        <v>7175</v>
      </c>
      <c r="I848" s="186" t="s">
        <v>7304</v>
      </c>
      <c r="J848" s="23" t="s">
        <v>2987</v>
      </c>
      <c r="K848" s="23"/>
      <c r="L848" s="25" t="s">
        <v>350</v>
      </c>
      <c r="M848" s="23">
        <v>4</v>
      </c>
      <c r="N848" s="23"/>
      <c r="O848" s="191" t="s">
        <v>915</v>
      </c>
      <c r="P848" s="25" t="s">
        <v>1525</v>
      </c>
      <c r="Q848" s="27" t="s">
        <v>6110</v>
      </c>
      <c r="R848" s="33" t="s">
        <v>351</v>
      </c>
      <c r="S848" s="25">
        <v>0</v>
      </c>
      <c r="T848" s="25" t="s">
        <v>6786</v>
      </c>
      <c r="U848" s="25">
        <v>2</v>
      </c>
      <c r="V848" s="25" t="s">
        <v>6801</v>
      </c>
      <c r="W848" s="204" t="s">
        <v>2641</v>
      </c>
    </row>
    <row r="849" spans="1:24" ht="29.25" customHeight="1" x14ac:dyDescent="0.25">
      <c r="A849" s="11" t="s">
        <v>4279</v>
      </c>
      <c r="B849" s="9" t="s">
        <v>3576</v>
      </c>
      <c r="C849" s="139">
        <v>41725</v>
      </c>
      <c r="D849" s="8" t="s">
        <v>486</v>
      </c>
      <c r="E849" s="8" t="s">
        <v>41</v>
      </c>
      <c r="F849" s="8">
        <v>37</v>
      </c>
      <c r="G849" s="8" t="s">
        <v>36</v>
      </c>
      <c r="H849" s="8" t="s">
        <v>7155</v>
      </c>
      <c r="I849" s="136" t="s">
        <v>7314</v>
      </c>
      <c r="J849" s="9" t="s">
        <v>2987</v>
      </c>
      <c r="K849" s="9"/>
      <c r="L849" s="8" t="s">
        <v>484</v>
      </c>
      <c r="M849" s="9">
        <v>4</v>
      </c>
      <c r="N849" s="9"/>
      <c r="O849" s="32" t="s">
        <v>916</v>
      </c>
      <c r="P849" s="8" t="s">
        <v>1525</v>
      </c>
      <c r="Q849" s="27" t="s">
        <v>6110</v>
      </c>
      <c r="R849" s="19" t="s">
        <v>485</v>
      </c>
      <c r="S849" s="8">
        <v>1</v>
      </c>
      <c r="T849" s="8">
        <v>10</v>
      </c>
      <c r="U849" s="8">
        <v>1</v>
      </c>
      <c r="V849" s="8">
        <v>2</v>
      </c>
      <c r="W849" s="18" t="s">
        <v>1253</v>
      </c>
      <c r="X849" s="11"/>
    </row>
    <row r="850" spans="1:24" ht="29.25" customHeight="1" x14ac:dyDescent="0.25">
      <c r="A850" s="11" t="s">
        <v>4305</v>
      </c>
      <c r="B850" s="9" t="s">
        <v>3600</v>
      </c>
      <c r="C850" s="139">
        <v>41773</v>
      </c>
      <c r="D850" s="8" t="s">
        <v>624</v>
      </c>
      <c r="E850" s="8" t="s">
        <v>69</v>
      </c>
      <c r="F850" s="8">
        <v>49</v>
      </c>
      <c r="G850" s="8" t="s">
        <v>36</v>
      </c>
      <c r="H850" s="8" t="s">
        <v>7175</v>
      </c>
      <c r="I850" s="136" t="s">
        <v>7323</v>
      </c>
      <c r="J850" s="9" t="s">
        <v>2987</v>
      </c>
      <c r="K850" s="9"/>
      <c r="L850" s="8" t="s">
        <v>625</v>
      </c>
      <c r="M850" s="9">
        <v>3</v>
      </c>
      <c r="N850" s="9"/>
      <c r="O850" s="97" t="s">
        <v>915</v>
      </c>
      <c r="P850" s="8" t="s">
        <v>1525</v>
      </c>
      <c r="Q850" s="27" t="s">
        <v>1585</v>
      </c>
      <c r="R850" s="19" t="s">
        <v>626</v>
      </c>
      <c r="S850" s="8">
        <v>1</v>
      </c>
      <c r="T850" s="8">
        <v>11</v>
      </c>
      <c r="U850" s="8">
        <v>1</v>
      </c>
      <c r="V850" s="8">
        <v>14</v>
      </c>
      <c r="W850" s="18" t="s">
        <v>1253</v>
      </c>
      <c r="X850" s="11"/>
    </row>
    <row r="851" spans="1:24" ht="29.25" customHeight="1" x14ac:dyDescent="0.25">
      <c r="A851" s="11" t="s">
        <v>4330</v>
      </c>
      <c r="B851" s="9" t="s">
        <v>3625</v>
      </c>
      <c r="C851" s="139">
        <v>41955</v>
      </c>
      <c r="D851" s="8" t="s">
        <v>1139</v>
      </c>
      <c r="E851" s="8" t="s">
        <v>41</v>
      </c>
      <c r="F851" s="8">
        <v>56</v>
      </c>
      <c r="G851" s="8" t="s">
        <v>36</v>
      </c>
      <c r="H851" s="8" t="s">
        <v>7226</v>
      </c>
      <c r="I851" s="136" t="s">
        <v>7339</v>
      </c>
      <c r="J851" s="8" t="s">
        <v>2995</v>
      </c>
      <c r="K851" s="8"/>
      <c r="L851" s="8">
        <v>94252646</v>
      </c>
      <c r="M851" s="9">
        <v>3</v>
      </c>
      <c r="N851" s="9"/>
      <c r="O851" s="97" t="s">
        <v>915</v>
      </c>
      <c r="P851" s="8" t="s">
        <v>1525</v>
      </c>
      <c r="Q851" s="27" t="s">
        <v>1585</v>
      </c>
      <c r="R851" s="19" t="s">
        <v>475</v>
      </c>
      <c r="S851" s="8">
        <v>1</v>
      </c>
      <c r="T851" s="8">
        <v>9</v>
      </c>
      <c r="U851" s="8">
        <v>0</v>
      </c>
      <c r="V851" s="8" t="s">
        <v>6786</v>
      </c>
      <c r="W851" s="18" t="s">
        <v>1254</v>
      </c>
      <c r="X851" s="11"/>
    </row>
    <row r="852" spans="1:24" ht="29.25" customHeight="1" x14ac:dyDescent="0.25">
      <c r="A852" s="93" t="s">
        <v>4346</v>
      </c>
      <c r="B852" s="14" t="s">
        <v>3641</v>
      </c>
      <c r="C852" s="202">
        <v>42116</v>
      </c>
      <c r="D852" s="27" t="s">
        <v>790</v>
      </c>
      <c r="E852" s="27" t="s">
        <v>41</v>
      </c>
      <c r="F852" s="27">
        <v>57</v>
      </c>
      <c r="G852" s="27" t="s">
        <v>789</v>
      </c>
      <c r="H852" s="27" t="s">
        <v>7219</v>
      </c>
      <c r="I852" s="135" t="s">
        <v>7347</v>
      </c>
      <c r="J852" s="27" t="s">
        <v>2993</v>
      </c>
      <c r="K852" s="27"/>
      <c r="L852" s="27">
        <v>67384973</v>
      </c>
      <c r="M852" s="14">
        <v>4</v>
      </c>
      <c r="N852" s="14"/>
      <c r="O852" s="223" t="s">
        <v>916</v>
      </c>
      <c r="P852" s="27" t="s">
        <v>4871</v>
      </c>
      <c r="Q852" s="27" t="s">
        <v>6110</v>
      </c>
      <c r="R852" s="29" t="s">
        <v>687</v>
      </c>
      <c r="S852" s="27">
        <v>1</v>
      </c>
      <c r="T852" s="27">
        <v>8</v>
      </c>
      <c r="U852" s="27">
        <v>1</v>
      </c>
      <c r="V852" s="27">
        <v>10</v>
      </c>
      <c r="W852" s="43" t="s">
        <v>1254</v>
      </c>
      <c r="X852" s="93"/>
    </row>
    <row r="853" spans="1:24" ht="29.25" customHeight="1" x14ac:dyDescent="0.25">
      <c r="A853" s="11" t="s">
        <v>4419</v>
      </c>
      <c r="B853" s="9" t="s">
        <v>3719</v>
      </c>
      <c r="C853" s="139">
        <v>42318</v>
      </c>
      <c r="D853" s="10" t="s">
        <v>1045</v>
      </c>
      <c r="E853" s="9" t="s">
        <v>12</v>
      </c>
      <c r="F853" s="8">
        <v>47</v>
      </c>
      <c r="G853" s="8" t="s">
        <v>36</v>
      </c>
      <c r="H853" s="8" t="s">
        <v>7227</v>
      </c>
      <c r="I853" s="136" t="s">
        <v>7392</v>
      </c>
      <c r="J853" s="8" t="s">
        <v>2987</v>
      </c>
      <c r="K853" s="8"/>
      <c r="L853" s="8">
        <v>66728845</v>
      </c>
      <c r="M853" s="9">
        <v>4</v>
      </c>
      <c r="N853" s="9"/>
      <c r="O853" s="181" t="s">
        <v>914</v>
      </c>
      <c r="P853" s="8" t="s">
        <v>1525</v>
      </c>
      <c r="Q853" s="27" t="s">
        <v>9094</v>
      </c>
      <c r="R853" s="19" t="s">
        <v>1046</v>
      </c>
      <c r="S853" s="8">
        <v>1</v>
      </c>
      <c r="T853" s="8" t="s">
        <v>6849</v>
      </c>
      <c r="U853" s="8">
        <v>1</v>
      </c>
      <c r="V853" s="8" t="s">
        <v>6849</v>
      </c>
      <c r="W853" s="19" t="s">
        <v>1257</v>
      </c>
      <c r="X853" s="11"/>
    </row>
    <row r="854" spans="1:24" s="11" customFormat="1" ht="29.25" customHeight="1" x14ac:dyDescent="0.25">
      <c r="A854" s="11" t="s">
        <v>4440</v>
      </c>
      <c r="B854" s="9" t="s">
        <v>3738</v>
      </c>
      <c r="C854" s="139">
        <v>42447</v>
      </c>
      <c r="D854" s="8" t="s">
        <v>1126</v>
      </c>
      <c r="E854" s="9" t="s">
        <v>41</v>
      </c>
      <c r="F854" s="8">
        <v>38</v>
      </c>
      <c r="G854" s="8" t="s">
        <v>36</v>
      </c>
      <c r="H854" s="96" t="s">
        <v>9394</v>
      </c>
      <c r="I854" s="229" t="s">
        <v>9200</v>
      </c>
      <c r="J854" s="8" t="s">
        <v>2995</v>
      </c>
      <c r="K854" s="83" t="s">
        <v>6561</v>
      </c>
      <c r="L854" s="8">
        <v>91400353</v>
      </c>
      <c r="M854" s="9">
        <v>4</v>
      </c>
      <c r="N854" s="9"/>
      <c r="O854" s="97" t="s">
        <v>915</v>
      </c>
      <c r="P854" s="9" t="s">
        <v>1207</v>
      </c>
      <c r="Q854" s="27" t="s">
        <v>6110</v>
      </c>
      <c r="R854" s="19" t="s">
        <v>1123</v>
      </c>
      <c r="S854" s="8">
        <v>0</v>
      </c>
      <c r="T854" s="8" t="s">
        <v>6786</v>
      </c>
      <c r="U854" s="8">
        <v>2</v>
      </c>
      <c r="V854" s="8" t="s">
        <v>6854</v>
      </c>
      <c r="W854" s="18" t="s">
        <v>1254</v>
      </c>
    </row>
    <row r="855" spans="1:24" ht="29.25" customHeight="1" x14ac:dyDescent="0.25">
      <c r="A855" s="11" t="s">
        <v>4451</v>
      </c>
      <c r="B855" s="9" t="s">
        <v>3749</v>
      </c>
      <c r="C855" s="139">
        <v>42381</v>
      </c>
      <c r="D855" s="8" t="s">
        <v>1180</v>
      </c>
      <c r="E855" s="51" t="s">
        <v>38</v>
      </c>
      <c r="F855" s="8">
        <v>42</v>
      </c>
      <c r="G855" s="8" t="s">
        <v>36</v>
      </c>
      <c r="H855" s="8" t="s">
        <v>7192</v>
      </c>
      <c r="I855" s="136" t="s">
        <v>7411</v>
      </c>
      <c r="J855" s="8" t="s">
        <v>5627</v>
      </c>
      <c r="K855" s="8"/>
      <c r="L855" s="8">
        <v>51942285</v>
      </c>
      <c r="M855" s="9">
        <v>3</v>
      </c>
      <c r="N855" s="9"/>
      <c r="O855" s="181" t="s">
        <v>914</v>
      </c>
      <c r="P855" s="8" t="s">
        <v>1543</v>
      </c>
      <c r="Q855" s="27" t="s">
        <v>1585</v>
      </c>
      <c r="R855" s="19" t="s">
        <v>1178</v>
      </c>
      <c r="S855" s="8">
        <v>0</v>
      </c>
      <c r="T855" s="8" t="s">
        <v>6786</v>
      </c>
      <c r="U855" s="8">
        <v>2</v>
      </c>
      <c r="V855" s="8" t="s">
        <v>6858</v>
      </c>
      <c r="W855" s="18" t="s">
        <v>1256</v>
      </c>
      <c r="X855" s="11"/>
    </row>
    <row r="856" spans="1:24" s="93" customFormat="1" ht="29.25" customHeight="1" x14ac:dyDescent="0.25">
      <c r="A856" s="93" t="s">
        <v>4473</v>
      </c>
      <c r="B856" s="14" t="s">
        <v>3770</v>
      </c>
      <c r="C856" s="202">
        <v>42605</v>
      </c>
      <c r="D856" s="27" t="s">
        <v>6093</v>
      </c>
      <c r="E856" s="14" t="s">
        <v>41</v>
      </c>
      <c r="F856" s="27">
        <v>40</v>
      </c>
      <c r="G856" s="27" t="s">
        <v>36</v>
      </c>
      <c r="H856" s="27" t="s">
        <v>7188</v>
      </c>
      <c r="I856" s="135" t="s">
        <v>7426</v>
      </c>
      <c r="J856" s="27" t="s">
        <v>2995</v>
      </c>
      <c r="K856" s="27"/>
      <c r="L856" s="27">
        <v>67673879</v>
      </c>
      <c r="M856" s="14">
        <v>3</v>
      </c>
      <c r="N856" s="14"/>
      <c r="O856" s="193" t="s">
        <v>914</v>
      </c>
      <c r="P856" s="27" t="s">
        <v>1525</v>
      </c>
      <c r="Q856" s="27" t="s">
        <v>6110</v>
      </c>
      <c r="R856" s="29" t="s">
        <v>336</v>
      </c>
      <c r="S856" s="27">
        <v>1</v>
      </c>
      <c r="T856" s="27">
        <v>6</v>
      </c>
      <c r="U856" s="27">
        <v>0</v>
      </c>
      <c r="V856" s="27" t="s">
        <v>6786</v>
      </c>
      <c r="W856" s="43" t="s">
        <v>1255</v>
      </c>
    </row>
    <row r="857" spans="1:24" s="11" customFormat="1" ht="29.25" customHeight="1" x14ac:dyDescent="0.25">
      <c r="A857" s="11" t="s">
        <v>4472</v>
      </c>
      <c r="B857" s="9" t="s">
        <v>3771</v>
      </c>
      <c r="C857" s="139">
        <v>42605</v>
      </c>
      <c r="D857" s="8" t="s">
        <v>1290</v>
      </c>
      <c r="E857" s="9" t="s">
        <v>41</v>
      </c>
      <c r="F857" s="8">
        <v>40</v>
      </c>
      <c r="G857" s="8" t="s">
        <v>36</v>
      </c>
      <c r="H857" s="8" t="s">
        <v>8056</v>
      </c>
      <c r="I857" s="136" t="s">
        <v>8055</v>
      </c>
      <c r="J857" s="8" t="s">
        <v>2995</v>
      </c>
      <c r="K857" s="83" t="s">
        <v>6561</v>
      </c>
      <c r="L857" s="8">
        <v>62199630</v>
      </c>
      <c r="M857" s="9">
        <v>4</v>
      </c>
      <c r="N857" s="9"/>
      <c r="O857" s="32" t="s">
        <v>916</v>
      </c>
      <c r="P857" s="8" t="s">
        <v>1544</v>
      </c>
      <c r="Q857" s="27" t="s">
        <v>6110</v>
      </c>
      <c r="R857" s="19" t="s">
        <v>3502</v>
      </c>
      <c r="S857" s="8">
        <v>2</v>
      </c>
      <c r="T857" s="8" t="s">
        <v>6864</v>
      </c>
      <c r="U857" s="8">
        <v>0</v>
      </c>
      <c r="V857" s="8" t="s">
        <v>6786</v>
      </c>
      <c r="W857" s="18" t="s">
        <v>1255</v>
      </c>
    </row>
    <row r="858" spans="1:24" ht="29.25" customHeight="1" x14ac:dyDescent="0.25">
      <c r="A858" s="11" t="s">
        <v>4493</v>
      </c>
      <c r="B858" s="9" t="s">
        <v>3790</v>
      </c>
      <c r="C858" s="139">
        <v>42643</v>
      </c>
      <c r="D858" s="8" t="s">
        <v>1373</v>
      </c>
      <c r="E858" s="9" t="s">
        <v>41</v>
      </c>
      <c r="F858" s="8">
        <v>38</v>
      </c>
      <c r="G858" s="8" t="s">
        <v>36</v>
      </c>
      <c r="H858" s="8" t="s">
        <v>7168</v>
      </c>
      <c r="I858" s="136" t="s">
        <v>7436</v>
      </c>
      <c r="J858" s="8" t="s">
        <v>2993</v>
      </c>
      <c r="K858" s="8"/>
      <c r="L858" s="8">
        <v>59175325</v>
      </c>
      <c r="M858" s="9">
        <v>4</v>
      </c>
      <c r="N858" s="9"/>
      <c r="O858" s="181" t="s">
        <v>947</v>
      </c>
      <c r="P858" s="8" t="s">
        <v>1542</v>
      </c>
      <c r="Q858" s="27" t="s">
        <v>6110</v>
      </c>
      <c r="R858" s="19" t="s">
        <v>336</v>
      </c>
      <c r="S858" s="8">
        <v>1</v>
      </c>
      <c r="T858" s="8">
        <v>6</v>
      </c>
      <c r="U858" s="8">
        <v>0</v>
      </c>
      <c r="V858" s="8" t="s">
        <v>6786</v>
      </c>
      <c r="W858" s="18" t="s">
        <v>1309</v>
      </c>
      <c r="X858" s="11"/>
    </row>
    <row r="859" spans="1:24" ht="29.25" customHeight="1" x14ac:dyDescent="0.25">
      <c r="A859" s="11" t="s">
        <v>4700</v>
      </c>
      <c r="B859" s="9" t="s">
        <v>3856</v>
      </c>
      <c r="C859" s="139">
        <v>42996</v>
      </c>
      <c r="D859" s="10" t="s">
        <v>2776</v>
      </c>
      <c r="E859" s="9" t="s">
        <v>41</v>
      </c>
      <c r="F859" s="8">
        <v>36</v>
      </c>
      <c r="G859" s="8" t="s">
        <v>36</v>
      </c>
      <c r="H859" s="8" t="s">
        <v>7255</v>
      </c>
      <c r="I859" s="136" t="s">
        <v>4638</v>
      </c>
      <c r="J859" s="9" t="s">
        <v>2987</v>
      </c>
      <c r="K859" s="83" t="s">
        <v>6561</v>
      </c>
      <c r="L859" s="8">
        <v>53275581</v>
      </c>
      <c r="M859" s="9">
        <v>3</v>
      </c>
      <c r="N859" s="9"/>
      <c r="O859" s="32" t="s">
        <v>916</v>
      </c>
      <c r="P859" s="8" t="s">
        <v>1543</v>
      </c>
      <c r="Q859" s="27" t="s">
        <v>6110</v>
      </c>
      <c r="R859" s="19" t="s">
        <v>114</v>
      </c>
      <c r="S859" s="8">
        <v>1</v>
      </c>
      <c r="T859" s="8">
        <v>8</v>
      </c>
      <c r="U859" s="8">
        <v>0</v>
      </c>
      <c r="V859" s="8" t="s">
        <v>6786</v>
      </c>
      <c r="W859" s="18" t="s">
        <v>1254</v>
      </c>
      <c r="X859" s="11"/>
    </row>
    <row r="860" spans="1:24" s="93" customFormat="1" ht="29.25" customHeight="1" x14ac:dyDescent="0.25">
      <c r="A860" s="93" t="s">
        <v>4570</v>
      </c>
      <c r="B860" s="14" t="s">
        <v>3869</v>
      </c>
      <c r="C860" s="202">
        <v>43020</v>
      </c>
      <c r="D860" s="14" t="s">
        <v>2842</v>
      </c>
      <c r="E860" s="14" t="s">
        <v>41</v>
      </c>
      <c r="F860" s="27">
        <v>41</v>
      </c>
      <c r="G860" s="27" t="s">
        <v>36</v>
      </c>
      <c r="H860" s="27" t="s">
        <v>7207</v>
      </c>
      <c r="I860" s="135" t="s">
        <v>7470</v>
      </c>
      <c r="J860" s="14" t="s">
        <v>2987</v>
      </c>
      <c r="K860" s="14"/>
      <c r="L860" s="27">
        <v>51095265</v>
      </c>
      <c r="M860" s="14">
        <v>3</v>
      </c>
      <c r="N860" s="14"/>
      <c r="O860" s="223" t="s">
        <v>916</v>
      </c>
      <c r="P860" s="27" t="s">
        <v>1525</v>
      </c>
      <c r="Q860" s="27" t="s">
        <v>9094</v>
      </c>
      <c r="R860" s="29" t="s">
        <v>2844</v>
      </c>
      <c r="S860" s="27">
        <v>1</v>
      </c>
      <c r="T860" s="27">
        <v>11</v>
      </c>
      <c r="U860" s="27">
        <v>1</v>
      </c>
      <c r="V860" s="27">
        <v>1</v>
      </c>
      <c r="W860" s="43" t="s">
        <v>2820</v>
      </c>
    </row>
    <row r="861" spans="1:24" s="93" customFormat="1" ht="29.25" customHeight="1" x14ac:dyDescent="0.25">
      <c r="A861" s="93" t="s">
        <v>4579</v>
      </c>
      <c r="B861" s="14" t="s">
        <v>3881</v>
      </c>
      <c r="C861" s="202">
        <v>43053</v>
      </c>
      <c r="D861" s="27" t="s">
        <v>3025</v>
      </c>
      <c r="E861" s="209" t="s">
        <v>14</v>
      </c>
      <c r="F861" s="27">
        <v>35</v>
      </c>
      <c r="G861" s="27" t="s">
        <v>36</v>
      </c>
      <c r="H861" s="27" t="s">
        <v>7244</v>
      </c>
      <c r="I861" s="135" t="s">
        <v>7478</v>
      </c>
      <c r="J861" s="27" t="s">
        <v>5385</v>
      </c>
      <c r="K861" s="199" t="s">
        <v>6561</v>
      </c>
      <c r="L861" s="27">
        <v>60360775</v>
      </c>
      <c r="M861" s="14">
        <v>3</v>
      </c>
      <c r="N861" s="14"/>
      <c r="O861" s="193" t="s">
        <v>914</v>
      </c>
      <c r="P861" s="27" t="s">
        <v>1525</v>
      </c>
      <c r="Q861" s="27" t="s">
        <v>1585</v>
      </c>
      <c r="R861" s="29" t="s">
        <v>3026</v>
      </c>
      <c r="S861" s="27">
        <v>0</v>
      </c>
      <c r="T861" s="27" t="s">
        <v>6786</v>
      </c>
      <c r="U861" s="27">
        <v>2</v>
      </c>
      <c r="V861" s="27" t="s">
        <v>6833</v>
      </c>
      <c r="W861" s="43" t="s">
        <v>1255</v>
      </c>
    </row>
    <row r="862" spans="1:24" s="93" customFormat="1" ht="29.25" customHeight="1" x14ac:dyDescent="0.25">
      <c r="A862" s="93" t="s">
        <v>4621</v>
      </c>
      <c r="B862" s="14" t="s">
        <v>3924</v>
      </c>
      <c r="C862" s="202">
        <v>43207</v>
      </c>
      <c r="D862" s="27" t="s">
        <v>3229</v>
      </c>
      <c r="E862" s="14" t="s">
        <v>41</v>
      </c>
      <c r="F862" s="27">
        <v>30</v>
      </c>
      <c r="G862" s="27" t="s">
        <v>36</v>
      </c>
      <c r="H862" s="27" t="s">
        <v>7194</v>
      </c>
      <c r="I862" s="135" t="s">
        <v>9205</v>
      </c>
      <c r="J862" s="27" t="s">
        <v>2993</v>
      </c>
      <c r="K862" s="27"/>
      <c r="L862" s="27">
        <v>62114951</v>
      </c>
      <c r="M862" s="14">
        <v>3</v>
      </c>
      <c r="N862" s="14"/>
      <c r="O862" s="224" t="s">
        <v>916</v>
      </c>
      <c r="P862" s="27" t="s">
        <v>1548</v>
      </c>
      <c r="Q862" s="27" t="s">
        <v>9094</v>
      </c>
      <c r="R862" s="29" t="s">
        <v>803</v>
      </c>
      <c r="S862" s="27">
        <v>0</v>
      </c>
      <c r="T862" s="27" t="s">
        <v>6786</v>
      </c>
      <c r="U862" s="27">
        <v>1</v>
      </c>
      <c r="V862" s="27">
        <v>2</v>
      </c>
      <c r="W862" s="43" t="s">
        <v>3211</v>
      </c>
    </row>
    <row r="863" spans="1:24" s="11" customFormat="1" ht="29.25" customHeight="1" x14ac:dyDescent="0.25">
      <c r="A863" s="11" t="s">
        <v>4773</v>
      </c>
      <c r="B863" s="9" t="s">
        <v>6471</v>
      </c>
      <c r="C863" s="139">
        <v>43480</v>
      </c>
      <c r="D863" s="8" t="s">
        <v>4768</v>
      </c>
      <c r="E863" s="9" t="s">
        <v>41</v>
      </c>
      <c r="F863" s="8">
        <v>50</v>
      </c>
      <c r="G863" s="8" t="s">
        <v>36</v>
      </c>
      <c r="H863" s="8" t="s">
        <v>7203</v>
      </c>
      <c r="I863" s="136" t="s">
        <v>7536</v>
      </c>
      <c r="J863" s="9" t="s">
        <v>2987</v>
      </c>
      <c r="K863" s="9"/>
      <c r="L863" s="8">
        <v>64353833</v>
      </c>
      <c r="M863" s="9">
        <v>3</v>
      </c>
      <c r="N863" s="9"/>
      <c r="O863" s="97" t="s">
        <v>2720</v>
      </c>
      <c r="P863" s="8" t="s">
        <v>1525</v>
      </c>
      <c r="Q863" s="27" t="s">
        <v>1585</v>
      </c>
      <c r="R863" s="19" t="s">
        <v>470</v>
      </c>
      <c r="S863" s="8">
        <v>0</v>
      </c>
      <c r="T863" s="8" t="s">
        <v>6786</v>
      </c>
      <c r="U863" s="8">
        <v>1</v>
      </c>
      <c r="V863" s="8">
        <v>18</v>
      </c>
      <c r="W863" s="18" t="s">
        <v>1253</v>
      </c>
    </row>
    <row r="864" spans="1:24" s="11" customFormat="1" ht="29.25" customHeight="1" x14ac:dyDescent="0.25">
      <c r="A864" s="11" t="s">
        <v>5435</v>
      </c>
      <c r="B864" s="9" t="s">
        <v>5270</v>
      </c>
      <c r="C864" s="139">
        <v>44026</v>
      </c>
      <c r="D864" s="8" t="s">
        <v>5417</v>
      </c>
      <c r="E864" s="9" t="s">
        <v>41</v>
      </c>
      <c r="F864" s="8">
        <v>43</v>
      </c>
      <c r="G864" s="8" t="s">
        <v>36</v>
      </c>
      <c r="H864" s="8" t="s">
        <v>7186</v>
      </c>
      <c r="I864" s="136" t="s">
        <v>7585</v>
      </c>
      <c r="J864" s="8" t="s">
        <v>2988</v>
      </c>
      <c r="K864" s="8"/>
      <c r="L864" s="8">
        <v>52819121</v>
      </c>
      <c r="M864" s="9">
        <v>3</v>
      </c>
      <c r="N864" s="9"/>
      <c r="O864" s="32" t="s">
        <v>916</v>
      </c>
      <c r="P864" s="8" t="s">
        <v>1525</v>
      </c>
      <c r="Q864" s="27" t="s">
        <v>1336</v>
      </c>
      <c r="R864" s="19" t="s">
        <v>217</v>
      </c>
      <c r="S864" s="8">
        <v>1</v>
      </c>
      <c r="T864" s="8">
        <v>5</v>
      </c>
      <c r="U864" s="8">
        <v>0</v>
      </c>
      <c r="V864" s="8" t="s">
        <v>6786</v>
      </c>
      <c r="W864" s="18" t="s">
        <v>1253</v>
      </c>
    </row>
    <row r="865" spans="1:24" s="93" customFormat="1" ht="29.25" customHeight="1" x14ac:dyDescent="0.25">
      <c r="A865" s="93" t="s">
        <v>5610</v>
      </c>
      <c r="B865" s="14" t="s">
        <v>5529</v>
      </c>
      <c r="C865" s="202">
        <v>44155</v>
      </c>
      <c r="D865" s="27" t="s">
        <v>5605</v>
      </c>
      <c r="E865" s="14" t="s">
        <v>41</v>
      </c>
      <c r="F865" s="27">
        <v>34</v>
      </c>
      <c r="G865" s="27" t="s">
        <v>36</v>
      </c>
      <c r="H865" s="27" t="s">
        <v>7192</v>
      </c>
      <c r="I865" s="135" t="s">
        <v>7605</v>
      </c>
      <c r="J865" s="27" t="s">
        <v>2988</v>
      </c>
      <c r="K865" s="27"/>
      <c r="L865" s="27">
        <v>61740227</v>
      </c>
      <c r="M865" s="14">
        <v>3</v>
      </c>
      <c r="N865" s="14"/>
      <c r="O865" s="87" t="s">
        <v>2720</v>
      </c>
      <c r="P865" s="27" t="s">
        <v>1544</v>
      </c>
      <c r="Q865" s="27" t="s">
        <v>1336</v>
      </c>
      <c r="R865" s="29" t="s">
        <v>2317</v>
      </c>
      <c r="S865" s="27">
        <v>0</v>
      </c>
      <c r="T865" s="27" t="s">
        <v>6786</v>
      </c>
      <c r="U865" s="27">
        <v>1</v>
      </c>
      <c r="V865" s="27">
        <v>4</v>
      </c>
      <c r="W865" s="43" t="s">
        <v>1253</v>
      </c>
    </row>
    <row r="866" spans="1:24" s="34" customFormat="1" ht="29.25" customHeight="1" x14ac:dyDescent="0.25">
      <c r="A866" s="34" t="s">
        <v>5822</v>
      </c>
      <c r="B866" s="23" t="s">
        <v>5726</v>
      </c>
      <c r="C866" s="203">
        <v>44229</v>
      </c>
      <c r="D866" s="25" t="s">
        <v>5828</v>
      </c>
      <c r="E866" s="23" t="s">
        <v>41</v>
      </c>
      <c r="F866" s="25">
        <v>35</v>
      </c>
      <c r="G866" s="25" t="s">
        <v>36</v>
      </c>
      <c r="H866" s="25" t="s">
        <v>7194</v>
      </c>
      <c r="I866" s="186" t="s">
        <v>7629</v>
      </c>
      <c r="J866" s="25" t="s">
        <v>2988</v>
      </c>
      <c r="K866" s="25"/>
      <c r="L866" s="25">
        <v>56012954</v>
      </c>
      <c r="M866" s="23">
        <v>4</v>
      </c>
      <c r="N866" s="23"/>
      <c r="O866" s="187" t="s">
        <v>947</v>
      </c>
      <c r="P866" s="25" t="s">
        <v>1525</v>
      </c>
      <c r="Q866" s="27" t="s">
        <v>6110</v>
      </c>
      <c r="R866" s="33" t="s">
        <v>5833</v>
      </c>
      <c r="S866" s="25">
        <v>2</v>
      </c>
      <c r="T866" s="25" t="s">
        <v>6952</v>
      </c>
      <c r="U866" s="25">
        <v>0</v>
      </c>
      <c r="V866" s="25" t="s">
        <v>6786</v>
      </c>
      <c r="W866" s="204" t="s">
        <v>1253</v>
      </c>
    </row>
    <row r="867" spans="1:24" s="11" customFormat="1" ht="29.25" customHeight="1" x14ac:dyDescent="0.25">
      <c r="A867" s="11" t="s">
        <v>5949</v>
      </c>
      <c r="B867" s="9" t="s">
        <v>5856</v>
      </c>
      <c r="C867" s="139">
        <v>44274</v>
      </c>
      <c r="D867" s="8" t="s">
        <v>5947</v>
      </c>
      <c r="E867" s="9" t="s">
        <v>41</v>
      </c>
      <c r="F867" s="8">
        <v>36</v>
      </c>
      <c r="G867" s="8" t="s">
        <v>36</v>
      </c>
      <c r="H867" s="8" t="s">
        <v>7205</v>
      </c>
      <c r="I867" s="136" t="s">
        <v>7644</v>
      </c>
      <c r="J867" s="8" t="s">
        <v>2988</v>
      </c>
      <c r="K867" s="8"/>
      <c r="L867" s="8">
        <v>68405465</v>
      </c>
      <c r="M867" s="9">
        <v>4</v>
      </c>
      <c r="N867" s="9"/>
      <c r="O867" s="181" t="s">
        <v>947</v>
      </c>
      <c r="P867" s="8" t="s">
        <v>1548</v>
      </c>
      <c r="Q867" s="27" t="s">
        <v>6110</v>
      </c>
      <c r="R867" s="19" t="s">
        <v>5950</v>
      </c>
      <c r="S867" s="8" t="s">
        <v>6794</v>
      </c>
      <c r="T867" s="8" t="s">
        <v>6832</v>
      </c>
      <c r="U867" s="8">
        <v>0</v>
      </c>
      <c r="V867" s="8" t="s">
        <v>6786</v>
      </c>
      <c r="W867" s="18" t="s">
        <v>1253</v>
      </c>
    </row>
    <row r="868" spans="1:24" s="93" customFormat="1" ht="29.25" customHeight="1" x14ac:dyDescent="0.25">
      <c r="A868" s="93" t="s">
        <v>5965</v>
      </c>
      <c r="B868" s="14" t="s">
        <v>5860</v>
      </c>
      <c r="C868" s="202">
        <v>44281</v>
      </c>
      <c r="D868" s="27" t="s">
        <v>5960</v>
      </c>
      <c r="E868" s="209" t="s">
        <v>14</v>
      </c>
      <c r="F868" s="27">
        <v>50</v>
      </c>
      <c r="G868" s="27" t="s">
        <v>36</v>
      </c>
      <c r="H868" s="27" t="s">
        <v>7190</v>
      </c>
      <c r="I868" s="135" t="s">
        <v>7648</v>
      </c>
      <c r="J868" s="27" t="s">
        <v>2988</v>
      </c>
      <c r="K868" s="27"/>
      <c r="L868" s="27">
        <v>59253522</v>
      </c>
      <c r="M868" s="14">
        <v>3</v>
      </c>
      <c r="N868" s="14"/>
      <c r="O868" s="193" t="s">
        <v>947</v>
      </c>
      <c r="P868" s="27" t="s">
        <v>1525</v>
      </c>
      <c r="Q868" s="27" t="s">
        <v>1585</v>
      </c>
      <c r="R868" s="29" t="s">
        <v>5969</v>
      </c>
      <c r="S868" s="27">
        <v>1</v>
      </c>
      <c r="T868" s="27">
        <v>19</v>
      </c>
      <c r="U868" s="27">
        <v>1</v>
      </c>
      <c r="V868" s="27">
        <v>21</v>
      </c>
      <c r="W868" s="43" t="s">
        <v>1253</v>
      </c>
    </row>
    <row r="869" spans="1:24" s="11" customFormat="1" ht="29.25" customHeight="1" x14ac:dyDescent="0.25">
      <c r="A869" s="11" t="s">
        <v>6098</v>
      </c>
      <c r="B869" s="9" t="s">
        <v>5946</v>
      </c>
      <c r="C869" s="139">
        <v>44354</v>
      </c>
      <c r="D869" s="8" t="s">
        <v>6096</v>
      </c>
      <c r="E869" s="9" t="s">
        <v>41</v>
      </c>
      <c r="F869" s="8">
        <v>36</v>
      </c>
      <c r="G869" s="8" t="s">
        <v>36</v>
      </c>
      <c r="H869" s="8" t="s">
        <v>7200</v>
      </c>
      <c r="I869" s="136" t="s">
        <v>7664</v>
      </c>
      <c r="J869" s="9" t="s">
        <v>2987</v>
      </c>
      <c r="K869" s="9"/>
      <c r="L869" s="8">
        <v>92575668</v>
      </c>
      <c r="M869" s="9">
        <v>4</v>
      </c>
      <c r="N869" s="9"/>
      <c r="O869" s="181" t="s">
        <v>947</v>
      </c>
      <c r="P869" s="8" t="s">
        <v>1525</v>
      </c>
      <c r="Q869" s="27" t="s">
        <v>1336</v>
      </c>
      <c r="R869" s="19" t="s">
        <v>547</v>
      </c>
      <c r="S869" s="8">
        <v>1</v>
      </c>
      <c r="T869" s="8">
        <v>2</v>
      </c>
      <c r="U869" s="8">
        <v>0</v>
      </c>
      <c r="V869" s="8" t="s">
        <v>6786</v>
      </c>
      <c r="W869" s="18" t="s">
        <v>1253</v>
      </c>
    </row>
    <row r="870" spans="1:24" s="11" customFormat="1" ht="29.25" customHeight="1" x14ac:dyDescent="0.25">
      <c r="A870" s="11" t="s">
        <v>6360</v>
      </c>
      <c r="B870" s="9" t="s">
        <v>6335</v>
      </c>
      <c r="C870" s="139">
        <v>44476</v>
      </c>
      <c r="D870" s="8" t="s">
        <v>6349</v>
      </c>
      <c r="E870" s="9" t="s">
        <v>41</v>
      </c>
      <c r="F870" s="8">
        <v>33</v>
      </c>
      <c r="G870" s="8" t="s">
        <v>36</v>
      </c>
      <c r="H870" s="8" t="s">
        <v>7239</v>
      </c>
      <c r="I870" s="136" t="s">
        <v>7693</v>
      </c>
      <c r="J870" s="9" t="s">
        <v>2987</v>
      </c>
      <c r="K870" s="9"/>
      <c r="L870" s="8">
        <v>52268582</v>
      </c>
      <c r="M870" s="9">
        <v>4</v>
      </c>
      <c r="N870" s="9"/>
      <c r="O870" s="181" t="s">
        <v>914</v>
      </c>
      <c r="P870" s="8" t="s">
        <v>2881</v>
      </c>
      <c r="Q870" s="27" t="s">
        <v>1336</v>
      </c>
      <c r="R870" s="19" t="s">
        <v>6352</v>
      </c>
      <c r="S870" s="8">
        <v>2</v>
      </c>
      <c r="T870" s="8" t="s">
        <v>6846</v>
      </c>
      <c r="U870" s="8">
        <v>0</v>
      </c>
      <c r="V870" s="8" t="s">
        <v>6786</v>
      </c>
      <c r="W870" s="18" t="s">
        <v>1253</v>
      </c>
    </row>
    <row r="871" spans="1:24" s="11" customFormat="1" ht="29.25" customHeight="1" x14ac:dyDescent="0.25">
      <c r="A871" s="11" t="s">
        <v>6361</v>
      </c>
      <c r="B871" s="9" t="s">
        <v>6336</v>
      </c>
      <c r="C871" s="139">
        <v>44476</v>
      </c>
      <c r="D871" s="8" t="s">
        <v>6353</v>
      </c>
      <c r="E871" s="9" t="s">
        <v>41</v>
      </c>
      <c r="F871" s="8">
        <v>36</v>
      </c>
      <c r="G871" s="8" t="s">
        <v>36</v>
      </c>
      <c r="H871" s="8" t="s">
        <v>7156</v>
      </c>
      <c r="I871" s="136" t="s">
        <v>7694</v>
      </c>
      <c r="J871" s="9" t="s">
        <v>2987</v>
      </c>
      <c r="K871" s="9"/>
      <c r="L871" s="8">
        <v>51733030</v>
      </c>
      <c r="M871" s="9">
        <v>4</v>
      </c>
      <c r="N871" s="9"/>
      <c r="O871" s="97" t="s">
        <v>2720</v>
      </c>
      <c r="P871" s="8" t="s">
        <v>1525</v>
      </c>
      <c r="Q871" s="27" t="s">
        <v>1336</v>
      </c>
      <c r="R871" s="19" t="s">
        <v>6306</v>
      </c>
      <c r="S871" s="8">
        <v>1</v>
      </c>
      <c r="T871" s="8">
        <v>8</v>
      </c>
      <c r="U871" s="8">
        <v>1</v>
      </c>
      <c r="V871" s="8">
        <v>4</v>
      </c>
      <c r="W871" s="18" t="s">
        <v>1253</v>
      </c>
    </row>
    <row r="872" spans="1:24" s="11" customFormat="1" ht="29.25" customHeight="1" x14ac:dyDescent="0.25">
      <c r="A872" s="11" t="s">
        <v>6411</v>
      </c>
      <c r="B872" s="9" t="s">
        <v>6377</v>
      </c>
      <c r="C872" s="139">
        <v>44502</v>
      </c>
      <c r="D872" s="8" t="s">
        <v>6400</v>
      </c>
      <c r="E872" s="9" t="s">
        <v>583</v>
      </c>
      <c r="F872" s="8">
        <v>47</v>
      </c>
      <c r="G872" s="8" t="s">
        <v>36</v>
      </c>
      <c r="H872" s="8" t="s">
        <v>7172</v>
      </c>
      <c r="I872" s="136" t="s">
        <v>7700</v>
      </c>
      <c r="J872" s="8" t="s">
        <v>2988</v>
      </c>
      <c r="K872" s="8"/>
      <c r="L872" s="8">
        <v>62738670</v>
      </c>
      <c r="M872" s="9">
        <v>3</v>
      </c>
      <c r="N872" s="9"/>
      <c r="O872" s="97" t="s">
        <v>2720</v>
      </c>
      <c r="P872" s="8" t="s">
        <v>1525</v>
      </c>
      <c r="Q872" s="27" t="s">
        <v>1585</v>
      </c>
      <c r="R872" s="19" t="s">
        <v>6403</v>
      </c>
      <c r="S872" s="8">
        <v>2</v>
      </c>
      <c r="T872" s="8" t="s">
        <v>6928</v>
      </c>
      <c r="U872" s="8">
        <v>0</v>
      </c>
      <c r="V872" s="8" t="s">
        <v>6786</v>
      </c>
      <c r="W872" s="18" t="s">
        <v>1253</v>
      </c>
    </row>
    <row r="873" spans="1:24" s="11" customFormat="1" ht="29.25" customHeight="1" x14ac:dyDescent="0.25">
      <c r="A873" s="11" t="s">
        <v>6428</v>
      </c>
      <c r="B873" s="9" t="s">
        <v>6420</v>
      </c>
      <c r="C873" s="139">
        <v>44516</v>
      </c>
      <c r="D873" s="8" t="s">
        <v>7904</v>
      </c>
      <c r="E873" s="51" t="s">
        <v>14</v>
      </c>
      <c r="F873" s="8">
        <v>44</v>
      </c>
      <c r="G873" s="8" t="s">
        <v>36</v>
      </c>
      <c r="H873" s="8" t="s">
        <v>7186</v>
      </c>
      <c r="I873" s="136" t="s">
        <v>7704</v>
      </c>
      <c r="J873" s="8" t="s">
        <v>2988</v>
      </c>
      <c r="K873" s="8"/>
      <c r="L873" s="8">
        <v>92989681</v>
      </c>
      <c r="M873" s="9">
        <v>3</v>
      </c>
      <c r="N873" s="9"/>
      <c r="O873" s="181" t="s">
        <v>914</v>
      </c>
      <c r="P873" s="8" t="s">
        <v>1525</v>
      </c>
      <c r="Q873" s="27" t="s">
        <v>1336</v>
      </c>
      <c r="R873" s="19" t="s">
        <v>6424</v>
      </c>
      <c r="S873" s="8">
        <v>1</v>
      </c>
      <c r="T873" s="8">
        <v>19</v>
      </c>
      <c r="U873" s="8">
        <v>1</v>
      </c>
      <c r="V873" s="8">
        <v>22</v>
      </c>
      <c r="W873" s="18" t="s">
        <v>1253</v>
      </c>
    </row>
    <row r="874" spans="1:24" s="11" customFormat="1" ht="29.25" customHeight="1" x14ac:dyDescent="0.25">
      <c r="A874" s="11" t="s">
        <v>6613</v>
      </c>
      <c r="B874" s="9" t="s">
        <v>6605</v>
      </c>
      <c r="C874" s="139">
        <v>44739</v>
      </c>
      <c r="D874" s="8" t="s">
        <v>6607</v>
      </c>
      <c r="E874" s="9" t="s">
        <v>41</v>
      </c>
      <c r="F874" s="8">
        <v>44</v>
      </c>
      <c r="G874" s="8" t="s">
        <v>36</v>
      </c>
      <c r="H874" s="8" t="s">
        <v>7161</v>
      </c>
      <c r="I874" s="136" t="s">
        <v>7724</v>
      </c>
      <c r="J874" s="8" t="s">
        <v>2988</v>
      </c>
      <c r="K874" s="8"/>
      <c r="L874" s="8">
        <v>54065973</v>
      </c>
      <c r="M874" s="9">
        <v>3</v>
      </c>
      <c r="N874" s="9"/>
      <c r="O874" s="181" t="s">
        <v>914</v>
      </c>
      <c r="P874" s="8" t="s">
        <v>1525</v>
      </c>
      <c r="Q874" s="27" t="s">
        <v>1336</v>
      </c>
      <c r="R874" s="19" t="s">
        <v>1004</v>
      </c>
      <c r="S874" s="8">
        <v>1</v>
      </c>
      <c r="T874" s="8">
        <v>10</v>
      </c>
      <c r="U874" s="8">
        <v>0</v>
      </c>
      <c r="V874" s="8" t="s">
        <v>6786</v>
      </c>
      <c r="W874" s="18"/>
      <c r="X874" s="18" t="s">
        <v>1253</v>
      </c>
    </row>
    <row r="875" spans="1:24" s="11" customFormat="1" ht="29.25" customHeight="1" x14ac:dyDescent="0.25">
      <c r="A875" s="11" t="s">
        <v>6711</v>
      </c>
      <c r="B875" s="9" t="s">
        <v>6703</v>
      </c>
      <c r="C875" s="139">
        <v>44791</v>
      </c>
      <c r="D875" s="8" t="s">
        <v>6705</v>
      </c>
      <c r="E875" s="9" t="s">
        <v>41</v>
      </c>
      <c r="F875" s="8">
        <f>2022-1981</f>
        <v>41</v>
      </c>
      <c r="G875" s="8" t="s">
        <v>36</v>
      </c>
      <c r="H875" s="96" t="s">
        <v>9393</v>
      </c>
      <c r="I875" s="136" t="s">
        <v>9097</v>
      </c>
      <c r="J875" s="8" t="s">
        <v>2988</v>
      </c>
      <c r="K875" s="44" t="s">
        <v>6561</v>
      </c>
      <c r="L875" s="8">
        <v>69996512</v>
      </c>
      <c r="M875" s="9">
        <v>4</v>
      </c>
      <c r="N875" s="9"/>
      <c r="O875" s="97" t="s">
        <v>2720</v>
      </c>
      <c r="P875" s="8" t="s">
        <v>2881</v>
      </c>
      <c r="Q875" s="27" t="s">
        <v>1336</v>
      </c>
      <c r="R875" s="19" t="s">
        <v>6707</v>
      </c>
      <c r="S875" s="8">
        <v>0</v>
      </c>
      <c r="T875" s="8" t="s">
        <v>6786</v>
      </c>
      <c r="U875" s="8">
        <v>2</v>
      </c>
      <c r="V875" s="8" t="s">
        <v>6843</v>
      </c>
      <c r="W875" s="18"/>
      <c r="X875" s="18" t="s">
        <v>1253</v>
      </c>
    </row>
    <row r="876" spans="1:24" s="11" customFormat="1" ht="29.25" customHeight="1" x14ac:dyDescent="0.25">
      <c r="A876" s="11" t="s">
        <v>7810</v>
      </c>
      <c r="B876" s="9" t="s">
        <v>7802</v>
      </c>
      <c r="C876" s="139">
        <v>44861</v>
      </c>
      <c r="D876" s="8" t="s">
        <v>7803</v>
      </c>
      <c r="E876" s="9" t="s">
        <v>41</v>
      </c>
      <c r="F876" s="8">
        <f>2022-1990</f>
        <v>32</v>
      </c>
      <c r="G876" s="8" t="s">
        <v>7804</v>
      </c>
      <c r="H876" s="8" t="s">
        <v>7805</v>
      </c>
      <c r="I876" s="136" t="s">
        <v>7806</v>
      </c>
      <c r="J876" s="8" t="s">
        <v>2988</v>
      </c>
      <c r="K876" s="8"/>
      <c r="L876" s="8">
        <v>93337238</v>
      </c>
      <c r="M876" s="9">
        <v>5</v>
      </c>
      <c r="N876" s="9"/>
      <c r="O876" s="97" t="s">
        <v>2720</v>
      </c>
      <c r="P876" s="8" t="s">
        <v>7807</v>
      </c>
      <c r="Q876" s="27" t="s">
        <v>1336</v>
      </c>
      <c r="R876" s="19" t="s">
        <v>7808</v>
      </c>
      <c r="S876" s="8">
        <v>2</v>
      </c>
      <c r="T876" s="8" t="s">
        <v>7809</v>
      </c>
      <c r="U876" s="8"/>
      <c r="V876" s="8"/>
      <c r="W876" s="18"/>
      <c r="X876" s="18"/>
    </row>
    <row r="877" spans="1:24" s="11" customFormat="1" ht="29.25" customHeight="1" x14ac:dyDescent="0.25">
      <c r="A877" s="11" t="s">
        <v>7839</v>
      </c>
      <c r="B877" s="9" t="s">
        <v>7826</v>
      </c>
      <c r="C877" s="139">
        <v>44865</v>
      </c>
      <c r="D877" s="8" t="s">
        <v>7828</v>
      </c>
      <c r="E877" s="9" t="s">
        <v>41</v>
      </c>
      <c r="F877" s="8">
        <v>40</v>
      </c>
      <c r="G877" s="8" t="s">
        <v>7829</v>
      </c>
      <c r="H877" s="8" t="s">
        <v>7211</v>
      </c>
      <c r="I877" s="136" t="s">
        <v>7830</v>
      </c>
      <c r="J877" s="8" t="s">
        <v>2988</v>
      </c>
      <c r="K877" s="8"/>
      <c r="L877" s="8">
        <v>68012819</v>
      </c>
      <c r="M877" s="9">
        <v>4</v>
      </c>
      <c r="N877" s="9"/>
      <c r="O877" s="97" t="s">
        <v>2720</v>
      </c>
      <c r="P877" s="8" t="s">
        <v>3029</v>
      </c>
      <c r="Q877" s="27" t="s">
        <v>1336</v>
      </c>
      <c r="R877" s="19" t="s">
        <v>7831</v>
      </c>
      <c r="S877" s="8">
        <v>1</v>
      </c>
      <c r="T877" s="8">
        <v>7</v>
      </c>
      <c r="U877" s="8">
        <v>1</v>
      </c>
      <c r="V877" s="8">
        <v>4</v>
      </c>
      <c r="W877" s="18"/>
      <c r="X877" s="18"/>
    </row>
    <row r="878" spans="1:24" s="11" customFormat="1" ht="29.25" customHeight="1" x14ac:dyDescent="0.25">
      <c r="A878" s="11" t="s">
        <v>7891</v>
      </c>
      <c r="B878" s="9" t="s">
        <v>7874</v>
      </c>
      <c r="C878" s="139">
        <v>44904</v>
      </c>
      <c r="D878" s="8" t="s">
        <v>7875</v>
      </c>
      <c r="E878" s="9" t="s">
        <v>7792</v>
      </c>
      <c r="F878" s="8">
        <v>43</v>
      </c>
      <c r="G878" s="8" t="s">
        <v>7746</v>
      </c>
      <c r="H878" s="8" t="s">
        <v>7211</v>
      </c>
      <c r="I878" s="136" t="s">
        <v>7876</v>
      </c>
      <c r="J878" s="8" t="s">
        <v>2988</v>
      </c>
      <c r="K878" s="8"/>
      <c r="L878" s="8">
        <v>52231695</v>
      </c>
      <c r="M878" s="9">
        <v>3</v>
      </c>
      <c r="N878" s="9"/>
      <c r="O878" s="181" t="s">
        <v>947</v>
      </c>
      <c r="P878" s="8" t="s">
        <v>7837</v>
      </c>
      <c r="Q878" s="27" t="s">
        <v>1585</v>
      </c>
      <c r="R878" s="19" t="s">
        <v>7808</v>
      </c>
      <c r="S878" s="8">
        <v>2</v>
      </c>
      <c r="T878" s="8" t="s">
        <v>7877</v>
      </c>
      <c r="U878" s="8"/>
      <c r="V878" s="8"/>
      <c r="W878" s="18"/>
      <c r="X878" s="18"/>
    </row>
    <row r="879" spans="1:24" s="11" customFormat="1" ht="29.25" customHeight="1" x14ac:dyDescent="0.25">
      <c r="A879" s="11" t="s">
        <v>7920</v>
      </c>
      <c r="B879" s="9" t="s">
        <v>7996</v>
      </c>
      <c r="C879" s="139">
        <v>44967</v>
      </c>
      <c r="D879" s="8" t="s">
        <v>7918</v>
      </c>
      <c r="E879" s="9" t="s">
        <v>7899</v>
      </c>
      <c r="F879" s="8">
        <v>50</v>
      </c>
      <c r="G879" s="8" t="s">
        <v>7746</v>
      </c>
      <c r="H879" s="8" t="s">
        <v>7173</v>
      </c>
      <c r="I879" s="136" t="s">
        <v>7919</v>
      </c>
      <c r="J879" s="8" t="s">
        <v>2988</v>
      </c>
      <c r="K879" s="8"/>
      <c r="L879" s="8">
        <v>95386255</v>
      </c>
      <c r="M879" s="9">
        <v>3</v>
      </c>
      <c r="N879" s="9"/>
      <c r="O879" s="97" t="s">
        <v>2720</v>
      </c>
      <c r="P879" s="8" t="s">
        <v>7837</v>
      </c>
      <c r="Q879" s="27" t="s">
        <v>1336</v>
      </c>
      <c r="R879" s="19" t="s">
        <v>7838</v>
      </c>
      <c r="S879" s="8">
        <v>0</v>
      </c>
      <c r="T879" s="8">
        <v>0</v>
      </c>
      <c r="U879" s="8">
        <v>10</v>
      </c>
      <c r="V879" s="8"/>
      <c r="W879" s="18"/>
      <c r="X879" s="18"/>
    </row>
    <row r="880" spans="1:24" s="11" customFormat="1" ht="29.25" customHeight="1" x14ac:dyDescent="0.25">
      <c r="A880" s="11" t="s">
        <v>7935</v>
      </c>
      <c r="B880" s="9" t="s">
        <v>7942</v>
      </c>
      <c r="C880" s="139">
        <v>44974</v>
      </c>
      <c r="D880" s="8" t="s">
        <v>7928</v>
      </c>
      <c r="E880" s="9" t="s">
        <v>7792</v>
      </c>
      <c r="F880" s="8">
        <v>34</v>
      </c>
      <c r="G880" s="8" t="s">
        <v>7746</v>
      </c>
      <c r="H880" s="8" t="s">
        <v>7187</v>
      </c>
      <c r="I880" s="136" t="s">
        <v>7930</v>
      </c>
      <c r="J880" s="8" t="s">
        <v>2988</v>
      </c>
      <c r="K880" s="8"/>
      <c r="L880" s="8">
        <v>51374318</v>
      </c>
      <c r="M880" s="9">
        <v>2</v>
      </c>
      <c r="N880" s="9"/>
      <c r="O880" s="181" t="s">
        <v>947</v>
      </c>
      <c r="P880" s="8" t="s">
        <v>7929</v>
      </c>
      <c r="Q880" s="27" t="s">
        <v>1336</v>
      </c>
      <c r="R880" s="19" t="s">
        <v>7838</v>
      </c>
      <c r="S880" s="8">
        <v>0</v>
      </c>
      <c r="T880" s="8">
        <v>0</v>
      </c>
      <c r="U880" s="8">
        <v>1</v>
      </c>
      <c r="V880" s="8">
        <v>7</v>
      </c>
      <c r="W880" s="18"/>
      <c r="X880" s="18"/>
    </row>
    <row r="881" spans="1:25" ht="29.25" customHeight="1" x14ac:dyDescent="0.25">
      <c r="A881" s="34" t="s">
        <v>8048</v>
      </c>
      <c r="B881" s="23" t="s">
        <v>8040</v>
      </c>
      <c r="C881" s="203">
        <v>45121</v>
      </c>
      <c r="D881" s="25" t="s">
        <v>8044</v>
      </c>
      <c r="E881" s="23" t="s">
        <v>41</v>
      </c>
      <c r="F881" s="25">
        <v>32</v>
      </c>
      <c r="G881" s="25" t="s">
        <v>36</v>
      </c>
      <c r="H881" s="25" t="s">
        <v>7204</v>
      </c>
      <c r="I881" s="33" t="s">
        <v>8045</v>
      </c>
      <c r="J881" s="25" t="s">
        <v>2987</v>
      </c>
      <c r="K881" s="25"/>
      <c r="L881" s="25">
        <v>90651791</v>
      </c>
      <c r="M881" s="23">
        <v>5</v>
      </c>
      <c r="N881" s="23"/>
      <c r="O881" s="97" t="s">
        <v>2720</v>
      </c>
      <c r="P881" s="25" t="s">
        <v>7837</v>
      </c>
      <c r="Q881" s="27" t="s">
        <v>1336</v>
      </c>
      <c r="R881" s="33" t="s">
        <v>8042</v>
      </c>
      <c r="S881" s="25">
        <v>1</v>
      </c>
      <c r="T881" s="25">
        <v>14</v>
      </c>
      <c r="U881" s="25">
        <v>2</v>
      </c>
      <c r="V881" s="25" t="s">
        <v>8046</v>
      </c>
      <c r="W881" s="204"/>
      <c r="X881" s="204"/>
    </row>
    <row r="882" spans="1:25" ht="29.25" customHeight="1" x14ac:dyDescent="0.25">
      <c r="A882" s="11" t="s">
        <v>9087</v>
      </c>
      <c r="B882" s="9" t="s">
        <v>9077</v>
      </c>
      <c r="C882" s="139">
        <v>45133</v>
      </c>
      <c r="D882" s="8" t="s">
        <v>9081</v>
      </c>
      <c r="E882" s="9" t="s">
        <v>9082</v>
      </c>
      <c r="F882" s="8">
        <v>36</v>
      </c>
      <c r="G882" s="8" t="s">
        <v>9083</v>
      </c>
      <c r="H882" s="8" t="s">
        <v>7155</v>
      </c>
      <c r="I882" s="19" t="s">
        <v>9084</v>
      </c>
      <c r="J882" s="8" t="s">
        <v>2987</v>
      </c>
      <c r="K882" s="8"/>
      <c r="L882" s="8">
        <v>59383291</v>
      </c>
      <c r="M882" s="9">
        <v>4</v>
      </c>
      <c r="N882" s="9"/>
      <c r="O882" s="181" t="s">
        <v>947</v>
      </c>
      <c r="P882" s="8" t="s">
        <v>7837</v>
      </c>
      <c r="Q882" s="8" t="s">
        <v>1336</v>
      </c>
      <c r="R882" s="19" t="s">
        <v>9085</v>
      </c>
      <c r="S882" s="8">
        <v>1</v>
      </c>
      <c r="T882" s="8">
        <v>9</v>
      </c>
      <c r="U882" s="8">
        <v>1</v>
      </c>
      <c r="V882" s="8">
        <v>11</v>
      </c>
      <c r="W882" s="18"/>
      <c r="X882" s="18"/>
    </row>
    <row r="883" spans="1:25" ht="29.25" customHeight="1" x14ac:dyDescent="0.25">
      <c r="A883" s="11" t="s">
        <v>9385</v>
      </c>
      <c r="B883" s="9" t="s">
        <v>9379</v>
      </c>
      <c r="C883" s="139">
        <v>45254</v>
      </c>
      <c r="D883" s="8" t="s">
        <v>9380</v>
      </c>
      <c r="E883" s="9" t="s">
        <v>41</v>
      </c>
      <c r="F883" s="8">
        <v>32</v>
      </c>
      <c r="G883" s="8" t="s">
        <v>36</v>
      </c>
      <c r="H883" s="8" t="s">
        <v>7211</v>
      </c>
      <c r="I883" s="136" t="s">
        <v>9381</v>
      </c>
      <c r="J883" s="8" t="s">
        <v>2988</v>
      </c>
      <c r="K883" s="8"/>
      <c r="L883" s="8">
        <v>59669958</v>
      </c>
      <c r="M883" s="8">
        <v>5</v>
      </c>
      <c r="N883" s="8"/>
      <c r="O883" s="97" t="s">
        <v>2720</v>
      </c>
      <c r="P883" s="8" t="s">
        <v>7929</v>
      </c>
      <c r="Q883" s="8" t="s">
        <v>1336</v>
      </c>
      <c r="R883" s="19" t="s">
        <v>9382</v>
      </c>
      <c r="S883" s="8">
        <v>2</v>
      </c>
      <c r="T883" s="8" t="s">
        <v>9383</v>
      </c>
      <c r="U883" s="8">
        <v>2</v>
      </c>
      <c r="V883" s="8" t="s">
        <v>9384</v>
      </c>
      <c r="W883" s="9" t="s">
        <v>9359</v>
      </c>
      <c r="X883" s="11"/>
    </row>
    <row r="884" spans="1:25" ht="29.25" customHeight="1" x14ac:dyDescent="0.25">
      <c r="A884" s="11" t="s">
        <v>4345</v>
      </c>
      <c r="B884" s="9" t="s">
        <v>3640</v>
      </c>
      <c r="C884" s="139">
        <v>42110</v>
      </c>
      <c r="D884" s="8" t="s">
        <v>786</v>
      </c>
      <c r="E884" s="8" t="s">
        <v>41</v>
      </c>
      <c r="F884" s="8">
        <v>41</v>
      </c>
      <c r="G884" s="8" t="s">
        <v>36</v>
      </c>
      <c r="H884" s="8" t="s">
        <v>7178</v>
      </c>
      <c r="I884" s="136" t="s">
        <v>787</v>
      </c>
      <c r="J884" s="9" t="s">
        <v>2987</v>
      </c>
      <c r="K884" s="8"/>
      <c r="L884" s="8">
        <v>67376578</v>
      </c>
      <c r="M884" s="9">
        <v>4</v>
      </c>
      <c r="N884" s="9"/>
      <c r="O884" s="32" t="s">
        <v>916</v>
      </c>
      <c r="P884" s="8" t="s">
        <v>1525</v>
      </c>
      <c r="Q884" s="8" t="s">
        <v>6110</v>
      </c>
      <c r="R884" s="19" t="s">
        <v>788</v>
      </c>
      <c r="S884" s="231"/>
      <c r="T884" s="8"/>
      <c r="U884" s="8"/>
      <c r="V884" s="18"/>
      <c r="W884" s="11"/>
      <c r="X884" s="11"/>
    </row>
    <row r="885" spans="1:25" s="93" customFormat="1" ht="29.25" customHeight="1" x14ac:dyDescent="0.25">
      <c r="A885" s="93" t="s">
        <v>4153</v>
      </c>
      <c r="B885" s="14" t="s">
        <v>3974</v>
      </c>
      <c r="C885" s="202">
        <v>43293</v>
      </c>
      <c r="D885" s="27" t="s">
        <v>3449</v>
      </c>
      <c r="E885" s="14" t="s">
        <v>41</v>
      </c>
      <c r="F885" s="27">
        <v>32</v>
      </c>
      <c r="G885" s="27" t="s">
        <v>36</v>
      </c>
      <c r="H885" s="27" t="s">
        <v>7190</v>
      </c>
      <c r="I885" s="135" t="s">
        <v>7518</v>
      </c>
      <c r="J885" s="27" t="s">
        <v>2988</v>
      </c>
      <c r="K885" s="27"/>
      <c r="L885" s="27">
        <v>97092692</v>
      </c>
      <c r="M885" s="14">
        <v>6</v>
      </c>
      <c r="N885" s="14"/>
      <c r="O885" s="224" t="s">
        <v>916</v>
      </c>
      <c r="P885" s="27" t="s">
        <v>1525</v>
      </c>
      <c r="Q885" s="27" t="s">
        <v>6110</v>
      </c>
      <c r="R885" s="29" t="s">
        <v>3452</v>
      </c>
      <c r="S885" s="27">
        <v>3</v>
      </c>
      <c r="T885" s="27" t="s">
        <v>6930</v>
      </c>
      <c r="U885" s="27">
        <v>0</v>
      </c>
      <c r="V885" s="27" t="s">
        <v>6786</v>
      </c>
      <c r="W885" s="43" t="s">
        <v>1255</v>
      </c>
    </row>
    <row r="886" spans="1:25" s="34" customFormat="1" ht="29.25" customHeight="1" x14ac:dyDescent="0.25">
      <c r="A886" s="11" t="s">
        <v>4591</v>
      </c>
      <c r="B886" s="9" t="s">
        <v>3894</v>
      </c>
      <c r="C886" s="139">
        <v>43102</v>
      </c>
      <c r="D886" s="8" t="s">
        <v>3089</v>
      </c>
      <c r="E886" s="9" t="s">
        <v>41</v>
      </c>
      <c r="F886" s="8">
        <v>38</v>
      </c>
      <c r="G886" s="8" t="s">
        <v>36</v>
      </c>
      <c r="H886" s="8" t="s">
        <v>7162</v>
      </c>
      <c r="I886" s="136" t="s">
        <v>7486</v>
      </c>
      <c r="J886" s="9" t="s">
        <v>2987</v>
      </c>
      <c r="K886" s="83" t="s">
        <v>6561</v>
      </c>
      <c r="L886" s="8">
        <v>52289654</v>
      </c>
      <c r="M886" s="9">
        <v>4</v>
      </c>
      <c r="N886" s="23"/>
      <c r="O886" s="187" t="s">
        <v>947</v>
      </c>
      <c r="P886" s="25" t="s">
        <v>1542</v>
      </c>
      <c r="Q886" s="27" t="s">
        <v>1585</v>
      </c>
      <c r="R886" s="33" t="s">
        <v>3091</v>
      </c>
      <c r="S886" s="25">
        <v>2</v>
      </c>
      <c r="T886" s="25" t="s">
        <v>6863</v>
      </c>
      <c r="U886" s="25">
        <v>0</v>
      </c>
      <c r="V886" s="25" t="s">
        <v>6786</v>
      </c>
      <c r="W886" s="204" t="s">
        <v>1254</v>
      </c>
    </row>
    <row r="887" spans="1:25" s="11" customFormat="1" ht="29.25" customHeight="1" x14ac:dyDescent="0.25">
      <c r="A887" s="11" t="s">
        <v>4462</v>
      </c>
      <c r="B887" s="9" t="s">
        <v>3759</v>
      </c>
      <c r="C887" s="139">
        <v>42585</v>
      </c>
      <c r="D887" s="8" t="s">
        <v>1234</v>
      </c>
      <c r="E887" s="9" t="s">
        <v>41</v>
      </c>
      <c r="F887" s="8">
        <v>38</v>
      </c>
      <c r="G887" s="8" t="s">
        <v>36</v>
      </c>
      <c r="H887" s="8" t="s">
        <v>7248</v>
      </c>
      <c r="I887" s="136" t="s">
        <v>7420</v>
      </c>
      <c r="J887" s="8" t="s">
        <v>2987</v>
      </c>
      <c r="K887" s="83" t="s">
        <v>6561</v>
      </c>
      <c r="L887" s="8">
        <v>97756484</v>
      </c>
      <c r="M887" s="9">
        <v>4</v>
      </c>
      <c r="N887" s="9"/>
      <c r="O887" s="181" t="s">
        <v>914</v>
      </c>
      <c r="P887" s="8" t="s">
        <v>1525</v>
      </c>
      <c r="Q887" s="27" t="s">
        <v>6887</v>
      </c>
      <c r="R887" s="19" t="s">
        <v>1232</v>
      </c>
      <c r="S887" s="8">
        <v>1</v>
      </c>
      <c r="T887" s="8">
        <v>4</v>
      </c>
      <c r="U887" s="8">
        <v>1</v>
      </c>
      <c r="V887" s="8">
        <v>6</v>
      </c>
      <c r="W887" s="27">
        <f>S887+U887</f>
        <v>2</v>
      </c>
      <c r="X887" s="18" t="s">
        <v>1255</v>
      </c>
    </row>
    <row r="888" spans="1:25" s="11" customFormat="1" ht="29.25" customHeight="1" x14ac:dyDescent="0.25">
      <c r="A888" s="11" t="s">
        <v>4237</v>
      </c>
      <c r="B888" s="9" t="s">
        <v>3534</v>
      </c>
      <c r="C888" s="139">
        <v>42079</v>
      </c>
      <c r="D888" s="8" t="s">
        <v>756</v>
      </c>
      <c r="E888" s="8" t="s">
        <v>41</v>
      </c>
      <c r="F888" s="8">
        <v>40</v>
      </c>
      <c r="G888" s="8" t="s">
        <v>36</v>
      </c>
      <c r="H888" s="8" t="s">
        <v>7193</v>
      </c>
      <c r="I888" s="136" t="s">
        <v>9191</v>
      </c>
      <c r="J888" s="8" t="s">
        <v>2993</v>
      </c>
      <c r="K888" s="8"/>
      <c r="L888" s="8">
        <v>63368751</v>
      </c>
      <c r="M888" s="9">
        <v>5</v>
      </c>
      <c r="N888" s="9"/>
      <c r="O888" s="182" t="s">
        <v>947</v>
      </c>
      <c r="P888" s="8" t="s">
        <v>1525</v>
      </c>
      <c r="Q888" s="27" t="s">
        <v>6110</v>
      </c>
      <c r="R888" s="32" t="s">
        <v>758</v>
      </c>
      <c r="S888" s="8">
        <v>2</v>
      </c>
      <c r="T888" s="8" t="s">
        <v>6790</v>
      </c>
      <c r="U888" s="8">
        <v>1</v>
      </c>
      <c r="V888" s="8">
        <v>11</v>
      </c>
      <c r="W888" s="27">
        <f>S888+U888</f>
        <v>3</v>
      </c>
      <c r="X888" s="18" t="s">
        <v>2641</v>
      </c>
    </row>
    <row r="889" spans="1:25" ht="29.25" customHeight="1" x14ac:dyDescent="0.25">
      <c r="A889" s="11" t="s">
        <v>5684</v>
      </c>
      <c r="B889" s="9" t="s">
        <v>5539</v>
      </c>
      <c r="C889" s="139">
        <v>44187</v>
      </c>
      <c r="D889" s="8" t="s">
        <v>5689</v>
      </c>
      <c r="E889" s="51" t="s">
        <v>14</v>
      </c>
      <c r="F889" s="8">
        <v>46</v>
      </c>
      <c r="G889" s="8" t="s">
        <v>36</v>
      </c>
      <c r="H889" s="8" t="s">
        <v>7210</v>
      </c>
      <c r="I889" s="136" t="s">
        <v>7616</v>
      </c>
      <c r="J889" s="8" t="s">
        <v>2988</v>
      </c>
      <c r="K889" s="8"/>
      <c r="L889" s="8">
        <v>98075788</v>
      </c>
      <c r="M889" s="9">
        <v>3</v>
      </c>
      <c r="N889" s="9"/>
      <c r="O889" s="181" t="s">
        <v>947</v>
      </c>
      <c r="P889" s="8" t="s">
        <v>1525</v>
      </c>
      <c r="Q889" s="27" t="s">
        <v>1585</v>
      </c>
      <c r="R889" s="19" t="s">
        <v>5690</v>
      </c>
      <c r="S889" s="8">
        <v>1</v>
      </c>
      <c r="T889" s="8">
        <v>8</v>
      </c>
      <c r="U889" s="8">
        <v>1</v>
      </c>
      <c r="V889" s="8">
        <v>10</v>
      </c>
      <c r="W889" s="27">
        <f>S889+U889</f>
        <v>2</v>
      </c>
      <c r="X889" s="18" t="s">
        <v>1253</v>
      </c>
      <c r="Y889" s="11"/>
    </row>
  </sheetData>
  <sortState xmlns:xlrd2="http://schemas.microsoft.com/office/spreadsheetml/2017/richdata2" ref="A2:R815">
    <sortCondition ref="A2:A815"/>
  </sortState>
  <phoneticPr fontId="3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Z522"/>
  <sheetViews>
    <sheetView tabSelected="1" zoomScaleNormal="100" workbookViewId="0">
      <pane xSplit="4" ySplit="1" topLeftCell="I512" activePane="bottomRight" state="frozen"/>
      <selection pane="topRight" activeCell="H1" sqref="H1"/>
      <selection pane="bottomLeft" activeCell="A5" sqref="A5"/>
      <selection pane="bottomRight" activeCell="I520" sqref="I520"/>
    </sheetView>
  </sheetViews>
  <sheetFormatPr defaultColWidth="8.75" defaultRowHeight="29.25" customHeight="1" x14ac:dyDescent="0.25"/>
  <cols>
    <col min="1" max="1" width="8.375" customWidth="1"/>
    <col min="2" max="2" width="9.5" customWidth="1"/>
    <col min="3" max="3" width="13" style="170" customWidth="1"/>
    <col min="4" max="4" width="12.5" style="2" customWidth="1"/>
    <col min="5" max="5" width="9.375" style="2" customWidth="1"/>
    <col min="6" max="6" width="7.25" style="2" customWidth="1"/>
    <col min="7" max="7" width="6.375" style="2" customWidth="1"/>
    <col min="8" max="8" width="10.625" style="2" customWidth="1"/>
    <col min="9" max="9" width="27.125" style="200" customWidth="1"/>
    <col min="10" max="10" width="7.625" style="2" customWidth="1"/>
    <col min="11" max="11" width="5.625" style="2" customWidth="1"/>
    <col min="12" max="12" width="14.375" style="2" customWidth="1"/>
    <col min="13" max="14" width="6.5" style="2" customWidth="1"/>
    <col min="15" max="15" width="7.875" style="2" bestFit="1" customWidth="1"/>
    <col min="16" max="16" width="9.625" style="2" bestFit="1" customWidth="1"/>
    <col min="17" max="17" width="13.125" style="2" customWidth="1"/>
    <col min="18" max="18" width="20.5" style="41" customWidth="1"/>
    <col min="19" max="19" width="10" style="2" bestFit="1" customWidth="1"/>
    <col min="20" max="20" width="15.5" style="2" customWidth="1"/>
    <col min="21" max="21" width="10" style="2" bestFit="1" customWidth="1"/>
    <col min="22" max="22" width="16.5" style="2" bestFit="1" customWidth="1"/>
    <col min="23" max="23" width="16.5" style="2" customWidth="1"/>
    <col min="24" max="24" width="18.5" style="72" bestFit="1" customWidth="1"/>
  </cols>
  <sheetData>
    <row r="1" spans="1:26" s="1" customFormat="1" ht="29.25" customHeight="1" x14ac:dyDescent="0.25">
      <c r="A1" s="9" t="s">
        <v>4634</v>
      </c>
      <c r="B1" s="9" t="s">
        <v>4633</v>
      </c>
      <c r="C1" s="139" t="s">
        <v>5173</v>
      </c>
      <c r="D1" s="8" t="s">
        <v>1</v>
      </c>
      <c r="E1" s="8" t="s">
        <v>10</v>
      </c>
      <c r="F1" s="8" t="s">
        <v>2</v>
      </c>
      <c r="G1" s="8" t="s">
        <v>3</v>
      </c>
      <c r="H1" s="8" t="s">
        <v>7165</v>
      </c>
      <c r="I1" s="180" t="s">
        <v>4</v>
      </c>
      <c r="J1" s="8" t="s">
        <v>6474</v>
      </c>
      <c r="K1" s="8" t="s">
        <v>6561</v>
      </c>
      <c r="L1" s="8" t="s">
        <v>5</v>
      </c>
      <c r="M1" s="8" t="s">
        <v>9</v>
      </c>
      <c r="N1" s="8" t="s">
        <v>9486</v>
      </c>
      <c r="O1" s="32" t="s">
        <v>1398</v>
      </c>
      <c r="P1" s="8" t="s">
        <v>1520</v>
      </c>
      <c r="Q1" s="8" t="s">
        <v>8</v>
      </c>
      <c r="R1" s="8" t="s">
        <v>6781</v>
      </c>
      <c r="S1" s="8" t="s">
        <v>6782</v>
      </c>
      <c r="T1" s="8" t="s">
        <v>6784</v>
      </c>
      <c r="U1" s="8" t="s">
        <v>6783</v>
      </c>
      <c r="V1" s="8" t="s">
        <v>6785</v>
      </c>
      <c r="W1" s="8" t="s">
        <v>9655</v>
      </c>
      <c r="X1" s="18" t="s">
        <v>1263</v>
      </c>
      <c r="Y1" s="9" t="s">
        <v>6612</v>
      </c>
    </row>
    <row r="2" spans="1:26" s="93" customFormat="1" ht="29.25" customHeight="1" x14ac:dyDescent="0.25">
      <c r="A2" s="93" t="s">
        <v>4206</v>
      </c>
      <c r="B2" s="14" t="s">
        <v>3503</v>
      </c>
      <c r="C2" s="202">
        <v>41143</v>
      </c>
      <c r="D2" s="27" t="s">
        <v>6047</v>
      </c>
      <c r="E2" s="27" t="s">
        <v>69</v>
      </c>
      <c r="F2" s="27">
        <v>51</v>
      </c>
      <c r="G2" s="27" t="s">
        <v>36</v>
      </c>
      <c r="H2" s="27" t="s">
        <v>7217</v>
      </c>
      <c r="I2" s="135" t="s">
        <v>7280</v>
      </c>
      <c r="J2" s="82" t="s">
        <v>2987</v>
      </c>
      <c r="K2" s="82" t="s">
        <v>6561</v>
      </c>
      <c r="L2" s="27">
        <v>61716199</v>
      </c>
      <c r="M2" s="27">
        <v>3</v>
      </c>
      <c r="N2" s="27"/>
      <c r="O2" s="87" t="s">
        <v>915</v>
      </c>
      <c r="P2" s="27" t="s">
        <v>1525</v>
      </c>
      <c r="Q2" s="27" t="s">
        <v>1585</v>
      </c>
      <c r="R2" s="29" t="s">
        <v>363</v>
      </c>
      <c r="S2" s="27">
        <v>1</v>
      </c>
      <c r="T2" s="27" t="s">
        <v>6786</v>
      </c>
      <c r="U2" s="27">
        <v>1</v>
      </c>
      <c r="V2" s="27" t="s">
        <v>6786</v>
      </c>
      <c r="W2" s="27">
        <f>S2+U2</f>
        <v>2</v>
      </c>
      <c r="X2" s="43" t="s">
        <v>2901</v>
      </c>
    </row>
    <row r="3" spans="1:26" ht="29.25" customHeight="1" x14ac:dyDescent="0.25">
      <c r="A3" s="11" t="s">
        <v>4208</v>
      </c>
      <c r="B3" s="9" t="s">
        <v>3505</v>
      </c>
      <c r="C3" s="139">
        <v>41143</v>
      </c>
      <c r="D3" s="8" t="s">
        <v>6506</v>
      </c>
      <c r="E3" s="8" t="s">
        <v>38</v>
      </c>
      <c r="F3" s="8">
        <v>50</v>
      </c>
      <c r="G3" s="8" t="s">
        <v>36</v>
      </c>
      <c r="H3" s="8" t="s">
        <v>7228</v>
      </c>
      <c r="I3" s="136" t="s">
        <v>7282</v>
      </c>
      <c r="J3" s="9" t="s">
        <v>2987</v>
      </c>
      <c r="K3" s="9"/>
      <c r="L3" s="8">
        <v>90568591</v>
      </c>
      <c r="M3" s="8">
        <v>4</v>
      </c>
      <c r="N3" s="8"/>
      <c r="O3" s="32" t="s">
        <v>916</v>
      </c>
      <c r="P3" s="8" t="s">
        <v>1525</v>
      </c>
      <c r="Q3" s="27" t="s">
        <v>1585</v>
      </c>
      <c r="R3" s="19" t="s">
        <v>9660</v>
      </c>
      <c r="S3" s="9">
        <v>2</v>
      </c>
      <c r="T3" s="9" t="s">
        <v>6794</v>
      </c>
      <c r="U3" s="9">
        <v>1</v>
      </c>
      <c r="V3" s="9" t="s">
        <v>6794</v>
      </c>
      <c r="W3" s="27">
        <v>3</v>
      </c>
      <c r="X3" s="18" t="s">
        <v>2914</v>
      </c>
      <c r="Y3" s="11"/>
    </row>
    <row r="4" spans="1:26" s="93" customFormat="1" ht="29.25" customHeight="1" x14ac:dyDescent="0.25">
      <c r="A4" s="93" t="s">
        <v>4209</v>
      </c>
      <c r="B4" s="14" t="s">
        <v>3506</v>
      </c>
      <c r="C4" s="202">
        <v>41143</v>
      </c>
      <c r="D4" s="27" t="s">
        <v>40</v>
      </c>
      <c r="E4" s="27" t="s">
        <v>41</v>
      </c>
      <c r="F4" s="27">
        <v>55</v>
      </c>
      <c r="G4" s="27" t="s">
        <v>36</v>
      </c>
      <c r="H4" s="27" t="s">
        <v>7154</v>
      </c>
      <c r="I4" s="135" t="s">
        <v>7283</v>
      </c>
      <c r="J4" s="27" t="s">
        <v>2987</v>
      </c>
      <c r="K4" s="82" t="s">
        <v>6561</v>
      </c>
      <c r="L4" s="27">
        <v>64269142</v>
      </c>
      <c r="M4" s="27">
        <v>5</v>
      </c>
      <c r="N4" s="27"/>
      <c r="O4" s="87" t="s">
        <v>915</v>
      </c>
      <c r="P4" s="27" t="s">
        <v>1525</v>
      </c>
      <c r="Q4" s="27" t="s">
        <v>1585</v>
      </c>
      <c r="R4" s="29" t="s">
        <v>43</v>
      </c>
      <c r="S4" s="27">
        <v>1</v>
      </c>
      <c r="T4" s="27" t="s">
        <v>6786</v>
      </c>
      <c r="U4" s="27">
        <v>2</v>
      </c>
      <c r="V4" s="27" t="s">
        <v>6786</v>
      </c>
      <c r="W4" s="27">
        <f t="shared" ref="W4:W35" si="0">S4+U4</f>
        <v>3</v>
      </c>
      <c r="X4" s="43" t="s">
        <v>2873</v>
      </c>
    </row>
    <row r="5" spans="1:26" s="11" customFormat="1" ht="29.25" customHeight="1" x14ac:dyDescent="0.25">
      <c r="A5" s="11" t="s">
        <v>4212</v>
      </c>
      <c r="B5" s="9" t="s">
        <v>3509</v>
      </c>
      <c r="C5" s="139">
        <v>41151</v>
      </c>
      <c r="D5" s="8" t="s">
        <v>48</v>
      </c>
      <c r="E5" s="8" t="s">
        <v>38</v>
      </c>
      <c r="F5" s="8">
        <v>59</v>
      </c>
      <c r="G5" s="8" t="s">
        <v>36</v>
      </c>
      <c r="H5" s="8" t="s">
        <v>7155</v>
      </c>
      <c r="I5" s="18" t="s">
        <v>49</v>
      </c>
      <c r="J5" s="9" t="s">
        <v>2987</v>
      </c>
      <c r="K5" s="9"/>
      <c r="L5" s="8">
        <v>97586779</v>
      </c>
      <c r="M5" s="8">
        <v>3</v>
      </c>
      <c r="N5" s="8"/>
      <c r="O5" s="181" t="s">
        <v>914</v>
      </c>
      <c r="P5" s="8" t="s">
        <v>1525</v>
      </c>
      <c r="Q5" s="27" t="s">
        <v>1585</v>
      </c>
      <c r="R5" s="19" t="s">
        <v>9659</v>
      </c>
      <c r="S5" s="8">
        <v>1</v>
      </c>
      <c r="T5" s="8" t="s">
        <v>6786</v>
      </c>
      <c r="U5" s="8">
        <v>3</v>
      </c>
      <c r="V5" s="8" t="s">
        <v>6786</v>
      </c>
      <c r="W5" s="27">
        <f t="shared" si="0"/>
        <v>4</v>
      </c>
      <c r="X5" s="18" t="s">
        <v>2856</v>
      </c>
    </row>
    <row r="6" spans="1:26" s="34" customFormat="1" ht="29.25" customHeight="1" x14ac:dyDescent="0.25">
      <c r="A6" s="34" t="s">
        <v>4214</v>
      </c>
      <c r="B6" s="23" t="s">
        <v>4017</v>
      </c>
      <c r="C6" s="203">
        <v>41151</v>
      </c>
      <c r="D6" s="23" t="s">
        <v>5234</v>
      </c>
      <c r="E6" s="25" t="s">
        <v>41</v>
      </c>
      <c r="F6" s="25">
        <v>48</v>
      </c>
      <c r="G6" s="25" t="s">
        <v>36</v>
      </c>
      <c r="H6" s="25" t="s">
        <v>7183</v>
      </c>
      <c r="I6" s="33" t="s">
        <v>7284</v>
      </c>
      <c r="J6" s="23" t="s">
        <v>2987</v>
      </c>
      <c r="K6" s="188" t="s">
        <v>6561</v>
      </c>
      <c r="L6" s="25">
        <v>97122667</v>
      </c>
      <c r="M6" s="25">
        <v>5</v>
      </c>
      <c r="N6" s="25"/>
      <c r="O6" s="187" t="s">
        <v>914</v>
      </c>
      <c r="P6" s="25" t="s">
        <v>1525</v>
      </c>
      <c r="Q6" s="27" t="s">
        <v>1585</v>
      </c>
      <c r="R6" s="33" t="s">
        <v>2922</v>
      </c>
      <c r="S6" s="25">
        <v>1</v>
      </c>
      <c r="T6" s="25" t="s">
        <v>6786</v>
      </c>
      <c r="U6" s="25">
        <v>2</v>
      </c>
      <c r="V6" s="25" t="s">
        <v>6786</v>
      </c>
      <c r="W6" s="27">
        <f t="shared" si="0"/>
        <v>3</v>
      </c>
      <c r="X6" s="204" t="s">
        <v>2921</v>
      </c>
    </row>
    <row r="7" spans="1:26" ht="29.25" customHeight="1" x14ac:dyDescent="0.25">
      <c r="A7" s="11" t="s">
        <v>4215</v>
      </c>
      <c r="B7" s="9" t="s">
        <v>3511</v>
      </c>
      <c r="C7" s="139">
        <v>41158</v>
      </c>
      <c r="D7" s="8" t="s">
        <v>1498</v>
      </c>
      <c r="E7" s="8" t="s">
        <v>41</v>
      </c>
      <c r="F7" s="8">
        <v>41</v>
      </c>
      <c r="G7" s="8" t="s">
        <v>36</v>
      </c>
      <c r="H7" s="8" t="s">
        <v>7181</v>
      </c>
      <c r="I7" s="136" t="s">
        <v>7285</v>
      </c>
      <c r="J7" s="9" t="s">
        <v>2987</v>
      </c>
      <c r="K7" s="44"/>
      <c r="L7" s="8">
        <v>64763589</v>
      </c>
      <c r="M7" s="8">
        <v>4</v>
      </c>
      <c r="N7" s="8"/>
      <c r="O7" s="32" t="s">
        <v>916</v>
      </c>
      <c r="P7" s="8" t="s">
        <v>1525</v>
      </c>
      <c r="Q7" s="27" t="s">
        <v>1336</v>
      </c>
      <c r="R7" s="19" t="s">
        <v>57</v>
      </c>
      <c r="S7" s="8">
        <v>1</v>
      </c>
      <c r="T7" s="8" t="s">
        <v>6786</v>
      </c>
      <c r="U7" s="8">
        <v>1</v>
      </c>
      <c r="V7" s="8" t="s">
        <v>6786</v>
      </c>
      <c r="W7" s="27">
        <f t="shared" si="0"/>
        <v>2</v>
      </c>
      <c r="X7" s="18"/>
      <c r="Y7" s="11"/>
    </row>
    <row r="8" spans="1:26" s="93" customFormat="1" ht="29.25" customHeight="1" x14ac:dyDescent="0.25">
      <c r="A8" s="93" t="s">
        <v>4216</v>
      </c>
      <c r="B8" s="14" t="s">
        <v>3512</v>
      </c>
      <c r="C8" s="202">
        <v>41158</v>
      </c>
      <c r="D8" s="27" t="s">
        <v>9504</v>
      </c>
      <c r="E8" s="27" t="s">
        <v>41</v>
      </c>
      <c r="F8" s="27">
        <v>58</v>
      </c>
      <c r="G8" s="27" t="s">
        <v>36</v>
      </c>
      <c r="H8" s="27" t="s">
        <v>7181</v>
      </c>
      <c r="I8" s="135" t="s">
        <v>7286</v>
      </c>
      <c r="J8" s="14" t="s">
        <v>2987</v>
      </c>
      <c r="K8" s="82"/>
      <c r="L8" s="27" t="s">
        <v>59</v>
      </c>
      <c r="M8" s="27">
        <v>2</v>
      </c>
      <c r="N8" s="27"/>
      <c r="O8" s="193" t="s">
        <v>914</v>
      </c>
      <c r="P8" s="27" t="s">
        <v>1525</v>
      </c>
      <c r="Q8" s="27" t="s">
        <v>1585</v>
      </c>
      <c r="R8" s="29" t="s">
        <v>60</v>
      </c>
      <c r="S8" s="27">
        <v>0</v>
      </c>
      <c r="T8" s="27" t="s">
        <v>6786</v>
      </c>
      <c r="U8" s="27">
        <v>1</v>
      </c>
      <c r="V8" s="27" t="s">
        <v>6786</v>
      </c>
      <c r="W8" s="27">
        <f t="shared" si="0"/>
        <v>1</v>
      </c>
      <c r="X8" s="43" t="s">
        <v>2907</v>
      </c>
    </row>
    <row r="9" spans="1:26" s="11" customFormat="1" ht="29.25" customHeight="1" x14ac:dyDescent="0.25">
      <c r="A9" s="11" t="s">
        <v>4218</v>
      </c>
      <c r="B9" s="9" t="s">
        <v>3514</v>
      </c>
      <c r="C9" s="139">
        <v>42080</v>
      </c>
      <c r="D9" s="8" t="s">
        <v>763</v>
      </c>
      <c r="E9" s="8" t="s">
        <v>41</v>
      </c>
      <c r="F9" s="8">
        <v>36</v>
      </c>
      <c r="G9" s="8" t="s">
        <v>36</v>
      </c>
      <c r="H9" s="8" t="s">
        <v>7212</v>
      </c>
      <c r="I9" s="136" t="s">
        <v>7287</v>
      </c>
      <c r="J9" s="9" t="s">
        <v>2987</v>
      </c>
      <c r="K9" s="44" t="s">
        <v>6561</v>
      </c>
      <c r="L9" s="8">
        <v>64353137</v>
      </c>
      <c r="M9" s="9">
        <v>5</v>
      </c>
      <c r="N9" s="9"/>
      <c r="O9" s="97" t="s">
        <v>915</v>
      </c>
      <c r="P9" s="8" t="s">
        <v>1525</v>
      </c>
      <c r="Q9" s="27" t="s">
        <v>6110</v>
      </c>
      <c r="R9" s="32" t="s">
        <v>3028</v>
      </c>
      <c r="S9" s="8">
        <v>0</v>
      </c>
      <c r="T9" s="8" t="s">
        <v>6786</v>
      </c>
      <c r="U9" s="8">
        <v>3</v>
      </c>
      <c r="V9" s="8" t="s">
        <v>6787</v>
      </c>
      <c r="W9" s="27">
        <f t="shared" si="0"/>
        <v>3</v>
      </c>
      <c r="X9" s="19" t="s">
        <v>1253</v>
      </c>
    </row>
    <row r="10" spans="1:26" s="34" customFormat="1" ht="29.25" customHeight="1" x14ac:dyDescent="0.25">
      <c r="A10" s="11" t="s">
        <v>4219</v>
      </c>
      <c r="B10" s="9" t="s">
        <v>3515</v>
      </c>
      <c r="C10" s="139">
        <v>41165</v>
      </c>
      <c r="D10" s="8" t="s">
        <v>62</v>
      </c>
      <c r="E10" s="8" t="s">
        <v>41</v>
      </c>
      <c r="F10" s="8">
        <v>57</v>
      </c>
      <c r="G10" s="8" t="s">
        <v>36</v>
      </c>
      <c r="H10" s="8" t="s">
        <v>7155</v>
      </c>
      <c r="I10" s="136" t="s">
        <v>7288</v>
      </c>
      <c r="J10" s="9" t="s">
        <v>2987</v>
      </c>
      <c r="K10" s="9"/>
      <c r="L10" s="8" t="s">
        <v>86</v>
      </c>
      <c r="M10" s="8">
        <v>3</v>
      </c>
      <c r="N10" s="8"/>
      <c r="O10" s="181" t="s">
        <v>914</v>
      </c>
      <c r="P10" s="8" t="s">
        <v>1525</v>
      </c>
      <c r="Q10" s="8" t="s">
        <v>1585</v>
      </c>
      <c r="R10" s="19" t="s">
        <v>1035</v>
      </c>
      <c r="S10" s="8">
        <v>0</v>
      </c>
      <c r="T10" s="25" t="s">
        <v>6786</v>
      </c>
      <c r="U10" s="25">
        <v>1</v>
      </c>
      <c r="V10" s="25">
        <v>13</v>
      </c>
      <c r="W10" s="27">
        <f t="shared" si="0"/>
        <v>1</v>
      </c>
      <c r="X10" s="204" t="s">
        <v>2855</v>
      </c>
    </row>
    <row r="11" spans="1:26" ht="29.25" customHeight="1" x14ac:dyDescent="0.25">
      <c r="A11" s="11" t="s">
        <v>4220</v>
      </c>
      <c r="B11" s="9" t="s">
        <v>3516</v>
      </c>
      <c r="C11" s="139">
        <v>41173</v>
      </c>
      <c r="D11" s="8" t="s">
        <v>63</v>
      </c>
      <c r="E11" s="8" t="s">
        <v>41</v>
      </c>
      <c r="F11" s="8">
        <v>43</v>
      </c>
      <c r="G11" s="8" t="s">
        <v>36</v>
      </c>
      <c r="H11" s="8" t="s">
        <v>7155</v>
      </c>
      <c r="I11" s="136" t="s">
        <v>7289</v>
      </c>
      <c r="J11" s="9" t="s">
        <v>2987</v>
      </c>
      <c r="K11" s="9"/>
      <c r="L11" s="8" t="s">
        <v>64</v>
      </c>
      <c r="M11" s="8">
        <v>5</v>
      </c>
      <c r="N11" s="8"/>
      <c r="O11" s="181" t="s">
        <v>916</v>
      </c>
      <c r="P11" s="8" t="s">
        <v>1525</v>
      </c>
      <c r="Q11" s="8" t="s">
        <v>1585</v>
      </c>
      <c r="R11" s="19" t="s">
        <v>2761</v>
      </c>
      <c r="S11" s="8">
        <v>1</v>
      </c>
      <c r="T11" s="8" t="s">
        <v>6786</v>
      </c>
      <c r="U11" s="8">
        <v>1</v>
      </c>
      <c r="V11" s="8" t="s">
        <v>6786</v>
      </c>
      <c r="W11" s="27">
        <f t="shared" si="0"/>
        <v>2</v>
      </c>
      <c r="X11" s="18" t="s">
        <v>2892</v>
      </c>
      <c r="Y11" s="11"/>
    </row>
    <row r="12" spans="1:26" s="94" customFormat="1" ht="29.25" customHeight="1" x14ac:dyDescent="0.25">
      <c r="A12" s="11" t="s">
        <v>4223</v>
      </c>
      <c r="B12" s="9" t="s">
        <v>3519</v>
      </c>
      <c r="C12" s="139">
        <v>41243</v>
      </c>
      <c r="D12" s="8" t="s">
        <v>9332</v>
      </c>
      <c r="E12" s="8" t="s">
        <v>69</v>
      </c>
      <c r="F12" s="9">
        <v>54</v>
      </c>
      <c r="G12" s="8" t="s">
        <v>36</v>
      </c>
      <c r="H12" s="8" t="s">
        <v>7258</v>
      </c>
      <c r="I12" s="136" t="s">
        <v>9190</v>
      </c>
      <c r="J12" s="9" t="s">
        <v>2987</v>
      </c>
      <c r="K12" s="9"/>
      <c r="L12" s="8" t="s">
        <v>72</v>
      </c>
      <c r="M12" s="8">
        <v>2</v>
      </c>
      <c r="N12" s="8"/>
      <c r="O12" s="181" t="s">
        <v>914</v>
      </c>
      <c r="P12" s="8" t="s">
        <v>1525</v>
      </c>
      <c r="Q12" s="8" t="s">
        <v>1585</v>
      </c>
      <c r="R12" s="18" t="s">
        <v>73</v>
      </c>
      <c r="S12" s="9">
        <v>1</v>
      </c>
      <c r="T12" s="88" t="s">
        <v>6794</v>
      </c>
      <c r="U12" s="88">
        <v>0</v>
      </c>
      <c r="V12" s="88" t="s">
        <v>6786</v>
      </c>
      <c r="W12" s="27">
        <f t="shared" si="0"/>
        <v>1</v>
      </c>
      <c r="X12" s="206" t="s">
        <v>2856</v>
      </c>
    </row>
    <row r="13" spans="1:26" s="93" customFormat="1" ht="29.25" customHeight="1" x14ac:dyDescent="0.25">
      <c r="A13" s="93" t="s">
        <v>9208</v>
      </c>
      <c r="B13" s="27" t="s">
        <v>3521</v>
      </c>
      <c r="C13" s="202">
        <v>41341</v>
      </c>
      <c r="D13" s="14" t="s">
        <v>9137</v>
      </c>
      <c r="E13" s="27" t="s">
        <v>9135</v>
      </c>
      <c r="F13" s="27">
        <v>53</v>
      </c>
      <c r="G13" s="27" t="s">
        <v>1332</v>
      </c>
      <c r="H13" s="27" t="s">
        <v>8027</v>
      </c>
      <c r="I13" s="29" t="s">
        <v>9138</v>
      </c>
      <c r="J13" s="27" t="s">
        <v>2995</v>
      </c>
      <c r="K13" s="29"/>
      <c r="L13" s="27">
        <v>69742970</v>
      </c>
      <c r="M13" s="14">
        <v>3</v>
      </c>
      <c r="N13" s="14"/>
      <c r="O13" s="223" t="s">
        <v>916</v>
      </c>
      <c r="P13" s="27" t="s">
        <v>1525</v>
      </c>
      <c r="Q13" s="27" t="s">
        <v>1336</v>
      </c>
      <c r="R13" s="29" t="s">
        <v>7831</v>
      </c>
      <c r="S13" s="27">
        <v>1</v>
      </c>
      <c r="T13" s="27">
        <v>30</v>
      </c>
      <c r="U13" s="93">
        <v>1</v>
      </c>
      <c r="V13" s="93">
        <v>23</v>
      </c>
      <c r="W13" s="27">
        <f t="shared" si="0"/>
        <v>2</v>
      </c>
    </row>
    <row r="14" spans="1:26" s="11" customFormat="1" ht="29.25" customHeight="1" x14ac:dyDescent="0.25">
      <c r="A14" s="11" t="s">
        <v>4226</v>
      </c>
      <c r="B14" s="9" t="s">
        <v>3522</v>
      </c>
      <c r="C14" s="207">
        <v>41341</v>
      </c>
      <c r="D14" s="9" t="s">
        <v>22</v>
      </c>
      <c r="E14" s="51" t="s">
        <v>23</v>
      </c>
      <c r="F14" s="9">
        <v>38</v>
      </c>
      <c r="G14" s="51" t="s">
        <v>15</v>
      </c>
      <c r="H14" s="8" t="s">
        <v>7155</v>
      </c>
      <c r="I14" s="136" t="s">
        <v>7291</v>
      </c>
      <c r="J14" s="51" t="s">
        <v>2987</v>
      </c>
      <c r="K14" s="51"/>
      <c r="L14" s="51" t="s">
        <v>24</v>
      </c>
      <c r="M14" s="8">
        <v>5</v>
      </c>
      <c r="N14" s="8"/>
      <c r="O14" s="97" t="s">
        <v>915</v>
      </c>
      <c r="P14" s="8" t="s">
        <v>1525</v>
      </c>
      <c r="Q14" s="27" t="s">
        <v>6110</v>
      </c>
      <c r="R14" s="18" t="s">
        <v>25</v>
      </c>
      <c r="S14" s="9">
        <v>0</v>
      </c>
      <c r="T14" s="9" t="s">
        <v>6786</v>
      </c>
      <c r="U14" s="9">
        <v>1</v>
      </c>
      <c r="V14" s="9">
        <v>3</v>
      </c>
      <c r="W14" s="27">
        <f t="shared" si="0"/>
        <v>1</v>
      </c>
      <c r="X14" s="18" t="s">
        <v>2852</v>
      </c>
    </row>
    <row r="15" spans="1:26" s="34" customFormat="1" ht="29.25" customHeight="1" x14ac:dyDescent="0.25">
      <c r="A15" s="11" t="s">
        <v>4227</v>
      </c>
      <c r="B15" s="9" t="s">
        <v>3523</v>
      </c>
      <c r="C15" s="207">
        <v>41341</v>
      </c>
      <c r="D15" s="9" t="s">
        <v>157</v>
      </c>
      <c r="E15" s="51" t="s">
        <v>23</v>
      </c>
      <c r="F15" s="9">
        <v>48</v>
      </c>
      <c r="G15" s="51" t="s">
        <v>15</v>
      </c>
      <c r="H15" s="8" t="s">
        <v>7217</v>
      </c>
      <c r="I15" s="136" t="s">
        <v>7292</v>
      </c>
      <c r="J15" s="16" t="s">
        <v>2995</v>
      </c>
      <c r="K15" s="83" t="s">
        <v>6561</v>
      </c>
      <c r="L15" s="51" t="s">
        <v>29</v>
      </c>
      <c r="M15" s="8">
        <v>5</v>
      </c>
      <c r="N15" s="8"/>
      <c r="O15" s="182" t="s">
        <v>947</v>
      </c>
      <c r="P15" s="8" t="s">
        <v>1525</v>
      </c>
      <c r="Q15" s="8" t="s">
        <v>1585</v>
      </c>
      <c r="R15" s="18" t="s">
        <v>30</v>
      </c>
      <c r="S15" s="9">
        <v>2</v>
      </c>
      <c r="T15" s="9" t="s">
        <v>6982</v>
      </c>
      <c r="U15" s="9">
        <v>1</v>
      </c>
      <c r="V15" s="9">
        <v>13</v>
      </c>
      <c r="W15" s="27">
        <f t="shared" si="0"/>
        <v>3</v>
      </c>
      <c r="X15" s="18" t="s">
        <v>2858</v>
      </c>
      <c r="Y15" s="11"/>
      <c r="Z15" s="11"/>
    </row>
    <row r="16" spans="1:26" s="94" customFormat="1" ht="29.25" customHeight="1" x14ac:dyDescent="0.25">
      <c r="A16" s="94" t="s">
        <v>4228</v>
      </c>
      <c r="B16" s="88" t="s">
        <v>3524</v>
      </c>
      <c r="C16" s="211">
        <v>41381</v>
      </c>
      <c r="D16" s="88" t="s">
        <v>9346</v>
      </c>
      <c r="E16" s="212" t="s">
        <v>14</v>
      </c>
      <c r="F16" s="88">
        <v>57</v>
      </c>
      <c r="G16" s="212" t="s">
        <v>15</v>
      </c>
      <c r="H16" s="71" t="s">
        <v>7197</v>
      </c>
      <c r="I16" s="194" t="s">
        <v>9392</v>
      </c>
      <c r="J16" s="88" t="s">
        <v>2995</v>
      </c>
      <c r="K16" s="88"/>
      <c r="L16" s="88" t="s">
        <v>31</v>
      </c>
      <c r="M16" s="71">
        <v>2</v>
      </c>
      <c r="N16" s="71"/>
      <c r="O16" s="196" t="s">
        <v>947</v>
      </c>
      <c r="P16" s="71" t="s">
        <v>1525</v>
      </c>
      <c r="Q16" s="27" t="s">
        <v>1585</v>
      </c>
      <c r="R16" s="206" t="s">
        <v>33</v>
      </c>
      <c r="S16" s="88">
        <v>1</v>
      </c>
      <c r="T16" s="88">
        <v>6</v>
      </c>
      <c r="U16" s="88">
        <v>0</v>
      </c>
      <c r="V16" s="88" t="s">
        <v>6786</v>
      </c>
      <c r="W16" s="27">
        <f t="shared" si="0"/>
        <v>1</v>
      </c>
      <c r="X16" s="206"/>
      <c r="Y16" s="94" t="s">
        <v>6788</v>
      </c>
    </row>
    <row r="17" spans="1:25" ht="29.25" customHeight="1" x14ac:dyDescent="0.25">
      <c r="A17" s="11" t="s">
        <v>9207</v>
      </c>
      <c r="B17" s="9" t="s">
        <v>3526</v>
      </c>
      <c r="C17" s="139">
        <v>41467</v>
      </c>
      <c r="D17" s="9" t="s">
        <v>119</v>
      </c>
      <c r="E17" s="9" t="s">
        <v>120</v>
      </c>
      <c r="F17" s="9">
        <v>48</v>
      </c>
      <c r="G17" s="9" t="s">
        <v>121</v>
      </c>
      <c r="H17" s="9" t="s">
        <v>7977</v>
      </c>
      <c r="I17" s="136" t="s">
        <v>9209</v>
      </c>
      <c r="J17" s="9" t="s">
        <v>2987</v>
      </c>
      <c r="K17" s="9"/>
      <c r="L17" s="9">
        <v>62277282</v>
      </c>
      <c r="M17" s="8">
        <v>4</v>
      </c>
      <c r="N17" s="8"/>
      <c r="O17" s="32" t="s">
        <v>916</v>
      </c>
      <c r="P17" s="8" t="s">
        <v>1525</v>
      </c>
      <c r="Q17" s="27" t="s">
        <v>9198</v>
      </c>
      <c r="R17" s="18" t="s">
        <v>9211</v>
      </c>
      <c r="S17" s="9">
        <v>2</v>
      </c>
      <c r="T17" s="9" t="s">
        <v>9210</v>
      </c>
      <c r="U17" s="9"/>
      <c r="V17" s="9"/>
      <c r="W17" s="27">
        <f t="shared" si="0"/>
        <v>2</v>
      </c>
      <c r="X17" s="9"/>
      <c r="Y17" s="18"/>
    </row>
    <row r="18" spans="1:25" ht="29.25" customHeight="1" x14ac:dyDescent="0.25">
      <c r="A18" s="11" t="s">
        <v>4235</v>
      </c>
      <c r="B18" s="9" t="s">
        <v>3532</v>
      </c>
      <c r="C18" s="139">
        <v>41611</v>
      </c>
      <c r="D18" s="8" t="s">
        <v>195</v>
      </c>
      <c r="E18" s="8" t="s">
        <v>69</v>
      </c>
      <c r="F18" s="8">
        <v>45</v>
      </c>
      <c r="G18" s="8" t="s">
        <v>36</v>
      </c>
      <c r="H18" s="8" t="s">
        <v>7175</v>
      </c>
      <c r="I18" s="136" t="s">
        <v>7293</v>
      </c>
      <c r="J18" s="9" t="s">
        <v>2987</v>
      </c>
      <c r="K18" s="9"/>
      <c r="L18" s="8" t="s">
        <v>196</v>
      </c>
      <c r="M18" s="9">
        <v>2</v>
      </c>
      <c r="N18" s="88"/>
      <c r="O18" s="196" t="s">
        <v>947</v>
      </c>
      <c r="P18" s="8" t="s">
        <v>1525</v>
      </c>
      <c r="Q18" s="27" t="s">
        <v>1585</v>
      </c>
      <c r="R18" s="19" t="s">
        <v>197</v>
      </c>
      <c r="S18" s="8">
        <v>1</v>
      </c>
      <c r="T18" s="8">
        <v>4</v>
      </c>
      <c r="U18" s="8">
        <v>0</v>
      </c>
      <c r="V18" s="8" t="s">
        <v>6786</v>
      </c>
      <c r="W18" s="27">
        <f t="shared" si="0"/>
        <v>1</v>
      </c>
      <c r="X18" s="18" t="s">
        <v>2641</v>
      </c>
      <c r="Y18" s="11"/>
    </row>
    <row r="19" spans="1:25" s="93" customFormat="1" ht="29.25" customHeight="1" x14ac:dyDescent="0.25">
      <c r="A19" s="93" t="s">
        <v>4236</v>
      </c>
      <c r="B19" s="14" t="s">
        <v>3533</v>
      </c>
      <c r="C19" s="202">
        <v>41619</v>
      </c>
      <c r="D19" s="27" t="s">
        <v>212</v>
      </c>
      <c r="E19" s="27" t="s">
        <v>41</v>
      </c>
      <c r="F19" s="27">
        <v>50</v>
      </c>
      <c r="G19" s="27" t="s">
        <v>36</v>
      </c>
      <c r="H19" s="27" t="s">
        <v>7183</v>
      </c>
      <c r="I19" s="135" t="s">
        <v>9505</v>
      </c>
      <c r="J19" s="14" t="s">
        <v>2987</v>
      </c>
      <c r="K19" s="199" t="s">
        <v>6561</v>
      </c>
      <c r="L19" s="27" t="s">
        <v>213</v>
      </c>
      <c r="M19" s="14">
        <v>3</v>
      </c>
      <c r="N19" s="14"/>
      <c r="O19" s="223" t="s">
        <v>916</v>
      </c>
      <c r="P19" s="27" t="s">
        <v>1525</v>
      </c>
      <c r="Q19" s="27" t="s">
        <v>1585</v>
      </c>
      <c r="R19" s="29" t="s">
        <v>214</v>
      </c>
      <c r="S19" s="27">
        <v>1</v>
      </c>
      <c r="T19" s="27" t="s">
        <v>6789</v>
      </c>
      <c r="U19" s="27">
        <v>1</v>
      </c>
      <c r="V19" s="27">
        <v>5</v>
      </c>
      <c r="W19" s="27">
        <f t="shared" si="0"/>
        <v>2</v>
      </c>
      <c r="X19" s="43" t="s">
        <v>2641</v>
      </c>
    </row>
    <row r="20" spans="1:25" s="11" customFormat="1" ht="29.25" customHeight="1" x14ac:dyDescent="0.25">
      <c r="A20" s="11" t="s">
        <v>4238</v>
      </c>
      <c r="B20" s="9" t="s">
        <v>3535</v>
      </c>
      <c r="C20" s="207">
        <v>41643</v>
      </c>
      <c r="D20" s="9" t="s">
        <v>230</v>
      </c>
      <c r="E20" s="51" t="s">
        <v>231</v>
      </c>
      <c r="F20" s="9">
        <v>46</v>
      </c>
      <c r="G20" s="8" t="s">
        <v>36</v>
      </c>
      <c r="H20" s="8" t="s">
        <v>7232</v>
      </c>
      <c r="I20" s="136" t="s">
        <v>7294</v>
      </c>
      <c r="J20" s="9" t="s">
        <v>2987</v>
      </c>
      <c r="K20" s="9"/>
      <c r="L20" s="51" t="s">
        <v>9096</v>
      </c>
      <c r="M20" s="9">
        <v>2</v>
      </c>
      <c r="N20" s="9"/>
      <c r="O20" s="97" t="s">
        <v>915</v>
      </c>
      <c r="P20" s="8" t="s">
        <v>1548</v>
      </c>
      <c r="Q20" s="27" t="s">
        <v>1585</v>
      </c>
      <c r="R20" s="18" t="s">
        <v>234</v>
      </c>
      <c r="S20" s="9">
        <v>1</v>
      </c>
      <c r="T20" s="9">
        <v>8</v>
      </c>
      <c r="U20" s="9">
        <v>0</v>
      </c>
      <c r="V20" s="9" t="s">
        <v>6786</v>
      </c>
      <c r="W20" s="27">
        <f t="shared" si="0"/>
        <v>1</v>
      </c>
      <c r="X20" s="18" t="s">
        <v>2641</v>
      </c>
      <c r="Y20" s="11" t="s">
        <v>6791</v>
      </c>
    </row>
    <row r="21" spans="1:25" s="34" customFormat="1" ht="29.25" customHeight="1" x14ac:dyDescent="0.25">
      <c r="A21" s="34" t="s">
        <v>4239</v>
      </c>
      <c r="B21" s="23" t="s">
        <v>4014</v>
      </c>
      <c r="C21" s="210">
        <v>41646</v>
      </c>
      <c r="D21" s="23" t="s">
        <v>239</v>
      </c>
      <c r="E21" s="23" t="s">
        <v>12</v>
      </c>
      <c r="F21" s="25">
        <v>45</v>
      </c>
      <c r="G21" s="25" t="s">
        <v>36</v>
      </c>
      <c r="H21" s="25" t="s">
        <v>7156</v>
      </c>
      <c r="I21" s="186" t="s">
        <v>7295</v>
      </c>
      <c r="J21" s="23" t="s">
        <v>2987</v>
      </c>
      <c r="K21" s="23"/>
      <c r="L21" s="23">
        <v>69201813</v>
      </c>
      <c r="M21" s="23">
        <v>4</v>
      </c>
      <c r="N21" s="23"/>
      <c r="O21" s="189" t="s">
        <v>947</v>
      </c>
      <c r="P21" s="25" t="s">
        <v>1525</v>
      </c>
      <c r="Q21" s="27" t="s">
        <v>1585</v>
      </c>
      <c r="R21" s="33" t="s">
        <v>241</v>
      </c>
      <c r="S21" s="25">
        <v>2</v>
      </c>
      <c r="T21" s="25" t="s">
        <v>6979</v>
      </c>
      <c r="U21" s="25">
        <v>0</v>
      </c>
      <c r="V21" s="25" t="s">
        <v>6786</v>
      </c>
      <c r="W21" s="27">
        <f t="shared" si="0"/>
        <v>2</v>
      </c>
      <c r="X21" s="204" t="s">
        <v>2641</v>
      </c>
    </row>
    <row r="22" spans="1:25" ht="29.25" customHeight="1" x14ac:dyDescent="0.25">
      <c r="A22" s="11" t="s">
        <v>4240</v>
      </c>
      <c r="B22" s="9" t="s">
        <v>3536</v>
      </c>
      <c r="C22" s="139">
        <v>41624</v>
      </c>
      <c r="D22" s="8" t="s">
        <v>246</v>
      </c>
      <c r="E22" s="8" t="s">
        <v>41</v>
      </c>
      <c r="F22" s="8">
        <v>48</v>
      </c>
      <c r="G22" s="8" t="s">
        <v>36</v>
      </c>
      <c r="H22" s="8" t="s">
        <v>7155</v>
      </c>
      <c r="I22" s="136" t="s">
        <v>6718</v>
      </c>
      <c r="J22" s="9" t="s">
        <v>2987</v>
      </c>
      <c r="K22" s="8"/>
      <c r="L22" s="8">
        <v>65808261</v>
      </c>
      <c r="M22" s="9">
        <v>4</v>
      </c>
      <c r="N22" s="9"/>
      <c r="O22" s="97" t="s">
        <v>915</v>
      </c>
      <c r="P22" s="8" t="s">
        <v>1525</v>
      </c>
      <c r="Q22" s="27" t="s">
        <v>1585</v>
      </c>
      <c r="R22" s="19" t="s">
        <v>247</v>
      </c>
      <c r="S22" s="8">
        <v>0</v>
      </c>
      <c r="T22" s="8" t="s">
        <v>6786</v>
      </c>
      <c r="U22" s="8">
        <v>2</v>
      </c>
      <c r="V22" s="8" t="s">
        <v>6792</v>
      </c>
      <c r="W22" s="27">
        <f t="shared" si="0"/>
        <v>2</v>
      </c>
      <c r="X22" s="18"/>
      <c r="Y22" s="11"/>
    </row>
    <row r="23" spans="1:25" s="94" customFormat="1" ht="29.25" customHeight="1" x14ac:dyDescent="0.25">
      <c r="A23" s="94" t="s">
        <v>4241</v>
      </c>
      <c r="B23" s="88" t="s">
        <v>3537</v>
      </c>
      <c r="C23" s="205">
        <v>41865</v>
      </c>
      <c r="D23" s="71" t="s">
        <v>680</v>
      </c>
      <c r="E23" s="71" t="s">
        <v>41</v>
      </c>
      <c r="F23" s="71">
        <v>41</v>
      </c>
      <c r="G23" s="71" t="s">
        <v>36</v>
      </c>
      <c r="H23" s="71" t="s">
        <v>7183</v>
      </c>
      <c r="I23" s="194" t="s">
        <v>7296</v>
      </c>
      <c r="J23" s="88" t="s">
        <v>2987</v>
      </c>
      <c r="K23" s="198" t="s">
        <v>6561</v>
      </c>
      <c r="L23" s="71">
        <v>65988806</v>
      </c>
      <c r="M23" s="88">
        <v>5</v>
      </c>
      <c r="N23" s="88"/>
      <c r="O23" s="197" t="s">
        <v>915</v>
      </c>
      <c r="P23" s="71" t="s">
        <v>1543</v>
      </c>
      <c r="Q23" s="27" t="s">
        <v>6110</v>
      </c>
      <c r="R23" s="73" t="s">
        <v>3483</v>
      </c>
      <c r="S23" s="71">
        <v>1</v>
      </c>
      <c r="T23" s="71" t="s">
        <v>6794</v>
      </c>
      <c r="U23" s="71">
        <v>2</v>
      </c>
      <c r="V23" s="71" t="s">
        <v>6793</v>
      </c>
      <c r="W23" s="27">
        <f t="shared" si="0"/>
        <v>3</v>
      </c>
      <c r="X23" s="206" t="s">
        <v>2641</v>
      </c>
    </row>
    <row r="24" spans="1:25" ht="29.25" customHeight="1" x14ac:dyDescent="0.25">
      <c r="A24" s="11" t="s">
        <v>4242</v>
      </c>
      <c r="B24" s="9" t="s">
        <v>3538</v>
      </c>
      <c r="C24" s="139">
        <v>41643</v>
      </c>
      <c r="D24" s="8" t="s">
        <v>259</v>
      </c>
      <c r="E24" s="8" t="s">
        <v>12</v>
      </c>
      <c r="F24" s="9">
        <v>40</v>
      </c>
      <c r="G24" s="8" t="s">
        <v>36</v>
      </c>
      <c r="H24" s="8" t="s">
        <v>7223</v>
      </c>
      <c r="I24" s="136" t="s">
        <v>7297</v>
      </c>
      <c r="J24" s="9" t="s">
        <v>2987</v>
      </c>
      <c r="K24" s="9"/>
      <c r="L24" s="8" t="s">
        <v>260</v>
      </c>
      <c r="M24" s="9">
        <v>5</v>
      </c>
      <c r="N24" s="9"/>
      <c r="O24" s="32" t="s">
        <v>916</v>
      </c>
      <c r="P24" s="8" t="s">
        <v>1525</v>
      </c>
      <c r="Q24" s="27" t="s">
        <v>6110</v>
      </c>
      <c r="R24" s="19" t="s">
        <v>261</v>
      </c>
      <c r="S24" s="8">
        <v>1</v>
      </c>
      <c r="T24" s="8">
        <v>19</v>
      </c>
      <c r="U24" s="8">
        <v>2</v>
      </c>
      <c r="V24" s="8" t="s">
        <v>6795</v>
      </c>
      <c r="W24" s="27">
        <f t="shared" si="0"/>
        <v>3</v>
      </c>
      <c r="X24" s="18" t="s">
        <v>1536</v>
      </c>
      <c r="Y24" s="11"/>
    </row>
    <row r="25" spans="1:25" s="94" customFormat="1" ht="29.25" customHeight="1" x14ac:dyDescent="0.25">
      <c r="A25" s="94" t="s">
        <v>4243</v>
      </c>
      <c r="B25" s="88" t="s">
        <v>3539</v>
      </c>
      <c r="C25" s="211">
        <v>41645</v>
      </c>
      <c r="D25" s="88" t="s">
        <v>264</v>
      </c>
      <c r="E25" s="88" t="s">
        <v>12</v>
      </c>
      <c r="F25" s="88">
        <v>48</v>
      </c>
      <c r="G25" s="71" t="s">
        <v>36</v>
      </c>
      <c r="H25" s="71" t="s">
        <v>7183</v>
      </c>
      <c r="I25" s="194" t="s">
        <v>9088</v>
      </c>
      <c r="J25" s="88" t="s">
        <v>2987</v>
      </c>
      <c r="K25" s="198" t="s">
        <v>6561</v>
      </c>
      <c r="L25" s="88" t="s">
        <v>3149</v>
      </c>
      <c r="M25" s="88">
        <v>4</v>
      </c>
      <c r="N25" s="88"/>
      <c r="O25" s="196" t="s">
        <v>947</v>
      </c>
      <c r="P25" s="71" t="s">
        <v>1525</v>
      </c>
      <c r="Q25" s="27" t="s">
        <v>6110</v>
      </c>
      <c r="R25" s="73" t="s">
        <v>265</v>
      </c>
      <c r="S25" s="71">
        <v>1</v>
      </c>
      <c r="T25" s="71">
        <v>8</v>
      </c>
      <c r="U25" s="71">
        <v>1</v>
      </c>
      <c r="V25" s="71">
        <v>16</v>
      </c>
      <c r="W25" s="27">
        <f t="shared" si="0"/>
        <v>2</v>
      </c>
      <c r="X25" s="206"/>
    </row>
    <row r="26" spans="1:25" ht="29.25" customHeight="1" x14ac:dyDescent="0.25">
      <c r="A26" s="11" t="s">
        <v>4244</v>
      </c>
      <c r="B26" s="9" t="s">
        <v>3540</v>
      </c>
      <c r="C26" s="207">
        <v>41645</v>
      </c>
      <c r="D26" s="9" t="s">
        <v>266</v>
      </c>
      <c r="E26" s="9" t="s">
        <v>12</v>
      </c>
      <c r="F26" s="9">
        <v>45</v>
      </c>
      <c r="G26" s="8" t="s">
        <v>36</v>
      </c>
      <c r="H26" s="8" t="s">
        <v>7157</v>
      </c>
      <c r="I26" s="136" t="s">
        <v>7298</v>
      </c>
      <c r="J26" s="9" t="s">
        <v>2987</v>
      </c>
      <c r="K26" s="9"/>
      <c r="L26" s="9" t="s">
        <v>267</v>
      </c>
      <c r="M26" s="9">
        <v>4</v>
      </c>
      <c r="N26" s="9"/>
      <c r="O26" s="32" t="s">
        <v>916</v>
      </c>
      <c r="P26" s="8" t="s">
        <v>1525</v>
      </c>
      <c r="Q26" s="27" t="s">
        <v>6110</v>
      </c>
      <c r="R26" s="19" t="s">
        <v>268</v>
      </c>
      <c r="S26" s="8">
        <v>1</v>
      </c>
      <c r="T26" s="8">
        <v>8</v>
      </c>
      <c r="U26" s="8">
        <v>1</v>
      </c>
      <c r="V26" s="8">
        <v>9</v>
      </c>
      <c r="W26" s="27">
        <f t="shared" si="0"/>
        <v>2</v>
      </c>
      <c r="X26" s="18" t="s">
        <v>1536</v>
      </c>
      <c r="Y26" s="11"/>
    </row>
    <row r="27" spans="1:25" ht="29.25" customHeight="1" x14ac:dyDescent="0.25">
      <c r="A27" s="11" t="s">
        <v>4246</v>
      </c>
      <c r="B27" s="9" t="s">
        <v>3542</v>
      </c>
      <c r="C27" s="139">
        <v>41653</v>
      </c>
      <c r="D27" s="8" t="s">
        <v>303</v>
      </c>
      <c r="E27" s="8" t="s">
        <v>38</v>
      </c>
      <c r="F27" s="8">
        <v>56</v>
      </c>
      <c r="G27" s="8" t="s">
        <v>36</v>
      </c>
      <c r="H27" s="8" t="s">
        <v>7223</v>
      </c>
      <c r="I27" s="136" t="s">
        <v>9089</v>
      </c>
      <c r="J27" s="9" t="s">
        <v>2987</v>
      </c>
      <c r="K27" s="9"/>
      <c r="L27" s="8" t="s">
        <v>805</v>
      </c>
      <c r="M27" s="9">
        <v>2</v>
      </c>
      <c r="N27" s="9"/>
      <c r="O27" s="97" t="s">
        <v>915</v>
      </c>
      <c r="P27" s="8" t="s">
        <v>1525</v>
      </c>
      <c r="Q27" s="27" t="s">
        <v>1585</v>
      </c>
      <c r="R27" s="19" t="s">
        <v>304</v>
      </c>
      <c r="S27" s="8">
        <v>1</v>
      </c>
      <c r="T27" s="8">
        <v>8</v>
      </c>
      <c r="U27" s="8">
        <v>0</v>
      </c>
      <c r="V27" s="8" t="s">
        <v>6786</v>
      </c>
      <c r="W27" s="27">
        <f t="shared" si="0"/>
        <v>1</v>
      </c>
      <c r="X27" s="18" t="s">
        <v>2641</v>
      </c>
      <c r="Y27" s="11"/>
    </row>
    <row r="28" spans="1:25" ht="29.25" customHeight="1" x14ac:dyDescent="0.25">
      <c r="A28" s="11" t="s">
        <v>4247</v>
      </c>
      <c r="B28" s="9" t="s">
        <v>3543</v>
      </c>
      <c r="C28" s="139">
        <v>41650</v>
      </c>
      <c r="D28" s="8" t="s">
        <v>305</v>
      </c>
      <c r="E28" s="8" t="s">
        <v>12</v>
      </c>
      <c r="F28" s="8">
        <v>50</v>
      </c>
      <c r="G28" s="8" t="s">
        <v>36</v>
      </c>
      <c r="H28" s="8" t="s">
        <v>7226</v>
      </c>
      <c r="I28" s="136" t="s">
        <v>7299</v>
      </c>
      <c r="J28" s="9" t="s">
        <v>2987</v>
      </c>
      <c r="K28" s="9"/>
      <c r="L28" s="8" t="s">
        <v>307</v>
      </c>
      <c r="M28" s="9">
        <v>3</v>
      </c>
      <c r="N28" s="9"/>
      <c r="O28" s="32" t="s">
        <v>916</v>
      </c>
      <c r="P28" s="8" t="s">
        <v>1525</v>
      </c>
      <c r="Q28" s="27" t="s">
        <v>1585</v>
      </c>
      <c r="R28" s="19" t="s">
        <v>308</v>
      </c>
      <c r="S28" s="8">
        <v>1</v>
      </c>
      <c r="T28" s="8" t="s">
        <v>6983</v>
      </c>
      <c r="U28" s="8">
        <v>0</v>
      </c>
      <c r="V28" s="8" t="s">
        <v>6786</v>
      </c>
      <c r="W28" s="27">
        <f t="shared" si="0"/>
        <v>1</v>
      </c>
      <c r="X28" s="18" t="s">
        <v>2641</v>
      </c>
      <c r="Y28" s="11" t="s">
        <v>6796</v>
      </c>
    </row>
    <row r="29" spans="1:25" s="94" customFormat="1" ht="29.25" customHeight="1" x14ac:dyDescent="0.25">
      <c r="A29" s="94" t="s">
        <v>4250</v>
      </c>
      <c r="B29" s="88" t="s">
        <v>3546</v>
      </c>
      <c r="C29" s="205">
        <v>41660</v>
      </c>
      <c r="D29" s="71" t="s">
        <v>317</v>
      </c>
      <c r="E29" s="71" t="s">
        <v>38</v>
      </c>
      <c r="F29" s="71">
        <v>37</v>
      </c>
      <c r="G29" s="71" t="s">
        <v>36</v>
      </c>
      <c r="H29" s="71" t="s">
        <v>7173</v>
      </c>
      <c r="I29" s="194" t="s">
        <v>2759</v>
      </c>
      <c r="J29" s="71" t="s">
        <v>2993</v>
      </c>
      <c r="K29" s="71"/>
      <c r="L29" s="71" t="s">
        <v>318</v>
      </c>
      <c r="M29" s="88">
        <v>3</v>
      </c>
      <c r="N29" s="88"/>
      <c r="O29" s="225" t="s">
        <v>916</v>
      </c>
      <c r="P29" s="71" t="s">
        <v>1544</v>
      </c>
      <c r="Q29" s="27" t="s">
        <v>1585</v>
      </c>
      <c r="R29" s="73" t="s">
        <v>319</v>
      </c>
      <c r="S29" s="71">
        <v>0</v>
      </c>
      <c r="T29" s="71" t="s">
        <v>6786</v>
      </c>
      <c r="U29" s="71">
        <v>2</v>
      </c>
      <c r="V29" s="71" t="s">
        <v>6797</v>
      </c>
      <c r="W29" s="27">
        <f t="shared" si="0"/>
        <v>2</v>
      </c>
      <c r="X29" s="206" t="s">
        <v>2641</v>
      </c>
      <c r="Y29" s="71" t="s">
        <v>6798</v>
      </c>
    </row>
    <row r="30" spans="1:25" ht="29.25" customHeight="1" x14ac:dyDescent="0.25">
      <c r="A30" s="11" t="s">
        <v>4251</v>
      </c>
      <c r="B30" s="9" t="s">
        <v>3547</v>
      </c>
      <c r="C30" s="139">
        <v>41648</v>
      </c>
      <c r="D30" s="8" t="s">
        <v>1138</v>
      </c>
      <c r="E30" s="8" t="s">
        <v>41</v>
      </c>
      <c r="F30" s="8">
        <v>46</v>
      </c>
      <c r="G30" s="8" t="s">
        <v>36</v>
      </c>
      <c r="H30" s="8" t="s">
        <v>7179</v>
      </c>
      <c r="I30" s="136" t="s">
        <v>7300</v>
      </c>
      <c r="J30" s="9" t="s">
        <v>2987</v>
      </c>
      <c r="K30" s="9"/>
      <c r="L30" s="8" t="s">
        <v>323</v>
      </c>
      <c r="M30" s="9">
        <v>4</v>
      </c>
      <c r="N30" s="9"/>
      <c r="O30" s="32" t="s">
        <v>916</v>
      </c>
      <c r="P30" s="8" t="s">
        <v>1525</v>
      </c>
      <c r="Q30" s="27" t="s">
        <v>1585</v>
      </c>
      <c r="R30" s="19" t="s">
        <v>324</v>
      </c>
      <c r="S30" s="8">
        <v>1</v>
      </c>
      <c r="T30" s="8">
        <v>5</v>
      </c>
      <c r="U30" s="8">
        <v>1</v>
      </c>
      <c r="V30" s="8">
        <v>3</v>
      </c>
      <c r="W30" s="27">
        <f t="shared" si="0"/>
        <v>2</v>
      </c>
      <c r="X30" s="18" t="s">
        <v>1253</v>
      </c>
      <c r="Y30" s="11"/>
    </row>
    <row r="31" spans="1:25" ht="29.25" customHeight="1" x14ac:dyDescent="0.25">
      <c r="A31" s="11" t="s">
        <v>4252</v>
      </c>
      <c r="B31" s="9" t="s">
        <v>3548</v>
      </c>
      <c r="C31" s="139">
        <v>41643</v>
      </c>
      <c r="D31" s="8" t="s">
        <v>330</v>
      </c>
      <c r="E31" s="51" t="s">
        <v>14</v>
      </c>
      <c r="F31" s="9">
        <v>46</v>
      </c>
      <c r="G31" s="8" t="s">
        <v>36</v>
      </c>
      <c r="H31" s="8" t="s">
        <v>7254</v>
      </c>
      <c r="I31" s="136" t="s">
        <v>5383</v>
      </c>
      <c r="J31" s="44" t="s">
        <v>2987</v>
      </c>
      <c r="K31" s="83" t="s">
        <v>6561</v>
      </c>
      <c r="L31" s="9" t="s">
        <v>331</v>
      </c>
      <c r="M31" s="9">
        <v>5</v>
      </c>
      <c r="N31" s="9"/>
      <c r="O31" s="97" t="s">
        <v>915</v>
      </c>
      <c r="P31" s="8" t="s">
        <v>1525</v>
      </c>
      <c r="Q31" s="27" t="s">
        <v>9094</v>
      </c>
      <c r="R31" s="19" t="s">
        <v>332</v>
      </c>
      <c r="S31" s="8">
        <v>2</v>
      </c>
      <c r="T31" s="8" t="s">
        <v>6799</v>
      </c>
      <c r="U31" s="8">
        <v>1</v>
      </c>
      <c r="V31" s="8">
        <v>15</v>
      </c>
      <c r="W31" s="27">
        <f t="shared" si="0"/>
        <v>3</v>
      </c>
      <c r="X31" s="18" t="s">
        <v>1253</v>
      </c>
      <c r="Y31" s="11"/>
    </row>
    <row r="32" spans="1:25" ht="29.25" customHeight="1" x14ac:dyDescent="0.25">
      <c r="A32" s="11" t="s">
        <v>4254</v>
      </c>
      <c r="B32" s="9" t="s">
        <v>3550</v>
      </c>
      <c r="C32" s="139">
        <v>41655</v>
      </c>
      <c r="D32" s="8" t="s">
        <v>335</v>
      </c>
      <c r="E32" s="8" t="s">
        <v>12</v>
      </c>
      <c r="F32" s="8">
        <v>38</v>
      </c>
      <c r="G32" s="8" t="s">
        <v>36</v>
      </c>
      <c r="H32" s="8" t="s">
        <v>7185</v>
      </c>
      <c r="I32" s="136" t="s">
        <v>7301</v>
      </c>
      <c r="J32" s="77" t="s">
        <v>2987</v>
      </c>
      <c r="K32" s="83" t="s">
        <v>6561</v>
      </c>
      <c r="L32" s="8">
        <v>61592636</v>
      </c>
      <c r="M32" s="9">
        <v>3</v>
      </c>
      <c r="N32" s="9"/>
      <c r="O32" s="32" t="s">
        <v>916</v>
      </c>
      <c r="P32" s="8" t="s">
        <v>1525</v>
      </c>
      <c r="Q32" s="27" t="s">
        <v>6110</v>
      </c>
      <c r="R32" s="19" t="s">
        <v>336</v>
      </c>
      <c r="S32" s="8">
        <v>1</v>
      </c>
      <c r="T32" s="8">
        <v>6</v>
      </c>
      <c r="U32" s="8">
        <v>0</v>
      </c>
      <c r="V32" s="8" t="s">
        <v>6786</v>
      </c>
      <c r="W32" s="27">
        <f t="shared" si="0"/>
        <v>1</v>
      </c>
      <c r="X32" s="18" t="s">
        <v>1253</v>
      </c>
      <c r="Y32" s="11"/>
    </row>
    <row r="33" spans="1:25" s="93" customFormat="1" ht="29.25" customHeight="1" x14ac:dyDescent="0.25">
      <c r="A33" s="93" t="s">
        <v>4255</v>
      </c>
      <c r="B33" s="14" t="s">
        <v>3552</v>
      </c>
      <c r="C33" s="208">
        <v>41645</v>
      </c>
      <c r="D33" s="14" t="s">
        <v>338</v>
      </c>
      <c r="E33" s="209" t="s">
        <v>14</v>
      </c>
      <c r="F33" s="27">
        <v>51</v>
      </c>
      <c r="G33" s="27" t="s">
        <v>36</v>
      </c>
      <c r="H33" s="27" t="s">
        <v>7226</v>
      </c>
      <c r="I33" s="135" t="s">
        <v>7302</v>
      </c>
      <c r="J33" s="14" t="s">
        <v>2987</v>
      </c>
      <c r="K33" s="14"/>
      <c r="L33" s="14" t="s">
        <v>339</v>
      </c>
      <c r="M33" s="14">
        <v>2</v>
      </c>
      <c r="N33" s="14"/>
      <c r="O33" s="223" t="s">
        <v>916</v>
      </c>
      <c r="P33" s="27" t="s">
        <v>1525</v>
      </c>
      <c r="Q33" s="27" t="s">
        <v>1585</v>
      </c>
      <c r="R33" s="29" t="s">
        <v>291</v>
      </c>
      <c r="S33" s="27">
        <v>0</v>
      </c>
      <c r="T33" s="27" t="s">
        <v>6786</v>
      </c>
      <c r="U33" s="27">
        <v>1</v>
      </c>
      <c r="V33" s="27">
        <v>8</v>
      </c>
      <c r="W33" s="27">
        <f t="shared" si="0"/>
        <v>1</v>
      </c>
      <c r="X33" s="43" t="s">
        <v>1253</v>
      </c>
    </row>
    <row r="34" spans="1:25" s="11" customFormat="1" ht="29.25" customHeight="1" x14ac:dyDescent="0.25">
      <c r="A34" s="11" t="s">
        <v>4256</v>
      </c>
      <c r="B34" s="9" t="s">
        <v>3553</v>
      </c>
      <c r="C34" s="139">
        <v>41652</v>
      </c>
      <c r="D34" s="8" t="s">
        <v>6430</v>
      </c>
      <c r="E34" s="8" t="s">
        <v>12</v>
      </c>
      <c r="F34" s="8">
        <v>39</v>
      </c>
      <c r="G34" s="8" t="s">
        <v>36</v>
      </c>
      <c r="H34" s="8" t="s">
        <v>7175</v>
      </c>
      <c r="I34" s="136" t="s">
        <v>7303</v>
      </c>
      <c r="J34" s="9" t="s">
        <v>2987</v>
      </c>
      <c r="K34" s="9"/>
      <c r="L34" s="8" t="s">
        <v>341</v>
      </c>
      <c r="M34" s="9">
        <v>2</v>
      </c>
      <c r="N34" s="9"/>
      <c r="O34" s="32" t="s">
        <v>916</v>
      </c>
      <c r="P34" s="8" t="s">
        <v>1525</v>
      </c>
      <c r="Q34" s="27" t="s">
        <v>1585</v>
      </c>
      <c r="R34" s="19" t="s">
        <v>6618</v>
      </c>
      <c r="S34" s="8">
        <v>1</v>
      </c>
      <c r="T34" s="8">
        <v>1.5</v>
      </c>
      <c r="U34" s="8">
        <v>0</v>
      </c>
      <c r="V34" s="8" t="s">
        <v>6786</v>
      </c>
      <c r="W34" s="27">
        <f t="shared" si="0"/>
        <v>1</v>
      </c>
      <c r="X34" s="18" t="s">
        <v>1253</v>
      </c>
    </row>
    <row r="35" spans="1:25" s="11" customFormat="1" ht="29.25" customHeight="1" x14ac:dyDescent="0.25">
      <c r="A35" s="11" t="s">
        <v>4257</v>
      </c>
      <c r="B35" s="9" t="s">
        <v>3554</v>
      </c>
      <c r="C35" s="139">
        <v>41691</v>
      </c>
      <c r="D35" s="8" t="s">
        <v>342</v>
      </c>
      <c r="E35" s="51" t="s">
        <v>14</v>
      </c>
      <c r="F35" s="8">
        <v>50</v>
      </c>
      <c r="G35" s="8" t="s">
        <v>36</v>
      </c>
      <c r="H35" s="8" t="s">
        <v>7208</v>
      </c>
      <c r="I35" s="136" t="s">
        <v>9090</v>
      </c>
      <c r="J35" s="9" t="s">
        <v>2987</v>
      </c>
      <c r="K35" s="9"/>
      <c r="L35" s="8">
        <v>57266222</v>
      </c>
      <c r="M35" s="9">
        <v>3</v>
      </c>
      <c r="N35" s="9"/>
      <c r="O35" s="97" t="s">
        <v>915</v>
      </c>
      <c r="P35" s="8" t="s">
        <v>1525</v>
      </c>
      <c r="Q35" s="27" t="s">
        <v>9094</v>
      </c>
      <c r="R35" s="19" t="s">
        <v>344</v>
      </c>
      <c r="S35" s="8">
        <v>2</v>
      </c>
      <c r="T35" s="8" t="s">
        <v>6980</v>
      </c>
      <c r="U35" s="8">
        <v>0</v>
      </c>
      <c r="V35" s="8" t="s">
        <v>6786</v>
      </c>
      <c r="W35" s="27">
        <f t="shared" si="0"/>
        <v>2</v>
      </c>
      <c r="X35" s="18" t="s">
        <v>1253</v>
      </c>
      <c r="Y35" s="8" t="s">
        <v>6800</v>
      </c>
    </row>
    <row r="36" spans="1:25" ht="29.25" customHeight="1" x14ac:dyDescent="0.25">
      <c r="A36" s="11" t="s">
        <v>4260</v>
      </c>
      <c r="B36" s="9" t="s">
        <v>3557</v>
      </c>
      <c r="C36" s="139">
        <v>41983</v>
      </c>
      <c r="D36" s="10" t="s">
        <v>739</v>
      </c>
      <c r="E36" s="51" t="s">
        <v>14</v>
      </c>
      <c r="F36" s="8">
        <v>52</v>
      </c>
      <c r="G36" s="8" t="s">
        <v>36</v>
      </c>
      <c r="H36" s="8" t="s">
        <v>7219</v>
      </c>
      <c r="I36" s="136" t="s">
        <v>7305</v>
      </c>
      <c r="J36" s="8" t="s">
        <v>2993</v>
      </c>
      <c r="K36" s="8"/>
      <c r="L36" s="8">
        <v>65857732</v>
      </c>
      <c r="M36" s="9">
        <v>2</v>
      </c>
      <c r="N36" s="9"/>
      <c r="O36" s="182" t="s">
        <v>947</v>
      </c>
      <c r="P36" s="19" t="s">
        <v>1165</v>
      </c>
      <c r="Q36" s="27" t="s">
        <v>1585</v>
      </c>
      <c r="R36" s="19" t="s">
        <v>740</v>
      </c>
      <c r="S36" s="8">
        <v>1</v>
      </c>
      <c r="T36" s="8">
        <v>6</v>
      </c>
      <c r="U36" s="8">
        <v>0</v>
      </c>
      <c r="V36" s="8" t="s">
        <v>6786</v>
      </c>
      <c r="W36" s="27">
        <f t="shared" ref="W36:W72" si="1">S36+U36</f>
        <v>1</v>
      </c>
      <c r="X36" s="18"/>
      <c r="Y36" s="11"/>
    </row>
    <row r="37" spans="1:25" ht="29.25" customHeight="1" x14ac:dyDescent="0.25">
      <c r="A37" s="11" t="s">
        <v>4261</v>
      </c>
      <c r="B37" s="9" t="s">
        <v>3558</v>
      </c>
      <c r="C37" s="139">
        <v>41668</v>
      </c>
      <c r="D37" s="8" t="s">
        <v>352</v>
      </c>
      <c r="E37" s="8" t="s">
        <v>69</v>
      </c>
      <c r="F37" s="8">
        <v>55</v>
      </c>
      <c r="G37" s="8" t="s">
        <v>36</v>
      </c>
      <c r="H37" s="8" t="s">
        <v>7204</v>
      </c>
      <c r="I37" s="136" t="s">
        <v>7306</v>
      </c>
      <c r="J37" s="9" t="s">
        <v>2987</v>
      </c>
      <c r="K37" s="9"/>
      <c r="L37" s="8" t="s">
        <v>353</v>
      </c>
      <c r="M37" s="9">
        <v>3</v>
      </c>
      <c r="N37" s="9"/>
      <c r="O37" s="97" t="s">
        <v>915</v>
      </c>
      <c r="P37" s="8" t="s">
        <v>1525</v>
      </c>
      <c r="Q37" s="27" t="s">
        <v>1585</v>
      </c>
      <c r="R37" s="19" t="s">
        <v>354</v>
      </c>
      <c r="S37" s="8">
        <v>1</v>
      </c>
      <c r="T37" s="8">
        <v>6</v>
      </c>
      <c r="U37" s="8">
        <v>1</v>
      </c>
      <c r="V37" s="8" t="s">
        <v>6802</v>
      </c>
      <c r="W37" s="27">
        <f t="shared" si="1"/>
        <v>2</v>
      </c>
      <c r="X37" s="18" t="s">
        <v>2641</v>
      </c>
      <c r="Y37" s="11"/>
    </row>
    <row r="38" spans="1:25" ht="29.25" customHeight="1" x14ac:dyDescent="0.25">
      <c r="A38" s="11" t="s">
        <v>4264</v>
      </c>
      <c r="B38" s="9" t="s">
        <v>3561</v>
      </c>
      <c r="C38" s="139">
        <v>41711</v>
      </c>
      <c r="D38" s="8" t="s">
        <v>387</v>
      </c>
      <c r="E38" s="8" t="s">
        <v>41</v>
      </c>
      <c r="F38" s="8">
        <v>44</v>
      </c>
      <c r="G38" s="8" t="s">
        <v>36</v>
      </c>
      <c r="H38" s="8" t="s">
        <v>7197</v>
      </c>
      <c r="I38" s="136" t="s">
        <v>7307</v>
      </c>
      <c r="J38" s="9" t="s">
        <v>2987</v>
      </c>
      <c r="K38" s="9"/>
      <c r="L38" s="8" t="s">
        <v>523</v>
      </c>
      <c r="M38" s="9">
        <v>4</v>
      </c>
      <c r="N38" s="9"/>
      <c r="O38" s="32" t="s">
        <v>916</v>
      </c>
      <c r="P38" s="8" t="s">
        <v>1525</v>
      </c>
      <c r="Q38" s="27" t="s">
        <v>1585</v>
      </c>
      <c r="R38" s="19" t="s">
        <v>388</v>
      </c>
      <c r="S38" s="8">
        <v>1</v>
      </c>
      <c r="T38" s="8" t="s">
        <v>6804</v>
      </c>
      <c r="U38" s="8">
        <v>1</v>
      </c>
      <c r="V38" s="8">
        <v>3</v>
      </c>
      <c r="W38" s="27">
        <f t="shared" si="1"/>
        <v>2</v>
      </c>
      <c r="X38" s="18" t="s">
        <v>1253</v>
      </c>
      <c r="Y38" s="11"/>
    </row>
    <row r="39" spans="1:25" s="94" customFormat="1" ht="29.25" customHeight="1" x14ac:dyDescent="0.25">
      <c r="A39" s="94" t="s">
        <v>4265</v>
      </c>
      <c r="B39" s="88" t="s">
        <v>3562</v>
      </c>
      <c r="C39" s="205">
        <v>41711</v>
      </c>
      <c r="D39" s="71" t="s">
        <v>389</v>
      </c>
      <c r="E39" s="71" t="s">
        <v>41</v>
      </c>
      <c r="F39" s="71">
        <v>38</v>
      </c>
      <c r="G39" s="71" t="s">
        <v>36</v>
      </c>
      <c r="H39" s="71" t="s">
        <v>7228</v>
      </c>
      <c r="I39" s="194" t="s">
        <v>7308</v>
      </c>
      <c r="J39" s="88" t="s">
        <v>2987</v>
      </c>
      <c r="K39" s="88"/>
      <c r="L39" s="71">
        <v>67631181</v>
      </c>
      <c r="M39" s="88">
        <v>4</v>
      </c>
      <c r="N39" s="88"/>
      <c r="O39" s="225" t="s">
        <v>916</v>
      </c>
      <c r="P39" s="71" t="s">
        <v>1525</v>
      </c>
      <c r="Q39" s="27" t="s">
        <v>1336</v>
      </c>
      <c r="R39" s="73" t="s">
        <v>391</v>
      </c>
      <c r="S39" s="71">
        <v>2</v>
      </c>
      <c r="T39" s="71" t="s">
        <v>6805</v>
      </c>
      <c r="U39" s="71">
        <v>0</v>
      </c>
      <c r="V39" s="71" t="s">
        <v>6786</v>
      </c>
      <c r="W39" s="27">
        <f t="shared" si="1"/>
        <v>2</v>
      </c>
      <c r="X39" s="206" t="s">
        <v>1253</v>
      </c>
    </row>
    <row r="40" spans="1:25" ht="29.25" customHeight="1" x14ac:dyDescent="0.25">
      <c r="A40" s="11" t="s">
        <v>4266</v>
      </c>
      <c r="B40" s="9" t="s">
        <v>3563</v>
      </c>
      <c r="C40" s="139">
        <v>41687</v>
      </c>
      <c r="D40" s="8" t="s">
        <v>396</v>
      </c>
      <c r="E40" s="8" t="s">
        <v>69</v>
      </c>
      <c r="F40" s="8">
        <v>54</v>
      </c>
      <c r="G40" s="8" t="s">
        <v>36</v>
      </c>
      <c r="H40" s="8" t="s">
        <v>7197</v>
      </c>
      <c r="I40" s="136" t="s">
        <v>7309</v>
      </c>
      <c r="J40" s="9" t="s">
        <v>2987</v>
      </c>
      <c r="K40" s="9"/>
      <c r="L40" s="8" t="s">
        <v>397</v>
      </c>
      <c r="M40" s="9">
        <v>3</v>
      </c>
      <c r="N40" s="9"/>
      <c r="O40" s="32" t="s">
        <v>916</v>
      </c>
      <c r="P40" s="8" t="s">
        <v>1525</v>
      </c>
      <c r="Q40" s="27" t="s">
        <v>1585</v>
      </c>
      <c r="R40" s="19" t="s">
        <v>398</v>
      </c>
      <c r="S40" s="8">
        <v>2</v>
      </c>
      <c r="T40" s="8" t="s">
        <v>6806</v>
      </c>
      <c r="U40" s="8">
        <v>0</v>
      </c>
      <c r="V40" s="8" t="s">
        <v>6786</v>
      </c>
      <c r="W40" s="27">
        <f t="shared" si="1"/>
        <v>2</v>
      </c>
      <c r="X40" s="18" t="s">
        <v>2641</v>
      </c>
      <c r="Y40" s="11"/>
    </row>
    <row r="41" spans="1:25" ht="29.25" customHeight="1" x14ac:dyDescent="0.25">
      <c r="A41" s="11" t="s">
        <v>4267</v>
      </c>
      <c r="B41" s="9" t="s">
        <v>3564</v>
      </c>
      <c r="C41" s="139">
        <v>41713</v>
      </c>
      <c r="D41" s="8" t="s">
        <v>402</v>
      </c>
      <c r="E41" s="51" t="s">
        <v>14</v>
      </c>
      <c r="F41" s="8">
        <v>54</v>
      </c>
      <c r="G41" s="8" t="s">
        <v>36</v>
      </c>
      <c r="H41" s="8" t="s">
        <v>7157</v>
      </c>
      <c r="I41" s="136" t="s">
        <v>7310</v>
      </c>
      <c r="J41" s="9" t="s">
        <v>2987</v>
      </c>
      <c r="K41" s="9"/>
      <c r="L41" s="8" t="s">
        <v>404</v>
      </c>
      <c r="M41" s="9">
        <v>3</v>
      </c>
      <c r="N41" s="9"/>
      <c r="O41" s="181" t="s">
        <v>914</v>
      </c>
      <c r="P41" s="8" t="s">
        <v>1525</v>
      </c>
      <c r="Q41" s="27" t="s">
        <v>1585</v>
      </c>
      <c r="R41" s="19" t="s">
        <v>405</v>
      </c>
      <c r="S41" s="8">
        <v>0</v>
      </c>
      <c r="T41" s="8" t="s">
        <v>6786</v>
      </c>
      <c r="U41" s="8">
        <v>1</v>
      </c>
      <c r="V41" s="8">
        <v>12</v>
      </c>
      <c r="W41" s="27">
        <f t="shared" si="1"/>
        <v>1</v>
      </c>
      <c r="X41" s="18" t="s">
        <v>2641</v>
      </c>
      <c r="Y41" s="11"/>
    </row>
    <row r="42" spans="1:25" ht="29.25" customHeight="1" x14ac:dyDescent="0.25">
      <c r="A42" s="11" t="s">
        <v>4268</v>
      </c>
      <c r="B42" s="9" t="s">
        <v>3565</v>
      </c>
      <c r="C42" s="139">
        <v>41714</v>
      </c>
      <c r="D42" s="8" t="s">
        <v>407</v>
      </c>
      <c r="E42" s="8" t="s">
        <v>41</v>
      </c>
      <c r="F42" s="8">
        <v>50</v>
      </c>
      <c r="G42" s="8" t="s">
        <v>36</v>
      </c>
      <c r="H42" s="8" t="s">
        <v>7158</v>
      </c>
      <c r="I42" s="136" t="s">
        <v>7311</v>
      </c>
      <c r="J42" s="9" t="s">
        <v>2987</v>
      </c>
      <c r="K42" s="9"/>
      <c r="L42" s="8" t="s">
        <v>658</v>
      </c>
      <c r="M42" s="9">
        <v>2</v>
      </c>
      <c r="N42" s="9"/>
      <c r="O42" s="32" t="s">
        <v>916</v>
      </c>
      <c r="P42" s="8" t="s">
        <v>1525</v>
      </c>
      <c r="Q42" s="27" t="s">
        <v>1585</v>
      </c>
      <c r="R42" s="19" t="s">
        <v>408</v>
      </c>
      <c r="S42" s="8">
        <v>1</v>
      </c>
      <c r="T42" s="8">
        <v>7</v>
      </c>
      <c r="U42" s="8">
        <v>0</v>
      </c>
      <c r="V42" s="8" t="s">
        <v>6786</v>
      </c>
      <c r="W42" s="27">
        <f t="shared" si="1"/>
        <v>1</v>
      </c>
      <c r="X42" s="18" t="s">
        <v>1253</v>
      </c>
      <c r="Y42" s="11"/>
    </row>
    <row r="43" spans="1:25" s="94" customFormat="1" ht="29.25" customHeight="1" x14ac:dyDescent="0.25">
      <c r="A43" s="94" t="s">
        <v>4271</v>
      </c>
      <c r="B43" s="88" t="s">
        <v>3568</v>
      </c>
      <c r="C43" s="205">
        <v>41716</v>
      </c>
      <c r="D43" s="71" t="s">
        <v>426</v>
      </c>
      <c r="E43" s="71" t="s">
        <v>293</v>
      </c>
      <c r="F43" s="71">
        <v>43</v>
      </c>
      <c r="G43" s="71" t="s">
        <v>36</v>
      </c>
      <c r="H43" s="71" t="s">
        <v>7179</v>
      </c>
      <c r="I43" s="194" t="s">
        <v>7312</v>
      </c>
      <c r="J43" s="88" t="s">
        <v>2987</v>
      </c>
      <c r="K43" s="88"/>
      <c r="L43" s="71" t="s">
        <v>427</v>
      </c>
      <c r="M43" s="88">
        <v>4</v>
      </c>
      <c r="N43" s="88"/>
      <c r="O43" s="225" t="s">
        <v>916</v>
      </c>
      <c r="P43" s="71" t="s">
        <v>1525</v>
      </c>
      <c r="Q43" s="27" t="s">
        <v>9094</v>
      </c>
      <c r="R43" s="73" t="s">
        <v>428</v>
      </c>
      <c r="S43" s="71">
        <v>1</v>
      </c>
      <c r="T43" s="71">
        <v>14</v>
      </c>
      <c r="U43" s="71">
        <v>1</v>
      </c>
      <c r="V43" s="71">
        <v>2</v>
      </c>
      <c r="W43" s="27">
        <f t="shared" si="1"/>
        <v>2</v>
      </c>
      <c r="X43" s="206" t="s">
        <v>1253</v>
      </c>
      <c r="Y43" s="94" t="s">
        <v>6807</v>
      </c>
    </row>
    <row r="44" spans="1:25" s="94" customFormat="1" ht="29.25" customHeight="1" x14ac:dyDescent="0.25">
      <c r="A44" s="94" t="s">
        <v>4285</v>
      </c>
      <c r="B44" s="88" t="s">
        <v>3582</v>
      </c>
      <c r="C44" s="205">
        <v>41730</v>
      </c>
      <c r="D44" s="71" t="s">
        <v>510</v>
      </c>
      <c r="E44" s="71" t="s">
        <v>41</v>
      </c>
      <c r="F44" s="71">
        <v>43</v>
      </c>
      <c r="G44" s="71" t="s">
        <v>36</v>
      </c>
      <c r="H44" s="71" t="s">
        <v>7197</v>
      </c>
      <c r="I44" s="194" t="s">
        <v>7315</v>
      </c>
      <c r="J44" s="88" t="s">
        <v>2987</v>
      </c>
      <c r="K44" s="88"/>
      <c r="L44" s="71" t="s">
        <v>513</v>
      </c>
      <c r="M44" s="88">
        <v>5</v>
      </c>
      <c r="N44" s="88"/>
      <c r="O44" s="197" t="s">
        <v>915</v>
      </c>
      <c r="P44" s="71" t="s">
        <v>1544</v>
      </c>
      <c r="Q44" s="27" t="s">
        <v>1585</v>
      </c>
      <c r="R44" s="73" t="s">
        <v>1429</v>
      </c>
      <c r="S44" s="71">
        <v>2</v>
      </c>
      <c r="T44" s="71" t="s">
        <v>6808</v>
      </c>
      <c r="U44" s="71">
        <v>1</v>
      </c>
      <c r="V44" s="71">
        <v>1</v>
      </c>
      <c r="W44" s="27">
        <f t="shared" si="1"/>
        <v>3</v>
      </c>
      <c r="X44" s="206" t="s">
        <v>1253</v>
      </c>
      <c r="Y44" s="94" t="s">
        <v>6809</v>
      </c>
    </row>
    <row r="45" spans="1:25" ht="29.25" customHeight="1" x14ac:dyDescent="0.25">
      <c r="A45" s="11" t="s">
        <v>4286</v>
      </c>
      <c r="B45" s="9" t="s">
        <v>3583</v>
      </c>
      <c r="C45" s="139">
        <v>42042</v>
      </c>
      <c r="D45" s="8" t="s">
        <v>745</v>
      </c>
      <c r="E45" s="8" t="s">
        <v>38</v>
      </c>
      <c r="F45" s="8">
        <v>47</v>
      </c>
      <c r="G45" s="8" t="s">
        <v>36</v>
      </c>
      <c r="H45" s="8" t="s">
        <v>7226</v>
      </c>
      <c r="I45" s="136" t="s">
        <v>7316</v>
      </c>
      <c r="J45" s="9" t="s">
        <v>2987</v>
      </c>
      <c r="K45" s="9"/>
      <c r="L45" s="8">
        <v>97107023</v>
      </c>
      <c r="M45" s="9">
        <v>2</v>
      </c>
      <c r="N45" s="9"/>
      <c r="O45" s="32" t="s">
        <v>916</v>
      </c>
      <c r="P45" s="8" t="s">
        <v>1525</v>
      </c>
      <c r="Q45" s="27" t="s">
        <v>1585</v>
      </c>
      <c r="R45" s="32" t="s">
        <v>291</v>
      </c>
      <c r="S45" s="8">
        <v>0</v>
      </c>
      <c r="T45" s="8" t="s">
        <v>6786</v>
      </c>
      <c r="U45" s="8">
        <v>1</v>
      </c>
      <c r="V45" s="8">
        <v>8</v>
      </c>
      <c r="W45" s="27">
        <f t="shared" si="1"/>
        <v>1</v>
      </c>
      <c r="X45" s="18" t="s">
        <v>2641</v>
      </c>
      <c r="Y45" s="11"/>
    </row>
    <row r="46" spans="1:25" ht="29.25" customHeight="1" x14ac:dyDescent="0.25">
      <c r="A46" s="11" t="s">
        <v>4290</v>
      </c>
      <c r="B46" s="9" t="s">
        <v>3587</v>
      </c>
      <c r="C46" s="139">
        <v>41740</v>
      </c>
      <c r="D46" s="8" t="s">
        <v>559</v>
      </c>
      <c r="E46" s="8" t="s">
        <v>69</v>
      </c>
      <c r="F46" s="8">
        <v>49</v>
      </c>
      <c r="G46" s="8" t="s">
        <v>36</v>
      </c>
      <c r="H46" s="8" t="s">
        <v>7208</v>
      </c>
      <c r="I46" s="136" t="s">
        <v>4975</v>
      </c>
      <c r="J46" s="8" t="s">
        <v>2987</v>
      </c>
      <c r="K46" s="8"/>
      <c r="L46" s="8" t="s">
        <v>560</v>
      </c>
      <c r="M46" s="9">
        <v>2</v>
      </c>
      <c r="N46" s="9"/>
      <c r="O46" s="97" t="s">
        <v>915</v>
      </c>
      <c r="P46" s="8" t="s">
        <v>1525</v>
      </c>
      <c r="Q46" s="27" t="s">
        <v>6134</v>
      </c>
      <c r="R46" s="19" t="s">
        <v>561</v>
      </c>
      <c r="S46" s="8">
        <v>0</v>
      </c>
      <c r="T46" s="8" t="s">
        <v>6786</v>
      </c>
      <c r="U46" s="8">
        <v>1</v>
      </c>
      <c r="V46" s="8" t="s">
        <v>6810</v>
      </c>
      <c r="W46" s="27">
        <f t="shared" si="1"/>
        <v>1</v>
      </c>
      <c r="X46" s="18" t="s">
        <v>2641</v>
      </c>
      <c r="Y46" s="11"/>
    </row>
    <row r="47" spans="1:25" ht="29.25" customHeight="1" x14ac:dyDescent="0.25">
      <c r="A47" s="11" t="s">
        <v>4292</v>
      </c>
      <c r="B47" s="9" t="s">
        <v>3589</v>
      </c>
      <c r="C47" s="139">
        <v>41723</v>
      </c>
      <c r="D47" s="8" t="s">
        <v>569</v>
      </c>
      <c r="E47" s="8" t="s">
        <v>41</v>
      </c>
      <c r="F47" s="8">
        <v>42</v>
      </c>
      <c r="G47" s="8" t="s">
        <v>36</v>
      </c>
      <c r="H47" s="8" t="s">
        <v>7175</v>
      </c>
      <c r="I47" s="136" t="s">
        <v>7318</v>
      </c>
      <c r="J47" s="9" t="s">
        <v>2987</v>
      </c>
      <c r="K47" s="9"/>
      <c r="L47" s="8" t="s">
        <v>571</v>
      </c>
      <c r="M47" s="9">
        <v>4</v>
      </c>
      <c r="N47" s="9"/>
      <c r="O47" s="32" t="s">
        <v>916</v>
      </c>
      <c r="P47" s="8" t="s">
        <v>1525</v>
      </c>
      <c r="Q47" s="27" t="s">
        <v>1585</v>
      </c>
      <c r="R47" s="19" t="s">
        <v>572</v>
      </c>
      <c r="S47" s="8">
        <v>1</v>
      </c>
      <c r="T47" s="8">
        <v>4</v>
      </c>
      <c r="U47" s="8">
        <v>1</v>
      </c>
      <c r="V47" s="8">
        <v>13</v>
      </c>
      <c r="W47" s="27">
        <f t="shared" si="1"/>
        <v>2</v>
      </c>
      <c r="X47" s="18" t="s">
        <v>2641</v>
      </c>
      <c r="Y47" s="11" t="s">
        <v>6811</v>
      </c>
    </row>
    <row r="48" spans="1:25" ht="29.25" customHeight="1" x14ac:dyDescent="0.25">
      <c r="A48" s="11" t="s">
        <v>4293</v>
      </c>
      <c r="B48" s="9" t="s">
        <v>3590</v>
      </c>
      <c r="C48" s="139">
        <v>41731</v>
      </c>
      <c r="D48" s="8" t="s">
        <v>575</v>
      </c>
      <c r="E48" s="8" t="s">
        <v>38</v>
      </c>
      <c r="F48" s="8">
        <v>46</v>
      </c>
      <c r="G48" s="8" t="s">
        <v>36</v>
      </c>
      <c r="H48" s="8" t="s">
        <v>7226</v>
      </c>
      <c r="I48" s="136" t="s">
        <v>9192</v>
      </c>
      <c r="J48" s="9" t="s">
        <v>2987</v>
      </c>
      <c r="K48" s="9"/>
      <c r="L48" s="8" t="s">
        <v>573</v>
      </c>
      <c r="M48" s="9">
        <v>3</v>
      </c>
      <c r="N48" s="9"/>
      <c r="O48" s="32" t="s">
        <v>916</v>
      </c>
      <c r="P48" s="8" t="s">
        <v>1525</v>
      </c>
      <c r="Q48" s="27" t="s">
        <v>1585</v>
      </c>
      <c r="R48" s="19" t="s">
        <v>574</v>
      </c>
      <c r="S48" s="8">
        <v>0</v>
      </c>
      <c r="T48" s="8" t="s">
        <v>6786</v>
      </c>
      <c r="U48" s="8">
        <v>2</v>
      </c>
      <c r="V48" s="8" t="s">
        <v>6812</v>
      </c>
      <c r="W48" s="27">
        <f t="shared" si="1"/>
        <v>2</v>
      </c>
      <c r="X48" s="18" t="s">
        <v>2641</v>
      </c>
      <c r="Y48" s="11"/>
    </row>
    <row r="49" spans="1:25" ht="29.25" customHeight="1" x14ac:dyDescent="0.25">
      <c r="A49" s="11" t="s">
        <v>4294</v>
      </c>
      <c r="B49" s="9" t="s">
        <v>3591</v>
      </c>
      <c r="C49" s="139">
        <v>41711</v>
      </c>
      <c r="D49" s="8" t="s">
        <v>6908</v>
      </c>
      <c r="E49" s="8" t="s">
        <v>41</v>
      </c>
      <c r="F49" s="8">
        <v>47</v>
      </c>
      <c r="G49" s="8" t="s">
        <v>36</v>
      </c>
      <c r="H49" s="8" t="s">
        <v>7232</v>
      </c>
      <c r="I49" s="136" t="s">
        <v>7273</v>
      </c>
      <c r="J49" s="9" t="s">
        <v>2987</v>
      </c>
      <c r="K49" s="8"/>
      <c r="L49" s="8">
        <v>64033818</v>
      </c>
      <c r="M49" s="9">
        <v>7</v>
      </c>
      <c r="N49" s="9"/>
      <c r="O49" s="32" t="s">
        <v>916</v>
      </c>
      <c r="P49" s="8" t="s">
        <v>1525</v>
      </c>
      <c r="Q49" s="27" t="s">
        <v>1585</v>
      </c>
      <c r="R49" s="32" t="s">
        <v>452</v>
      </c>
      <c r="S49" s="8">
        <v>1</v>
      </c>
      <c r="T49" s="8">
        <v>1.5</v>
      </c>
      <c r="U49" s="8">
        <v>3</v>
      </c>
      <c r="V49" s="8" t="s">
        <v>6813</v>
      </c>
      <c r="W49" s="27">
        <f t="shared" si="1"/>
        <v>4</v>
      </c>
      <c r="X49" s="18" t="s">
        <v>2641</v>
      </c>
      <c r="Y49" s="11"/>
    </row>
    <row r="50" spans="1:25" s="93" customFormat="1" ht="29.25" customHeight="1" x14ac:dyDescent="0.25">
      <c r="A50" s="93" t="s">
        <v>4296</v>
      </c>
      <c r="B50" s="14" t="s">
        <v>3593</v>
      </c>
      <c r="C50" s="202">
        <v>41718</v>
      </c>
      <c r="D50" s="27" t="s">
        <v>9333</v>
      </c>
      <c r="E50" s="27" t="s">
        <v>41</v>
      </c>
      <c r="F50" s="27">
        <v>41</v>
      </c>
      <c r="G50" s="27" t="s">
        <v>36</v>
      </c>
      <c r="H50" s="27" t="s">
        <v>7210</v>
      </c>
      <c r="I50" s="135" t="s">
        <v>7319</v>
      </c>
      <c r="J50" s="27" t="s">
        <v>6362</v>
      </c>
      <c r="K50" s="27"/>
      <c r="L50" s="27" t="s">
        <v>1499</v>
      </c>
      <c r="M50" s="14">
        <v>4</v>
      </c>
      <c r="N50" s="14"/>
      <c r="O50" s="223" t="s">
        <v>916</v>
      </c>
      <c r="P50" s="27" t="s">
        <v>1525</v>
      </c>
      <c r="Q50" s="27" t="s">
        <v>6110</v>
      </c>
      <c r="R50" s="29" t="s">
        <v>595</v>
      </c>
      <c r="S50" s="27">
        <v>0</v>
      </c>
      <c r="T50" s="27" t="s">
        <v>6786</v>
      </c>
      <c r="U50" s="27">
        <v>1</v>
      </c>
      <c r="V50" s="27">
        <v>7</v>
      </c>
      <c r="W50" s="27">
        <f t="shared" si="1"/>
        <v>1</v>
      </c>
      <c r="X50" s="43" t="s">
        <v>2641</v>
      </c>
    </row>
    <row r="51" spans="1:25" s="34" customFormat="1" ht="29.25" customHeight="1" x14ac:dyDescent="0.25">
      <c r="A51" s="34" t="s">
        <v>4302</v>
      </c>
      <c r="B51" s="23" t="s">
        <v>3598</v>
      </c>
      <c r="C51" s="203">
        <v>41646</v>
      </c>
      <c r="D51" s="25" t="s">
        <v>620</v>
      </c>
      <c r="E51" s="25" t="s">
        <v>69</v>
      </c>
      <c r="F51" s="25">
        <v>40</v>
      </c>
      <c r="G51" s="25" t="s">
        <v>36</v>
      </c>
      <c r="H51" s="25" t="s">
        <v>7236</v>
      </c>
      <c r="I51" s="186" t="s">
        <v>7322</v>
      </c>
      <c r="J51" s="25" t="s">
        <v>2995</v>
      </c>
      <c r="K51" s="190" t="s">
        <v>6561</v>
      </c>
      <c r="L51" s="25">
        <v>66217088</v>
      </c>
      <c r="M51" s="23">
        <v>3</v>
      </c>
      <c r="N51" s="23"/>
      <c r="O51" s="54" t="s">
        <v>916</v>
      </c>
      <c r="P51" s="25" t="s">
        <v>1525</v>
      </c>
      <c r="Q51" s="27" t="s">
        <v>1585</v>
      </c>
      <c r="R51" s="33" t="s">
        <v>622</v>
      </c>
      <c r="S51" s="25">
        <v>2</v>
      </c>
      <c r="T51" s="25" t="s">
        <v>6815</v>
      </c>
      <c r="U51" s="25">
        <v>0</v>
      </c>
      <c r="V51" s="25" t="s">
        <v>6786</v>
      </c>
      <c r="W51" s="27">
        <f t="shared" si="1"/>
        <v>2</v>
      </c>
      <c r="X51" s="204" t="s">
        <v>2641</v>
      </c>
    </row>
    <row r="52" spans="1:25" ht="29.25" customHeight="1" x14ac:dyDescent="0.25">
      <c r="A52" s="11" t="s">
        <v>4304</v>
      </c>
      <c r="B52" s="9" t="s">
        <v>3599</v>
      </c>
      <c r="C52" s="139">
        <v>41731</v>
      </c>
      <c r="D52" s="8" t="s">
        <v>648</v>
      </c>
      <c r="E52" s="51" t="s">
        <v>14</v>
      </c>
      <c r="F52" s="8">
        <v>52</v>
      </c>
      <c r="G52" s="8" t="s">
        <v>36</v>
      </c>
      <c r="H52" s="8" t="s">
        <v>7155</v>
      </c>
      <c r="I52" s="136" t="s">
        <v>9331</v>
      </c>
      <c r="J52" s="9" t="s">
        <v>2987</v>
      </c>
      <c r="K52" s="9"/>
      <c r="L52" s="8" t="s">
        <v>621</v>
      </c>
      <c r="M52" s="9">
        <v>2</v>
      </c>
      <c r="N52" s="9"/>
      <c r="O52" s="181" t="s">
        <v>914</v>
      </c>
      <c r="P52" s="8" t="s">
        <v>1544</v>
      </c>
      <c r="Q52" s="27" t="s">
        <v>1585</v>
      </c>
      <c r="R52" s="19" t="s">
        <v>623</v>
      </c>
      <c r="S52" s="8">
        <v>0</v>
      </c>
      <c r="T52" s="8" t="s">
        <v>6786</v>
      </c>
      <c r="U52" s="8">
        <v>1</v>
      </c>
      <c r="V52" s="8">
        <v>10</v>
      </c>
      <c r="W52" s="27">
        <f t="shared" si="1"/>
        <v>1</v>
      </c>
      <c r="X52" s="18" t="s">
        <v>2641</v>
      </c>
      <c r="Y52" s="11"/>
    </row>
    <row r="53" spans="1:25" s="11" customFormat="1" ht="29.25" customHeight="1" x14ac:dyDescent="0.25">
      <c r="A53" s="11" t="s">
        <v>4307</v>
      </c>
      <c r="B53" s="9" t="s">
        <v>3602</v>
      </c>
      <c r="C53" s="139">
        <v>41782</v>
      </c>
      <c r="D53" s="8" t="s">
        <v>638</v>
      </c>
      <c r="E53" s="8" t="s">
        <v>41</v>
      </c>
      <c r="F53" s="8">
        <v>77</v>
      </c>
      <c r="G53" s="8" t="s">
        <v>51</v>
      </c>
      <c r="H53" s="8" t="s">
        <v>7228</v>
      </c>
      <c r="I53" s="136" t="s">
        <v>7325</v>
      </c>
      <c r="J53" s="9" t="s">
        <v>2987</v>
      </c>
      <c r="K53" s="9"/>
      <c r="L53" s="8" t="s">
        <v>639</v>
      </c>
      <c r="M53" s="9">
        <v>3</v>
      </c>
      <c r="N53" s="9"/>
      <c r="O53" s="32" t="s">
        <v>916</v>
      </c>
      <c r="P53" s="8" t="s">
        <v>1525</v>
      </c>
      <c r="Q53" s="27" t="s">
        <v>6110</v>
      </c>
      <c r="R53" s="19" t="s">
        <v>640</v>
      </c>
      <c r="S53" s="8">
        <v>0</v>
      </c>
      <c r="T53" s="8" t="s">
        <v>6786</v>
      </c>
      <c r="U53" s="8">
        <v>1</v>
      </c>
      <c r="V53" s="8">
        <v>8</v>
      </c>
      <c r="W53" s="27">
        <f t="shared" si="1"/>
        <v>1</v>
      </c>
      <c r="X53" s="18" t="s">
        <v>1253</v>
      </c>
      <c r="Y53" s="11" t="s">
        <v>6816</v>
      </c>
    </row>
    <row r="54" spans="1:25" s="11" customFormat="1" ht="29.25" customHeight="1" x14ac:dyDescent="0.25">
      <c r="A54" s="11" t="s">
        <v>4309</v>
      </c>
      <c r="B54" s="9" t="s">
        <v>3604</v>
      </c>
      <c r="C54" s="139">
        <v>41808</v>
      </c>
      <c r="D54" s="8" t="s">
        <v>650</v>
      </c>
      <c r="E54" s="8" t="s">
        <v>69</v>
      </c>
      <c r="F54" s="8">
        <v>46</v>
      </c>
      <c r="G54" s="8" t="s">
        <v>36</v>
      </c>
      <c r="H54" s="8" t="s">
        <v>7191</v>
      </c>
      <c r="I54" s="136" t="s">
        <v>7326</v>
      </c>
      <c r="J54" s="8" t="s">
        <v>5340</v>
      </c>
      <c r="K54" s="8"/>
      <c r="L54" s="8" t="s">
        <v>652</v>
      </c>
      <c r="M54" s="9">
        <v>4</v>
      </c>
      <c r="N54" s="9"/>
      <c r="O54" s="181" t="s">
        <v>914</v>
      </c>
      <c r="P54" s="8" t="s">
        <v>1525</v>
      </c>
      <c r="Q54" s="27" t="s">
        <v>6110</v>
      </c>
      <c r="R54" s="19" t="s">
        <v>653</v>
      </c>
      <c r="S54" s="8">
        <v>1</v>
      </c>
      <c r="T54" s="8">
        <v>1</v>
      </c>
      <c r="U54" s="8">
        <v>2</v>
      </c>
      <c r="V54" s="8" t="s">
        <v>6817</v>
      </c>
      <c r="W54" s="27">
        <f t="shared" si="1"/>
        <v>3</v>
      </c>
      <c r="X54" s="18" t="s">
        <v>1253</v>
      </c>
    </row>
    <row r="55" spans="1:25" s="34" customFormat="1" ht="29.25" customHeight="1" x14ac:dyDescent="0.25">
      <c r="A55" s="34" t="s">
        <v>4311</v>
      </c>
      <c r="B55" s="23" t="s">
        <v>3606</v>
      </c>
      <c r="C55" s="203">
        <v>41844</v>
      </c>
      <c r="D55" s="25" t="s">
        <v>662</v>
      </c>
      <c r="E55" s="25" t="s">
        <v>69</v>
      </c>
      <c r="F55" s="25">
        <v>49</v>
      </c>
      <c r="G55" s="25" t="s">
        <v>36</v>
      </c>
      <c r="H55" s="25" t="s">
        <v>7155</v>
      </c>
      <c r="I55" s="186" t="s">
        <v>7328</v>
      </c>
      <c r="J55" s="23" t="s">
        <v>2987</v>
      </c>
      <c r="K55" s="23"/>
      <c r="L55" s="25">
        <v>93060034</v>
      </c>
      <c r="M55" s="233">
        <v>3</v>
      </c>
      <c r="N55" s="23"/>
      <c r="O55" s="187" t="s">
        <v>914</v>
      </c>
      <c r="P55" s="25" t="s">
        <v>1525</v>
      </c>
      <c r="Q55" s="27" t="s">
        <v>1585</v>
      </c>
      <c r="R55" s="33" t="s">
        <v>663</v>
      </c>
      <c r="S55" s="25">
        <v>1</v>
      </c>
      <c r="T55" s="25">
        <v>16</v>
      </c>
      <c r="U55" s="25">
        <v>1</v>
      </c>
      <c r="V55" s="25">
        <v>7</v>
      </c>
      <c r="W55" s="27">
        <f t="shared" si="1"/>
        <v>2</v>
      </c>
      <c r="X55" s="204" t="s">
        <v>1253</v>
      </c>
    </row>
    <row r="56" spans="1:25" ht="29.25" customHeight="1" x14ac:dyDescent="0.25">
      <c r="A56" s="11" t="s">
        <v>4312</v>
      </c>
      <c r="B56" s="9" t="s">
        <v>3607</v>
      </c>
      <c r="C56" s="139">
        <v>41848</v>
      </c>
      <c r="D56" s="8" t="s">
        <v>674</v>
      </c>
      <c r="E56" s="8" t="s">
        <v>41</v>
      </c>
      <c r="F56" s="8">
        <v>46</v>
      </c>
      <c r="G56" s="8" t="s">
        <v>36</v>
      </c>
      <c r="H56" s="8" t="s">
        <v>7219</v>
      </c>
      <c r="I56" s="136" t="s">
        <v>3206</v>
      </c>
      <c r="J56" s="8" t="s">
        <v>2993</v>
      </c>
      <c r="K56" s="8"/>
      <c r="L56" s="8">
        <v>54720727</v>
      </c>
      <c r="M56" s="9">
        <v>3</v>
      </c>
      <c r="N56" s="9"/>
      <c r="O56" s="97" t="s">
        <v>915</v>
      </c>
      <c r="P56" s="19" t="s">
        <v>1531</v>
      </c>
      <c r="Q56" s="27" t="s">
        <v>1585</v>
      </c>
      <c r="R56" s="19" t="s">
        <v>678</v>
      </c>
      <c r="S56" s="8">
        <v>0</v>
      </c>
      <c r="T56" s="8" t="s">
        <v>6786</v>
      </c>
      <c r="U56" s="8">
        <v>2</v>
      </c>
      <c r="V56" s="8" t="s">
        <v>6817</v>
      </c>
      <c r="W56" s="27">
        <f t="shared" si="1"/>
        <v>2</v>
      </c>
      <c r="X56" s="18" t="s">
        <v>2641</v>
      </c>
      <c r="Y56" s="11"/>
    </row>
    <row r="57" spans="1:25" ht="29.25" customHeight="1" x14ac:dyDescent="0.25">
      <c r="A57" s="11" t="s">
        <v>4313</v>
      </c>
      <c r="B57" s="9" t="s">
        <v>3608</v>
      </c>
      <c r="C57" s="139">
        <v>41773</v>
      </c>
      <c r="D57" s="8" t="s">
        <v>668</v>
      </c>
      <c r="E57" s="8" t="s">
        <v>69</v>
      </c>
      <c r="F57" s="8">
        <v>51</v>
      </c>
      <c r="G57" s="8" t="s">
        <v>36</v>
      </c>
      <c r="H57" s="8" t="s">
        <v>7175</v>
      </c>
      <c r="I57" s="136" t="s">
        <v>7329</v>
      </c>
      <c r="J57" s="9" t="s">
        <v>2987</v>
      </c>
      <c r="K57" s="9"/>
      <c r="L57" s="8">
        <v>66057775</v>
      </c>
      <c r="M57" s="9">
        <v>2</v>
      </c>
      <c r="N57" s="9"/>
      <c r="O57" s="97" t="s">
        <v>915</v>
      </c>
      <c r="P57" s="8" t="s">
        <v>1525</v>
      </c>
      <c r="Q57" s="27" t="s">
        <v>1585</v>
      </c>
      <c r="R57" s="19" t="s">
        <v>475</v>
      </c>
      <c r="S57" s="8">
        <v>1</v>
      </c>
      <c r="T57" s="8">
        <v>9</v>
      </c>
      <c r="U57" s="8">
        <v>0</v>
      </c>
      <c r="V57" s="8" t="s">
        <v>6786</v>
      </c>
      <c r="W57" s="27">
        <f t="shared" si="1"/>
        <v>1</v>
      </c>
      <c r="X57" s="18" t="s">
        <v>2641</v>
      </c>
      <c r="Y57" s="11"/>
    </row>
    <row r="58" spans="1:25" s="93" customFormat="1" ht="29.25" customHeight="1" x14ac:dyDescent="0.25">
      <c r="A58" s="93" t="s">
        <v>4316</v>
      </c>
      <c r="B58" s="14" t="s">
        <v>3611</v>
      </c>
      <c r="C58" s="202">
        <v>41817</v>
      </c>
      <c r="D58" s="27" t="s">
        <v>679</v>
      </c>
      <c r="E58" s="27" t="s">
        <v>41</v>
      </c>
      <c r="F58" s="27">
        <v>47</v>
      </c>
      <c r="G58" s="27" t="s">
        <v>36</v>
      </c>
      <c r="H58" s="27" t="s">
        <v>7187</v>
      </c>
      <c r="I58" s="135" t="s">
        <v>5130</v>
      </c>
      <c r="J58" s="27" t="s">
        <v>2993</v>
      </c>
      <c r="K58" s="27"/>
      <c r="L58" s="27">
        <v>98835259</v>
      </c>
      <c r="M58" s="14">
        <v>2</v>
      </c>
      <c r="N58" s="14"/>
      <c r="O58" s="223" t="s">
        <v>916</v>
      </c>
      <c r="P58" s="29" t="s">
        <v>1165</v>
      </c>
      <c r="Q58" s="27" t="s">
        <v>6110</v>
      </c>
      <c r="R58" s="29" t="s">
        <v>336</v>
      </c>
      <c r="S58" s="27">
        <v>1</v>
      </c>
      <c r="T58" s="27">
        <v>6</v>
      </c>
      <c r="U58" s="27">
        <v>0</v>
      </c>
      <c r="V58" s="27" t="s">
        <v>6786</v>
      </c>
      <c r="W58" s="27">
        <f t="shared" si="1"/>
        <v>1</v>
      </c>
      <c r="X58" s="43" t="s">
        <v>2641</v>
      </c>
    </row>
    <row r="59" spans="1:25" s="11" customFormat="1" ht="29.25" customHeight="1" x14ac:dyDescent="0.25">
      <c r="A59" s="11" t="s">
        <v>4318</v>
      </c>
      <c r="B59" s="9" t="s">
        <v>3613</v>
      </c>
      <c r="C59" s="139">
        <v>41901</v>
      </c>
      <c r="D59" s="8" t="s">
        <v>689</v>
      </c>
      <c r="E59" s="8" t="s">
        <v>41</v>
      </c>
      <c r="F59" s="8">
        <v>49</v>
      </c>
      <c r="G59" s="8" t="s">
        <v>36</v>
      </c>
      <c r="H59" s="8" t="s">
        <v>7219</v>
      </c>
      <c r="I59" s="136" t="s">
        <v>7331</v>
      </c>
      <c r="J59" s="8" t="s">
        <v>2988</v>
      </c>
      <c r="K59" s="8"/>
      <c r="L59" s="8">
        <v>55336836</v>
      </c>
      <c r="M59" s="9">
        <v>2</v>
      </c>
      <c r="N59" s="9"/>
      <c r="O59" s="32" t="s">
        <v>916</v>
      </c>
      <c r="P59" s="8" t="s">
        <v>1525</v>
      </c>
      <c r="Q59" s="27" t="s">
        <v>6110</v>
      </c>
      <c r="R59" s="19" t="s">
        <v>291</v>
      </c>
      <c r="S59" s="8">
        <v>0</v>
      </c>
      <c r="T59" s="8" t="s">
        <v>6786</v>
      </c>
      <c r="U59" s="8">
        <v>1</v>
      </c>
      <c r="V59" s="8">
        <v>8</v>
      </c>
      <c r="W59" s="27">
        <f t="shared" si="1"/>
        <v>1</v>
      </c>
      <c r="X59" s="18" t="s">
        <v>1253</v>
      </c>
    </row>
    <row r="60" spans="1:25" s="11" customFormat="1" ht="29.25" customHeight="1" x14ac:dyDescent="0.25">
      <c r="A60" s="11" t="s">
        <v>4319</v>
      </c>
      <c r="B60" s="9" t="s">
        <v>3614</v>
      </c>
      <c r="C60" s="139">
        <v>41884</v>
      </c>
      <c r="D60" s="8" t="s">
        <v>686</v>
      </c>
      <c r="E60" s="8" t="s">
        <v>69</v>
      </c>
      <c r="F60" s="8">
        <v>36</v>
      </c>
      <c r="G60" s="8" t="s">
        <v>36</v>
      </c>
      <c r="H60" s="8" t="s">
        <v>7206</v>
      </c>
      <c r="I60" s="136" t="s">
        <v>7332</v>
      </c>
      <c r="J60" s="8" t="s">
        <v>2993</v>
      </c>
      <c r="K60" s="8"/>
      <c r="L60" s="8">
        <v>64975839</v>
      </c>
      <c r="M60" s="9">
        <v>3</v>
      </c>
      <c r="N60" s="9"/>
      <c r="O60" s="97" t="s">
        <v>915</v>
      </c>
      <c r="P60" s="19" t="s">
        <v>1165</v>
      </c>
      <c r="Q60" s="27" t="s">
        <v>1585</v>
      </c>
      <c r="R60" s="19" t="s">
        <v>687</v>
      </c>
      <c r="S60" s="8">
        <v>1</v>
      </c>
      <c r="T60" s="8">
        <v>8</v>
      </c>
      <c r="U60" s="8">
        <v>1</v>
      </c>
      <c r="V60" s="8">
        <v>10</v>
      </c>
      <c r="W60" s="27">
        <f t="shared" si="1"/>
        <v>2</v>
      </c>
      <c r="X60" s="18" t="s">
        <v>1253</v>
      </c>
    </row>
    <row r="61" spans="1:25" s="34" customFormat="1" ht="29.25" customHeight="1" x14ac:dyDescent="0.25">
      <c r="A61" s="34" t="s">
        <v>4320</v>
      </c>
      <c r="B61" s="23" t="s">
        <v>3615</v>
      </c>
      <c r="C61" s="210">
        <v>41248</v>
      </c>
      <c r="D61" s="23" t="s">
        <v>77</v>
      </c>
      <c r="E61" s="23" t="s">
        <v>41</v>
      </c>
      <c r="F61" s="23">
        <v>45</v>
      </c>
      <c r="G61" s="23" t="s">
        <v>36</v>
      </c>
      <c r="H61" s="25" t="s">
        <v>7155</v>
      </c>
      <c r="I61" s="186" t="s">
        <v>7333</v>
      </c>
      <c r="J61" s="25" t="s">
        <v>2995</v>
      </c>
      <c r="K61" s="25"/>
      <c r="L61" s="23">
        <v>67370959</v>
      </c>
      <c r="M61" s="23">
        <v>5</v>
      </c>
      <c r="N61" s="23"/>
      <c r="O61" s="187" t="s">
        <v>914</v>
      </c>
      <c r="P61" s="25" t="s">
        <v>1542</v>
      </c>
      <c r="Q61" s="27" t="s">
        <v>1336</v>
      </c>
      <c r="R61" s="204" t="s">
        <v>78</v>
      </c>
      <c r="S61" s="23">
        <v>0</v>
      </c>
      <c r="T61" s="23" t="s">
        <v>6786</v>
      </c>
      <c r="U61" s="23">
        <v>1</v>
      </c>
      <c r="V61" s="23" t="s">
        <v>6786</v>
      </c>
      <c r="W61" s="27">
        <f t="shared" si="1"/>
        <v>1</v>
      </c>
      <c r="X61" s="204"/>
      <c r="Y61" s="34" t="s">
        <v>6819</v>
      </c>
    </row>
    <row r="62" spans="1:25" ht="29.25" customHeight="1" x14ac:dyDescent="0.25">
      <c r="A62" s="11" t="s">
        <v>4321</v>
      </c>
      <c r="B62" s="9" t="s">
        <v>3616</v>
      </c>
      <c r="C62" s="139">
        <v>41709</v>
      </c>
      <c r="D62" s="8" t="s">
        <v>614</v>
      </c>
      <c r="E62" s="8" t="s">
        <v>41</v>
      </c>
      <c r="F62" s="8">
        <v>56</v>
      </c>
      <c r="G62" s="8" t="s">
        <v>36</v>
      </c>
      <c r="H62" s="8" t="s">
        <v>7191</v>
      </c>
      <c r="I62" s="136" t="s">
        <v>7334</v>
      </c>
      <c r="J62" s="8" t="s">
        <v>2993</v>
      </c>
      <c r="K62" s="8"/>
      <c r="L62" s="8">
        <v>68165948</v>
      </c>
      <c r="M62" s="9">
        <v>3</v>
      </c>
      <c r="N62" s="9"/>
      <c r="O62" s="97" t="s">
        <v>915</v>
      </c>
      <c r="P62" s="19" t="s">
        <v>1165</v>
      </c>
      <c r="Q62" s="27" t="s">
        <v>1585</v>
      </c>
      <c r="R62" s="19" t="s">
        <v>615</v>
      </c>
      <c r="S62" s="8">
        <v>0</v>
      </c>
      <c r="T62" s="8" t="s">
        <v>6786</v>
      </c>
      <c r="U62" s="8">
        <v>1</v>
      </c>
      <c r="V62" s="8">
        <v>10</v>
      </c>
      <c r="W62" s="27">
        <f t="shared" si="1"/>
        <v>1</v>
      </c>
      <c r="X62" s="18" t="s">
        <v>2641</v>
      </c>
      <c r="Y62" s="11" t="s">
        <v>6820</v>
      </c>
    </row>
    <row r="63" spans="1:25" ht="29.25" customHeight="1" x14ac:dyDescent="0.25">
      <c r="A63" s="11" t="s">
        <v>4322</v>
      </c>
      <c r="B63" s="9" t="s">
        <v>3617</v>
      </c>
      <c r="C63" s="139">
        <v>41901</v>
      </c>
      <c r="D63" s="8" t="s">
        <v>690</v>
      </c>
      <c r="E63" s="8" t="s">
        <v>41</v>
      </c>
      <c r="F63" s="8">
        <v>49</v>
      </c>
      <c r="G63" s="8" t="s">
        <v>36</v>
      </c>
      <c r="H63" s="8" t="s">
        <v>7179</v>
      </c>
      <c r="I63" s="136" t="s">
        <v>7335</v>
      </c>
      <c r="J63" s="9" t="s">
        <v>2987</v>
      </c>
      <c r="K63" s="9"/>
      <c r="L63" s="8">
        <v>97595918</v>
      </c>
      <c r="M63" s="9">
        <v>4</v>
      </c>
      <c r="N63" s="9"/>
      <c r="O63" s="181" t="s">
        <v>914</v>
      </c>
      <c r="P63" s="8" t="s">
        <v>1525</v>
      </c>
      <c r="Q63" s="27" t="s">
        <v>9198</v>
      </c>
      <c r="R63" s="19" t="s">
        <v>691</v>
      </c>
      <c r="S63" s="8">
        <v>0</v>
      </c>
      <c r="T63" s="8" t="s">
        <v>6786</v>
      </c>
      <c r="U63" s="8">
        <v>2</v>
      </c>
      <c r="V63" s="8" t="s">
        <v>6821</v>
      </c>
      <c r="W63" s="27">
        <f t="shared" si="1"/>
        <v>2</v>
      </c>
      <c r="X63" s="18" t="s">
        <v>1253</v>
      </c>
      <c r="Y63" s="11"/>
    </row>
    <row r="64" spans="1:25" s="93" customFormat="1" ht="29.25" customHeight="1" x14ac:dyDescent="0.25">
      <c r="A64" s="93" t="s">
        <v>4323</v>
      </c>
      <c r="B64" s="14" t="s">
        <v>3618</v>
      </c>
      <c r="C64" s="202">
        <v>41643</v>
      </c>
      <c r="D64" s="27" t="s">
        <v>262</v>
      </c>
      <c r="E64" s="27" t="s">
        <v>12</v>
      </c>
      <c r="F64" s="14">
        <v>37</v>
      </c>
      <c r="G64" s="27" t="s">
        <v>36</v>
      </c>
      <c r="H64" s="27" t="s">
        <v>7221</v>
      </c>
      <c r="I64" s="135" t="s">
        <v>7336</v>
      </c>
      <c r="J64" s="27" t="s">
        <v>5340</v>
      </c>
      <c r="K64" s="27"/>
      <c r="L64" s="27" t="s">
        <v>711</v>
      </c>
      <c r="M64" s="14">
        <v>5</v>
      </c>
      <c r="N64" s="14"/>
      <c r="O64" s="223" t="s">
        <v>916</v>
      </c>
      <c r="P64" s="27" t="s">
        <v>1525</v>
      </c>
      <c r="Q64" s="27" t="s">
        <v>6887</v>
      </c>
      <c r="R64" s="29" t="s">
        <v>263</v>
      </c>
      <c r="S64" s="27">
        <v>3</v>
      </c>
      <c r="T64" s="27" t="s">
        <v>6822</v>
      </c>
      <c r="U64" s="27">
        <v>0</v>
      </c>
      <c r="V64" s="27" t="s">
        <v>6786</v>
      </c>
      <c r="W64" s="27">
        <f t="shared" si="1"/>
        <v>3</v>
      </c>
      <c r="X64" s="43"/>
    </row>
    <row r="65" spans="1:25" s="34" customFormat="1" ht="29.25" customHeight="1" x14ac:dyDescent="0.25">
      <c r="A65" s="34" t="s">
        <v>4325</v>
      </c>
      <c r="B65" s="23" t="s">
        <v>3620</v>
      </c>
      <c r="C65" s="203">
        <v>41921</v>
      </c>
      <c r="D65" s="25" t="s">
        <v>701</v>
      </c>
      <c r="E65" s="25" t="s">
        <v>41</v>
      </c>
      <c r="F65" s="25">
        <v>39</v>
      </c>
      <c r="G65" s="25" t="s">
        <v>36</v>
      </c>
      <c r="H65" s="25" t="s">
        <v>7199</v>
      </c>
      <c r="I65" s="186" t="s">
        <v>7337</v>
      </c>
      <c r="J65" s="25" t="s">
        <v>2995</v>
      </c>
      <c r="K65" s="25"/>
      <c r="L65" s="25">
        <v>96951807</v>
      </c>
      <c r="M65" s="23">
        <v>4</v>
      </c>
      <c r="N65" s="23"/>
      <c r="O65" s="54" t="s">
        <v>916</v>
      </c>
      <c r="P65" s="25" t="s">
        <v>1525</v>
      </c>
      <c r="Q65" s="27" t="s">
        <v>6110</v>
      </c>
      <c r="R65" s="33" t="s">
        <v>702</v>
      </c>
      <c r="S65" s="25">
        <v>1</v>
      </c>
      <c r="T65" s="25">
        <v>7</v>
      </c>
      <c r="U65" s="25">
        <v>1</v>
      </c>
      <c r="V65" s="25">
        <v>8</v>
      </c>
      <c r="W65" s="27">
        <f t="shared" si="1"/>
        <v>2</v>
      </c>
      <c r="X65" s="204" t="s">
        <v>1253</v>
      </c>
    </row>
    <row r="66" spans="1:25" ht="29.25" customHeight="1" x14ac:dyDescent="0.25">
      <c r="A66" s="11" t="s">
        <v>4329</v>
      </c>
      <c r="B66" s="9" t="s">
        <v>3624</v>
      </c>
      <c r="C66" s="139">
        <v>41950</v>
      </c>
      <c r="D66" s="8" t="s">
        <v>714</v>
      </c>
      <c r="E66" s="8" t="s">
        <v>41</v>
      </c>
      <c r="F66" s="8">
        <v>48</v>
      </c>
      <c r="G66" s="8" t="s">
        <v>36</v>
      </c>
      <c r="H66" s="8" t="s">
        <v>7183</v>
      </c>
      <c r="I66" s="136" t="s">
        <v>7338</v>
      </c>
      <c r="J66" s="9" t="s">
        <v>2987</v>
      </c>
      <c r="K66" s="83" t="s">
        <v>6561</v>
      </c>
      <c r="L66" s="8">
        <v>23238558</v>
      </c>
      <c r="M66" s="9">
        <v>5</v>
      </c>
      <c r="N66" s="9"/>
      <c r="O66" s="97" t="s">
        <v>915</v>
      </c>
      <c r="P66" s="8" t="s">
        <v>1525</v>
      </c>
      <c r="Q66" s="27" t="s">
        <v>6110</v>
      </c>
      <c r="R66" s="19" t="s">
        <v>715</v>
      </c>
      <c r="S66" s="8">
        <v>0</v>
      </c>
      <c r="T66" s="8" t="s">
        <v>6786</v>
      </c>
      <c r="U66" s="8">
        <v>3</v>
      </c>
      <c r="V66" s="8" t="s">
        <v>6823</v>
      </c>
      <c r="W66" s="27">
        <f t="shared" si="1"/>
        <v>3</v>
      </c>
      <c r="X66" s="18" t="s">
        <v>1253</v>
      </c>
      <c r="Y66" s="11"/>
    </row>
    <row r="67" spans="1:25" s="34" customFormat="1" ht="29.25" customHeight="1" x14ac:dyDescent="0.25">
      <c r="A67" s="34" t="s">
        <v>5544</v>
      </c>
      <c r="B67" s="23" t="s">
        <v>5543</v>
      </c>
      <c r="C67" s="203">
        <v>42017</v>
      </c>
      <c r="D67" s="25" t="s">
        <v>5542</v>
      </c>
      <c r="E67" s="25" t="s">
        <v>41</v>
      </c>
      <c r="F67" s="25">
        <v>49</v>
      </c>
      <c r="G67" s="25" t="s">
        <v>36</v>
      </c>
      <c r="H67" s="25" t="s">
        <v>7177</v>
      </c>
      <c r="I67" s="186" t="s">
        <v>5546</v>
      </c>
      <c r="J67" s="25" t="s">
        <v>2993</v>
      </c>
      <c r="K67" s="25"/>
      <c r="L67" s="25">
        <v>55264995</v>
      </c>
      <c r="M67" s="23">
        <v>3</v>
      </c>
      <c r="N67" s="23"/>
      <c r="O67" s="54" t="s">
        <v>916</v>
      </c>
      <c r="P67" s="25" t="s">
        <v>1207</v>
      </c>
      <c r="Q67" s="27" t="s">
        <v>6110</v>
      </c>
      <c r="R67" s="33" t="s">
        <v>1208</v>
      </c>
      <c r="S67" s="25">
        <v>1</v>
      </c>
      <c r="T67" s="25">
        <v>11</v>
      </c>
      <c r="U67" s="25">
        <v>0</v>
      </c>
      <c r="V67" s="25" t="s">
        <v>6786</v>
      </c>
      <c r="W67" s="27">
        <f t="shared" si="1"/>
        <v>1</v>
      </c>
      <c r="X67" s="204" t="s">
        <v>1253</v>
      </c>
    </row>
    <row r="68" spans="1:25" ht="29.25" customHeight="1" x14ac:dyDescent="0.25">
      <c r="A68" s="11" t="s">
        <v>4335</v>
      </c>
      <c r="B68" s="9" t="s">
        <v>3630</v>
      </c>
      <c r="C68" s="139">
        <v>42016</v>
      </c>
      <c r="D68" s="8" t="s">
        <v>730</v>
      </c>
      <c r="E68" s="8" t="s">
        <v>41</v>
      </c>
      <c r="F68" s="8">
        <v>43</v>
      </c>
      <c r="G68" s="8" t="s">
        <v>36</v>
      </c>
      <c r="H68" s="8" t="s">
        <v>7228</v>
      </c>
      <c r="I68" s="136" t="s">
        <v>7341</v>
      </c>
      <c r="J68" s="8" t="s">
        <v>2995</v>
      </c>
      <c r="K68" s="8"/>
      <c r="L68" s="8">
        <v>98158313</v>
      </c>
      <c r="M68" s="9">
        <v>4</v>
      </c>
      <c r="N68" s="9"/>
      <c r="O68" s="97" t="s">
        <v>915</v>
      </c>
      <c r="P68" s="8" t="s">
        <v>1550</v>
      </c>
      <c r="Q68" s="27" t="s">
        <v>1585</v>
      </c>
      <c r="R68" s="19" t="s">
        <v>731</v>
      </c>
      <c r="S68" s="8">
        <v>0</v>
      </c>
      <c r="T68" s="8" t="s">
        <v>6786</v>
      </c>
      <c r="U68" s="8">
        <v>2</v>
      </c>
      <c r="V68" s="8" t="s">
        <v>6824</v>
      </c>
      <c r="W68" s="27">
        <f t="shared" si="1"/>
        <v>2</v>
      </c>
      <c r="X68" s="18" t="s">
        <v>2641</v>
      </c>
      <c r="Y68" s="11"/>
    </row>
    <row r="69" spans="1:25" s="94" customFormat="1" ht="29.25" customHeight="1" x14ac:dyDescent="0.25">
      <c r="A69" s="94" t="s">
        <v>4336</v>
      </c>
      <c r="B69" s="88" t="s">
        <v>3631</v>
      </c>
      <c r="C69" s="205">
        <v>41988</v>
      </c>
      <c r="D69" s="221" t="s">
        <v>737</v>
      </c>
      <c r="E69" s="71" t="s">
        <v>69</v>
      </c>
      <c r="F69" s="71">
        <v>49</v>
      </c>
      <c r="G69" s="71" t="s">
        <v>36</v>
      </c>
      <c r="H69" s="71" t="s">
        <v>7193</v>
      </c>
      <c r="I69" s="194" t="s">
        <v>5403</v>
      </c>
      <c r="J69" s="71" t="s">
        <v>2993</v>
      </c>
      <c r="K69" s="71"/>
      <c r="L69" s="71">
        <v>69993406</v>
      </c>
      <c r="M69" s="88">
        <v>3</v>
      </c>
      <c r="N69" s="88"/>
      <c r="O69" s="197" t="s">
        <v>915</v>
      </c>
      <c r="P69" s="73" t="s">
        <v>7739</v>
      </c>
      <c r="Q69" s="27" t="s">
        <v>1585</v>
      </c>
      <c r="R69" s="73" t="s">
        <v>738</v>
      </c>
      <c r="S69" s="71">
        <v>1</v>
      </c>
      <c r="T69" s="71" t="s">
        <v>6829</v>
      </c>
      <c r="U69" s="71">
        <v>1</v>
      </c>
      <c r="V69" s="71">
        <v>9</v>
      </c>
      <c r="W69" s="27">
        <f t="shared" si="1"/>
        <v>2</v>
      </c>
      <c r="X69" s="206" t="s">
        <v>2641</v>
      </c>
      <c r="Y69" s="94" t="s">
        <v>6825</v>
      </c>
    </row>
    <row r="70" spans="1:25" ht="29.25" customHeight="1" x14ac:dyDescent="0.25">
      <c r="A70" s="11" t="s">
        <v>4339</v>
      </c>
      <c r="B70" s="9" t="s">
        <v>3634</v>
      </c>
      <c r="C70" s="139">
        <v>42087</v>
      </c>
      <c r="D70" s="8" t="s">
        <v>769</v>
      </c>
      <c r="E70" s="8" t="s">
        <v>41</v>
      </c>
      <c r="F70" s="8">
        <v>63</v>
      </c>
      <c r="G70" s="8" t="s">
        <v>36</v>
      </c>
      <c r="H70" s="8" t="s">
        <v>7232</v>
      </c>
      <c r="I70" s="136" t="s">
        <v>7342</v>
      </c>
      <c r="J70" s="9" t="s">
        <v>2987</v>
      </c>
      <c r="K70" s="9"/>
      <c r="L70" s="8">
        <v>92365718</v>
      </c>
      <c r="M70" s="9">
        <v>4</v>
      </c>
      <c r="N70" s="9"/>
      <c r="O70" s="32" t="s">
        <v>916</v>
      </c>
      <c r="P70" s="8" t="s">
        <v>1525</v>
      </c>
      <c r="Q70" s="27" t="s">
        <v>1585</v>
      </c>
      <c r="R70" s="19" t="s">
        <v>770</v>
      </c>
      <c r="S70" s="8">
        <v>0</v>
      </c>
      <c r="T70" s="8" t="s">
        <v>6786</v>
      </c>
      <c r="U70" s="8">
        <v>2</v>
      </c>
      <c r="V70" s="8" t="s">
        <v>6827</v>
      </c>
      <c r="W70" s="27">
        <f t="shared" si="1"/>
        <v>2</v>
      </c>
      <c r="X70" s="18" t="s">
        <v>2644</v>
      </c>
      <c r="Y70" s="11"/>
    </row>
    <row r="71" spans="1:25" s="93" customFormat="1" ht="29.25" customHeight="1" x14ac:dyDescent="0.25">
      <c r="A71" s="93" t="s">
        <v>4340</v>
      </c>
      <c r="B71" s="14" t="s">
        <v>3635</v>
      </c>
      <c r="C71" s="202">
        <v>42084</v>
      </c>
      <c r="D71" s="27" t="s">
        <v>771</v>
      </c>
      <c r="E71" s="27" t="s">
        <v>69</v>
      </c>
      <c r="F71" s="27">
        <v>53</v>
      </c>
      <c r="G71" s="27" t="s">
        <v>36</v>
      </c>
      <c r="H71" s="27" t="s">
        <v>7204</v>
      </c>
      <c r="I71" s="135" t="s">
        <v>7343</v>
      </c>
      <c r="J71" s="14" t="s">
        <v>2987</v>
      </c>
      <c r="K71" s="14"/>
      <c r="L71" s="27">
        <v>95126348</v>
      </c>
      <c r="M71" s="14">
        <v>3</v>
      </c>
      <c r="N71" s="14"/>
      <c r="O71" s="193" t="s">
        <v>914</v>
      </c>
      <c r="P71" s="27" t="s">
        <v>1548</v>
      </c>
      <c r="Q71" s="27" t="s">
        <v>1585</v>
      </c>
      <c r="R71" s="29" t="s">
        <v>773</v>
      </c>
      <c r="S71" s="27">
        <v>1</v>
      </c>
      <c r="T71" s="27" t="s">
        <v>6794</v>
      </c>
      <c r="U71" s="27">
        <v>1</v>
      </c>
      <c r="V71" s="27">
        <v>13</v>
      </c>
      <c r="W71" s="27">
        <f t="shared" si="1"/>
        <v>2</v>
      </c>
      <c r="X71" s="43" t="s">
        <v>2641</v>
      </c>
    </row>
    <row r="72" spans="1:25" s="34" customFormat="1" ht="29.25" customHeight="1" x14ac:dyDescent="0.25">
      <c r="A72" s="34" t="s">
        <v>4341</v>
      </c>
      <c r="B72" s="23" t="s">
        <v>3636</v>
      </c>
      <c r="C72" s="203">
        <v>42035</v>
      </c>
      <c r="D72" s="25" t="s">
        <v>774</v>
      </c>
      <c r="E72" s="25" t="s">
        <v>69</v>
      </c>
      <c r="F72" s="25">
        <v>37</v>
      </c>
      <c r="G72" s="25" t="s">
        <v>36</v>
      </c>
      <c r="H72" s="25" t="s">
        <v>7201</v>
      </c>
      <c r="I72" s="186" t="s">
        <v>7344</v>
      </c>
      <c r="J72" s="23" t="s">
        <v>2987</v>
      </c>
      <c r="K72" s="25"/>
      <c r="L72" s="25">
        <v>65862467</v>
      </c>
      <c r="M72" s="23">
        <v>2</v>
      </c>
      <c r="N72" s="23"/>
      <c r="O72" s="54" t="s">
        <v>916</v>
      </c>
      <c r="P72" s="25" t="s">
        <v>1525</v>
      </c>
      <c r="Q72" s="27" t="s">
        <v>6110</v>
      </c>
      <c r="R72" s="33" t="s">
        <v>775</v>
      </c>
      <c r="S72" s="25">
        <v>1</v>
      </c>
      <c r="T72" s="25">
        <v>6</v>
      </c>
      <c r="U72" s="25">
        <v>0</v>
      </c>
      <c r="V72" s="25" t="s">
        <v>6786</v>
      </c>
      <c r="W72" s="27">
        <f t="shared" si="1"/>
        <v>1</v>
      </c>
      <c r="X72" s="204" t="s">
        <v>1254</v>
      </c>
    </row>
    <row r="73" spans="1:25" ht="29.25" customHeight="1" x14ac:dyDescent="0.25">
      <c r="A73" s="11" t="s">
        <v>4342</v>
      </c>
      <c r="B73" s="9" t="s">
        <v>3637</v>
      </c>
      <c r="C73" s="139">
        <v>42083</v>
      </c>
      <c r="D73" s="10" t="s">
        <v>776</v>
      </c>
      <c r="E73" s="8" t="s">
        <v>41</v>
      </c>
      <c r="F73" s="8">
        <v>37</v>
      </c>
      <c r="G73" s="8" t="s">
        <v>36</v>
      </c>
      <c r="H73" s="8" t="s">
        <v>7175</v>
      </c>
      <c r="I73" s="136" t="s">
        <v>7345</v>
      </c>
      <c r="J73" s="9" t="s">
        <v>2987</v>
      </c>
      <c r="K73" s="9"/>
      <c r="L73" s="8">
        <v>69998609</v>
      </c>
      <c r="M73" s="9">
        <v>5</v>
      </c>
      <c r="N73" s="9"/>
      <c r="O73" s="97" t="s">
        <v>915</v>
      </c>
      <c r="P73" s="8" t="s">
        <v>1575</v>
      </c>
      <c r="Q73" s="27" t="s">
        <v>6110</v>
      </c>
      <c r="R73" s="19" t="s">
        <v>788</v>
      </c>
      <c r="S73" s="8">
        <v>0</v>
      </c>
      <c r="T73" s="8" t="s">
        <v>6794</v>
      </c>
      <c r="U73" s="8">
        <v>2</v>
      </c>
      <c r="V73" s="8" t="s">
        <v>6794</v>
      </c>
      <c r="W73" s="27">
        <v>2</v>
      </c>
      <c r="X73" s="18" t="s">
        <v>2641</v>
      </c>
      <c r="Y73" s="11"/>
    </row>
    <row r="74" spans="1:25" ht="29.25" customHeight="1" x14ac:dyDescent="0.25">
      <c r="A74" s="11" t="s">
        <v>4343</v>
      </c>
      <c r="B74" s="9" t="s">
        <v>3638</v>
      </c>
      <c r="C74" s="139">
        <v>42109</v>
      </c>
      <c r="D74" s="10" t="s">
        <v>779</v>
      </c>
      <c r="E74" s="8" t="s">
        <v>38</v>
      </c>
      <c r="F74" s="8">
        <v>56</v>
      </c>
      <c r="G74" s="8" t="s">
        <v>36</v>
      </c>
      <c r="H74" s="8" t="s">
        <v>7936</v>
      </c>
      <c r="I74" s="136" t="s">
        <v>7937</v>
      </c>
      <c r="J74" s="9" t="s">
        <v>2987</v>
      </c>
      <c r="K74" s="8"/>
      <c r="L74" s="201">
        <v>61098574</v>
      </c>
      <c r="M74" s="9">
        <v>4</v>
      </c>
      <c r="N74" s="9"/>
      <c r="O74" s="181" t="s">
        <v>914</v>
      </c>
      <c r="P74" s="8" t="s">
        <v>1543</v>
      </c>
      <c r="Q74" s="27" t="s">
        <v>1585</v>
      </c>
      <c r="R74" s="19" t="s">
        <v>780</v>
      </c>
      <c r="S74" s="8">
        <v>1</v>
      </c>
      <c r="T74" s="8" t="s">
        <v>6830</v>
      </c>
      <c r="U74" s="8">
        <v>2</v>
      </c>
      <c r="V74" s="8" t="s">
        <v>6831</v>
      </c>
      <c r="W74" s="27">
        <f t="shared" ref="W74:W85" si="2">S74+U74</f>
        <v>3</v>
      </c>
      <c r="X74" s="18" t="s">
        <v>1254</v>
      </c>
      <c r="Y74" s="11"/>
    </row>
    <row r="75" spans="1:25" ht="29.25" customHeight="1" x14ac:dyDescent="0.25">
      <c r="A75" s="11" t="s">
        <v>4344</v>
      </c>
      <c r="B75" s="9" t="s">
        <v>3639</v>
      </c>
      <c r="C75" s="139">
        <v>42109</v>
      </c>
      <c r="D75" s="8" t="s">
        <v>781</v>
      </c>
      <c r="E75" s="8" t="s">
        <v>41</v>
      </c>
      <c r="F75" s="8">
        <v>42</v>
      </c>
      <c r="G75" s="8" t="s">
        <v>36</v>
      </c>
      <c r="H75" s="8" t="s">
        <v>7155</v>
      </c>
      <c r="I75" s="136" t="s">
        <v>7346</v>
      </c>
      <c r="J75" s="8" t="s">
        <v>2988</v>
      </c>
      <c r="K75" s="8"/>
      <c r="L75" s="8">
        <v>53737895</v>
      </c>
      <c r="M75" s="9">
        <v>5</v>
      </c>
      <c r="N75" s="9"/>
      <c r="O75" s="32" t="s">
        <v>916</v>
      </c>
      <c r="P75" s="8" t="s">
        <v>1525</v>
      </c>
      <c r="Q75" s="27" t="s">
        <v>6110</v>
      </c>
      <c r="R75" s="19" t="s">
        <v>782</v>
      </c>
      <c r="S75" s="8">
        <v>2</v>
      </c>
      <c r="T75" s="8" t="s">
        <v>6832</v>
      </c>
      <c r="U75" s="8">
        <v>0</v>
      </c>
      <c r="V75" s="8" t="s">
        <v>6786</v>
      </c>
      <c r="W75" s="27">
        <f t="shared" si="2"/>
        <v>2</v>
      </c>
      <c r="X75" s="18" t="s">
        <v>1254</v>
      </c>
      <c r="Y75" s="11"/>
    </row>
    <row r="76" spans="1:25" ht="29.25" customHeight="1" x14ac:dyDescent="0.25">
      <c r="A76" s="11" t="s">
        <v>4347</v>
      </c>
      <c r="B76" s="9" t="s">
        <v>3642</v>
      </c>
      <c r="C76" s="139">
        <v>42116</v>
      </c>
      <c r="D76" s="8" t="s">
        <v>792</v>
      </c>
      <c r="E76" s="8" t="s">
        <v>41</v>
      </c>
      <c r="F76" s="8">
        <v>40</v>
      </c>
      <c r="G76" s="8" t="s">
        <v>789</v>
      </c>
      <c r="H76" s="8" t="s">
        <v>7202</v>
      </c>
      <c r="I76" s="136" t="s">
        <v>7348</v>
      </c>
      <c r="J76" s="8" t="s">
        <v>2993</v>
      </c>
      <c r="K76" s="8"/>
      <c r="L76" s="8">
        <v>51608687</v>
      </c>
      <c r="M76" s="9">
        <v>2</v>
      </c>
      <c r="N76" s="9"/>
      <c r="O76" s="32" t="s">
        <v>916</v>
      </c>
      <c r="P76" s="8" t="s">
        <v>1165</v>
      </c>
      <c r="Q76" s="27" t="s">
        <v>9109</v>
      </c>
      <c r="R76" s="19" t="s">
        <v>216</v>
      </c>
      <c r="S76" s="8">
        <v>0</v>
      </c>
      <c r="T76" s="8" t="s">
        <v>6786</v>
      </c>
      <c r="U76" s="8">
        <v>1</v>
      </c>
      <c r="V76" s="8">
        <v>6</v>
      </c>
      <c r="W76" s="27">
        <f t="shared" si="2"/>
        <v>1</v>
      </c>
      <c r="X76" s="18" t="s">
        <v>1254</v>
      </c>
      <c r="Y76" s="11"/>
    </row>
    <row r="77" spans="1:25" ht="29.25" customHeight="1" x14ac:dyDescent="0.25">
      <c r="A77" s="11" t="s">
        <v>4348</v>
      </c>
      <c r="B77" s="9" t="s">
        <v>3643</v>
      </c>
      <c r="C77" s="139">
        <v>42116</v>
      </c>
      <c r="D77" s="8" t="s">
        <v>793</v>
      </c>
      <c r="E77" s="8" t="s">
        <v>41</v>
      </c>
      <c r="F77" s="8">
        <v>40</v>
      </c>
      <c r="G77" s="8" t="s">
        <v>789</v>
      </c>
      <c r="H77" s="8" t="s">
        <v>7208</v>
      </c>
      <c r="I77" s="136" t="s">
        <v>7349</v>
      </c>
      <c r="J77" s="9" t="s">
        <v>2987</v>
      </c>
      <c r="K77" s="9"/>
      <c r="L77" s="8">
        <v>65437493</v>
      </c>
      <c r="M77" s="9">
        <v>4</v>
      </c>
      <c r="N77" s="9"/>
      <c r="O77" s="32" t="s">
        <v>916</v>
      </c>
      <c r="P77" s="8" t="s">
        <v>1525</v>
      </c>
      <c r="Q77" s="27" t="s">
        <v>9109</v>
      </c>
      <c r="R77" s="19" t="s">
        <v>6575</v>
      </c>
      <c r="S77" s="8">
        <v>0</v>
      </c>
      <c r="T77" s="8" t="s">
        <v>6786</v>
      </c>
      <c r="U77" s="8">
        <v>2</v>
      </c>
      <c r="V77" s="8">
        <v>6</v>
      </c>
      <c r="W77" s="27">
        <f t="shared" si="2"/>
        <v>2</v>
      </c>
      <c r="X77" s="18" t="s">
        <v>2652</v>
      </c>
      <c r="Y77" s="11"/>
    </row>
    <row r="78" spans="1:25" s="94" customFormat="1" ht="29.25" customHeight="1" x14ac:dyDescent="0.25">
      <c r="A78" s="94" t="s">
        <v>4352</v>
      </c>
      <c r="B78" s="88" t="s">
        <v>3647</v>
      </c>
      <c r="C78" s="205">
        <v>42138</v>
      </c>
      <c r="D78" s="71" t="s">
        <v>804</v>
      </c>
      <c r="E78" s="71" t="s">
        <v>69</v>
      </c>
      <c r="F78" s="71">
        <v>41</v>
      </c>
      <c r="G78" s="71" t="s">
        <v>36</v>
      </c>
      <c r="H78" s="71" t="s">
        <v>7167</v>
      </c>
      <c r="I78" s="194" t="s">
        <v>9193</v>
      </c>
      <c r="J78" s="71" t="s">
        <v>2993</v>
      </c>
      <c r="K78" s="198" t="s">
        <v>6561</v>
      </c>
      <c r="L78" s="71">
        <v>56060173</v>
      </c>
      <c r="M78" s="88">
        <v>2</v>
      </c>
      <c r="N78" s="88"/>
      <c r="O78" s="225" t="s">
        <v>916</v>
      </c>
      <c r="P78" s="71" t="s">
        <v>1165</v>
      </c>
      <c r="Q78" s="27" t="s">
        <v>1585</v>
      </c>
      <c r="R78" s="73" t="s">
        <v>302</v>
      </c>
      <c r="S78" s="71">
        <v>1</v>
      </c>
      <c r="T78" s="71">
        <v>3</v>
      </c>
      <c r="U78" s="71">
        <v>0</v>
      </c>
      <c r="V78" s="71" t="s">
        <v>6786</v>
      </c>
      <c r="W78" s="27">
        <f t="shared" si="2"/>
        <v>1</v>
      </c>
      <c r="X78" s="73" t="s">
        <v>1254</v>
      </c>
    </row>
    <row r="79" spans="1:25" ht="29.25" customHeight="1" x14ac:dyDescent="0.25">
      <c r="A79" s="11" t="s">
        <v>4355</v>
      </c>
      <c r="B79" s="9" t="s">
        <v>3650</v>
      </c>
      <c r="C79" s="139">
        <v>42143</v>
      </c>
      <c r="D79" s="8" t="s">
        <v>809</v>
      </c>
      <c r="E79" s="51" t="s">
        <v>12</v>
      </c>
      <c r="F79" s="8">
        <v>48</v>
      </c>
      <c r="G79" s="8" t="s">
        <v>36</v>
      </c>
      <c r="H79" s="8" t="s">
        <v>7155</v>
      </c>
      <c r="I79" s="136" t="s">
        <v>7352</v>
      </c>
      <c r="J79" s="9" t="s">
        <v>2987</v>
      </c>
      <c r="K79" s="9"/>
      <c r="L79" s="8">
        <v>68569433</v>
      </c>
      <c r="M79" s="9">
        <v>4</v>
      </c>
      <c r="N79" s="9"/>
      <c r="O79" s="32" t="s">
        <v>916</v>
      </c>
      <c r="P79" s="8" t="s">
        <v>1525</v>
      </c>
      <c r="Q79" s="27" t="s">
        <v>6110</v>
      </c>
      <c r="R79" s="19" t="s">
        <v>810</v>
      </c>
      <c r="S79" s="8">
        <v>1</v>
      </c>
      <c r="T79" s="8">
        <v>3</v>
      </c>
      <c r="U79" s="8">
        <v>1</v>
      </c>
      <c r="V79" s="8">
        <v>16</v>
      </c>
      <c r="W79" s="27">
        <f t="shared" si="2"/>
        <v>2</v>
      </c>
      <c r="X79" s="18" t="s">
        <v>1253</v>
      </c>
      <c r="Y79" s="11"/>
    </row>
    <row r="80" spans="1:25" s="93" customFormat="1" ht="29.25" customHeight="1" x14ac:dyDescent="0.25">
      <c r="A80" s="93" t="s">
        <v>4356</v>
      </c>
      <c r="B80" s="14" t="s">
        <v>3651</v>
      </c>
      <c r="C80" s="202">
        <v>41709</v>
      </c>
      <c r="D80" s="27" t="s">
        <v>414</v>
      </c>
      <c r="E80" s="209" t="s">
        <v>12</v>
      </c>
      <c r="F80" s="27">
        <v>38</v>
      </c>
      <c r="G80" s="27" t="s">
        <v>36</v>
      </c>
      <c r="H80" s="27" t="s">
        <v>7228</v>
      </c>
      <c r="I80" s="135" t="s">
        <v>7353</v>
      </c>
      <c r="J80" s="14" t="s">
        <v>2987</v>
      </c>
      <c r="K80" s="14"/>
      <c r="L80" s="27">
        <v>68965233</v>
      </c>
      <c r="M80" s="14">
        <v>4</v>
      </c>
      <c r="N80" s="14"/>
      <c r="O80" s="181" t="s">
        <v>914</v>
      </c>
      <c r="P80" s="27" t="s">
        <v>1525</v>
      </c>
      <c r="Q80" s="27" t="s">
        <v>9094</v>
      </c>
      <c r="R80" s="29" t="s">
        <v>6142</v>
      </c>
      <c r="S80" s="27">
        <v>2</v>
      </c>
      <c r="T80" s="27" t="s">
        <v>6835</v>
      </c>
      <c r="U80" s="27">
        <v>0</v>
      </c>
      <c r="V80" s="27" t="s">
        <v>6786</v>
      </c>
      <c r="W80" s="27">
        <f t="shared" si="2"/>
        <v>2</v>
      </c>
      <c r="X80" s="43" t="s">
        <v>2641</v>
      </c>
    </row>
    <row r="81" spans="1:26" s="34" customFormat="1" ht="29.25" customHeight="1" x14ac:dyDescent="0.25">
      <c r="A81" s="34" t="s">
        <v>4358</v>
      </c>
      <c r="B81" s="23" t="s">
        <v>3653</v>
      </c>
      <c r="C81" s="203">
        <v>41724</v>
      </c>
      <c r="D81" s="25" t="s">
        <v>2241</v>
      </c>
      <c r="E81" s="192" t="s">
        <v>12</v>
      </c>
      <c r="F81" s="25">
        <v>40</v>
      </c>
      <c r="G81" s="25" t="s">
        <v>36</v>
      </c>
      <c r="H81" s="25" t="s">
        <v>7226</v>
      </c>
      <c r="I81" s="186" t="s">
        <v>7354</v>
      </c>
      <c r="J81" s="23" t="s">
        <v>2987</v>
      </c>
      <c r="K81" s="25"/>
      <c r="L81" s="25">
        <v>68171243</v>
      </c>
      <c r="M81" s="23">
        <v>4</v>
      </c>
      <c r="N81" s="23"/>
      <c r="O81" s="54" t="s">
        <v>916</v>
      </c>
      <c r="P81" s="25" t="s">
        <v>1543</v>
      </c>
      <c r="Q81" s="27" t="s">
        <v>9109</v>
      </c>
      <c r="R81" s="33" t="s">
        <v>217</v>
      </c>
      <c r="S81" s="25">
        <v>1</v>
      </c>
      <c r="T81" s="25">
        <v>5</v>
      </c>
      <c r="U81" s="25">
        <v>0</v>
      </c>
      <c r="V81" s="25" t="s">
        <v>6786</v>
      </c>
      <c r="W81" s="27">
        <f t="shared" si="2"/>
        <v>1</v>
      </c>
      <c r="X81" s="204" t="s">
        <v>2861</v>
      </c>
    </row>
    <row r="82" spans="1:26" ht="29.25" customHeight="1" x14ac:dyDescent="0.25">
      <c r="A82" s="11" t="s">
        <v>4360</v>
      </c>
      <c r="B82" s="9" t="s">
        <v>3655</v>
      </c>
      <c r="C82" s="139">
        <v>42145</v>
      </c>
      <c r="D82" s="8" t="s">
        <v>6232</v>
      </c>
      <c r="E82" s="51" t="s">
        <v>12</v>
      </c>
      <c r="F82" s="8">
        <v>48</v>
      </c>
      <c r="G82" s="8" t="s">
        <v>36</v>
      </c>
      <c r="H82" s="8" t="s">
        <v>7155</v>
      </c>
      <c r="I82" s="136" t="s">
        <v>7355</v>
      </c>
      <c r="J82" s="8" t="s">
        <v>2987</v>
      </c>
      <c r="K82" s="8"/>
      <c r="L82" s="8">
        <v>57037855</v>
      </c>
      <c r="M82" s="9">
        <v>4</v>
      </c>
      <c r="N82" s="9"/>
      <c r="O82" s="181" t="s">
        <v>914</v>
      </c>
      <c r="P82" s="8" t="s">
        <v>1525</v>
      </c>
      <c r="Q82" s="27" t="s">
        <v>1585</v>
      </c>
      <c r="R82" s="19" t="s">
        <v>820</v>
      </c>
      <c r="S82" s="8">
        <v>1</v>
      </c>
      <c r="T82" s="8">
        <v>8</v>
      </c>
      <c r="U82" s="8">
        <v>1</v>
      </c>
      <c r="V82" s="8">
        <v>11</v>
      </c>
      <c r="W82" s="27">
        <f t="shared" si="2"/>
        <v>2</v>
      </c>
      <c r="X82" s="18" t="s">
        <v>1253</v>
      </c>
      <c r="Y82" s="11"/>
    </row>
    <row r="83" spans="1:26" s="93" customFormat="1" ht="29.25" customHeight="1" x14ac:dyDescent="0.25">
      <c r="A83" s="93" t="s">
        <v>5741</v>
      </c>
      <c r="B83" s="14" t="s">
        <v>3656</v>
      </c>
      <c r="C83" s="202">
        <v>42147</v>
      </c>
      <c r="D83" s="27" t="s">
        <v>821</v>
      </c>
      <c r="E83" s="27" t="s">
        <v>69</v>
      </c>
      <c r="F83" s="27">
        <v>45</v>
      </c>
      <c r="G83" s="27" t="s">
        <v>36</v>
      </c>
      <c r="H83" s="27" t="s">
        <v>7191</v>
      </c>
      <c r="I83" s="135" t="s">
        <v>7356</v>
      </c>
      <c r="J83" s="27" t="s">
        <v>2988</v>
      </c>
      <c r="K83" s="27"/>
      <c r="L83" s="27">
        <v>61285538</v>
      </c>
      <c r="M83" s="14">
        <v>2</v>
      </c>
      <c r="N83" s="14"/>
      <c r="O83" s="193" t="s">
        <v>914</v>
      </c>
      <c r="P83" s="27" t="s">
        <v>1525</v>
      </c>
      <c r="Q83" s="27" t="s">
        <v>1585</v>
      </c>
      <c r="R83" s="29" t="s">
        <v>460</v>
      </c>
      <c r="S83" s="27">
        <v>1</v>
      </c>
      <c r="T83" s="27">
        <v>4</v>
      </c>
      <c r="U83" s="27">
        <v>0</v>
      </c>
      <c r="V83" s="27" t="s">
        <v>6786</v>
      </c>
      <c r="W83" s="27">
        <f t="shared" si="2"/>
        <v>1</v>
      </c>
      <c r="X83" s="43" t="s">
        <v>1253</v>
      </c>
    </row>
    <row r="84" spans="1:26" s="11" customFormat="1" ht="29.25" customHeight="1" x14ac:dyDescent="0.25">
      <c r="A84" s="11" t="s">
        <v>4363</v>
      </c>
      <c r="B84" s="9" t="s">
        <v>3657</v>
      </c>
      <c r="C84" s="139">
        <v>42159</v>
      </c>
      <c r="D84" s="8" t="s">
        <v>825</v>
      </c>
      <c r="E84" s="8" t="s">
        <v>41</v>
      </c>
      <c r="F84" s="8">
        <v>54</v>
      </c>
      <c r="G84" s="8" t="s">
        <v>36</v>
      </c>
      <c r="H84" s="8" t="s">
        <v>7169</v>
      </c>
      <c r="I84" s="136" t="s">
        <v>7357</v>
      </c>
      <c r="J84" s="8" t="s">
        <v>2988</v>
      </c>
      <c r="K84" s="8"/>
      <c r="L84" s="8">
        <v>62295675</v>
      </c>
      <c r="M84" s="9">
        <v>3</v>
      </c>
      <c r="N84" s="9"/>
      <c r="O84" s="32" t="s">
        <v>916</v>
      </c>
      <c r="P84" s="8" t="s">
        <v>1525</v>
      </c>
      <c r="Q84" s="27" t="s">
        <v>9094</v>
      </c>
      <c r="R84" s="19" t="s">
        <v>405</v>
      </c>
      <c r="S84" s="8">
        <v>0</v>
      </c>
      <c r="T84" s="8" t="s">
        <v>6786</v>
      </c>
      <c r="U84" s="8">
        <v>1</v>
      </c>
      <c r="V84" s="8">
        <v>12</v>
      </c>
      <c r="W84" s="27">
        <f t="shared" si="2"/>
        <v>1</v>
      </c>
      <c r="X84" s="18" t="s">
        <v>1253</v>
      </c>
    </row>
    <row r="85" spans="1:26" ht="29.25" customHeight="1" x14ac:dyDescent="0.25">
      <c r="A85" s="11" t="s">
        <v>4364</v>
      </c>
      <c r="B85" s="9" t="s">
        <v>3658</v>
      </c>
      <c r="C85" s="139">
        <v>42159</v>
      </c>
      <c r="D85" s="8" t="s">
        <v>827</v>
      </c>
      <c r="E85" s="8" t="s">
        <v>69</v>
      </c>
      <c r="F85" s="8">
        <v>48</v>
      </c>
      <c r="G85" s="8" t="s">
        <v>36</v>
      </c>
      <c r="H85" s="27" t="s">
        <v>7232</v>
      </c>
      <c r="I85" s="135" t="s">
        <v>7358</v>
      </c>
      <c r="J85" s="8" t="s">
        <v>2995</v>
      </c>
      <c r="K85" s="8"/>
      <c r="L85" s="8">
        <v>68274155</v>
      </c>
      <c r="M85" s="9">
        <v>2</v>
      </c>
      <c r="N85" s="37"/>
      <c r="O85" s="97" t="s">
        <v>915</v>
      </c>
      <c r="P85" s="8" t="s">
        <v>1525</v>
      </c>
      <c r="Q85" s="8" t="s">
        <v>9198</v>
      </c>
      <c r="R85" s="19" t="s">
        <v>762</v>
      </c>
      <c r="S85" s="8">
        <v>1</v>
      </c>
      <c r="T85" s="8">
        <v>15</v>
      </c>
      <c r="U85" s="8">
        <v>0</v>
      </c>
      <c r="V85" s="8" t="s">
        <v>6786</v>
      </c>
      <c r="W85" s="27">
        <f t="shared" si="2"/>
        <v>1</v>
      </c>
      <c r="X85" s="18" t="s">
        <v>1253</v>
      </c>
      <c r="Y85" s="11"/>
      <c r="Z85" s="11"/>
    </row>
    <row r="86" spans="1:26" s="34" customFormat="1" ht="29.25" customHeight="1" x14ac:dyDescent="0.25">
      <c r="A86" s="34" t="s">
        <v>4367</v>
      </c>
      <c r="B86" s="23" t="s">
        <v>3663</v>
      </c>
      <c r="C86" s="31">
        <v>42166</v>
      </c>
      <c r="D86" s="25" t="s">
        <v>3664</v>
      </c>
      <c r="E86" s="222" t="s">
        <v>14</v>
      </c>
      <c r="F86" s="25">
        <v>54</v>
      </c>
      <c r="G86" s="25" t="s">
        <v>36</v>
      </c>
      <c r="H86" s="25" t="s">
        <v>7155</v>
      </c>
      <c r="I86" s="186" t="s">
        <v>7360</v>
      </c>
      <c r="J86" s="25" t="s">
        <v>2995</v>
      </c>
      <c r="K86" s="25"/>
      <c r="L86" s="25">
        <v>61744838</v>
      </c>
      <c r="M86" s="34">
        <v>2</v>
      </c>
      <c r="O86" s="225" t="s">
        <v>916</v>
      </c>
      <c r="P86" s="225" t="s">
        <v>1542</v>
      </c>
      <c r="Q86" s="27"/>
      <c r="R86" s="71"/>
      <c r="S86" s="25" t="s">
        <v>890</v>
      </c>
      <c r="T86" s="33" t="s">
        <v>114</v>
      </c>
      <c r="U86" s="25">
        <v>1</v>
      </c>
      <c r="V86" s="25">
        <v>8</v>
      </c>
      <c r="W86" s="27">
        <v>1</v>
      </c>
      <c r="X86" s="25">
        <v>0</v>
      </c>
      <c r="Y86" s="25" t="s">
        <v>6786</v>
      </c>
      <c r="Z86" s="204" t="s">
        <v>1253</v>
      </c>
    </row>
    <row r="87" spans="1:26" ht="29.25" customHeight="1" x14ac:dyDescent="0.25">
      <c r="A87" s="11" t="s">
        <v>4368</v>
      </c>
      <c r="B87" s="9" t="s">
        <v>3665</v>
      </c>
      <c r="C87" s="139">
        <v>42166</v>
      </c>
      <c r="D87" s="8" t="s">
        <v>837</v>
      </c>
      <c r="E87" s="51" t="str">
        <f>修正版!$E$84</f>
        <v>已婚</v>
      </c>
      <c r="F87" s="8">
        <v>43</v>
      </c>
      <c r="G87" s="8" t="s">
        <v>36</v>
      </c>
      <c r="H87" s="8" t="s">
        <v>7155</v>
      </c>
      <c r="I87" s="136" t="s">
        <v>7361</v>
      </c>
      <c r="J87" s="8" t="s">
        <v>2995</v>
      </c>
      <c r="K87" s="8"/>
      <c r="L87" s="8">
        <v>69928728</v>
      </c>
      <c r="M87" s="9">
        <v>4</v>
      </c>
      <c r="N87" s="9"/>
      <c r="O87" s="97" t="s">
        <v>915</v>
      </c>
      <c r="P87" s="8" t="s">
        <v>1525</v>
      </c>
      <c r="Q87" s="8" t="s">
        <v>6110</v>
      </c>
      <c r="R87" s="19" t="s">
        <v>836</v>
      </c>
      <c r="S87" s="8">
        <v>1</v>
      </c>
      <c r="T87" s="8">
        <v>7</v>
      </c>
      <c r="U87" s="8">
        <v>1</v>
      </c>
      <c r="V87" s="8">
        <v>1</v>
      </c>
      <c r="W87" s="27">
        <f t="shared" ref="W87:W118" si="3">S87+U87</f>
        <v>2</v>
      </c>
      <c r="X87" s="18" t="s">
        <v>1253</v>
      </c>
      <c r="Y87" s="11"/>
    </row>
    <row r="88" spans="1:26" ht="29.25" customHeight="1" x14ac:dyDescent="0.25">
      <c r="A88" s="11" t="s">
        <v>4370</v>
      </c>
      <c r="B88" s="9" t="s">
        <v>3667</v>
      </c>
      <c r="C88" s="139">
        <v>42132</v>
      </c>
      <c r="D88" s="8" t="s">
        <v>839</v>
      </c>
      <c r="E88" s="51" t="str">
        <f>修正版!$E$84</f>
        <v>已婚</v>
      </c>
      <c r="F88" s="8">
        <v>39</v>
      </c>
      <c r="G88" s="8" t="s">
        <v>36</v>
      </c>
      <c r="H88" s="8" t="s">
        <v>7249</v>
      </c>
      <c r="I88" s="136" t="s">
        <v>5416</v>
      </c>
      <c r="J88" s="8" t="s">
        <v>2988</v>
      </c>
      <c r="K88" s="8"/>
      <c r="L88" s="8">
        <v>60552166</v>
      </c>
      <c r="M88" s="9">
        <v>3</v>
      </c>
      <c r="N88" s="9"/>
      <c r="O88" s="193" t="s">
        <v>914</v>
      </c>
      <c r="P88" s="29" t="s">
        <v>1165</v>
      </c>
      <c r="Q88" s="27" t="s">
        <v>6110</v>
      </c>
      <c r="R88" s="29" t="s">
        <v>840</v>
      </c>
      <c r="S88" s="8">
        <v>1</v>
      </c>
      <c r="T88" s="8">
        <v>5</v>
      </c>
      <c r="U88" s="8">
        <v>1</v>
      </c>
      <c r="V88" s="8">
        <v>8</v>
      </c>
      <c r="W88" s="27">
        <f t="shared" si="3"/>
        <v>2</v>
      </c>
      <c r="X88" s="18" t="s">
        <v>1254</v>
      </c>
      <c r="Y88" s="11"/>
    </row>
    <row r="89" spans="1:26" ht="29.25" customHeight="1" x14ac:dyDescent="0.25">
      <c r="A89" s="11" t="s">
        <v>4372</v>
      </c>
      <c r="B89" s="9" t="s">
        <v>3669</v>
      </c>
      <c r="C89" s="139">
        <v>42173</v>
      </c>
      <c r="D89" s="8" t="s">
        <v>858</v>
      </c>
      <c r="E89" s="8" t="s">
        <v>69</v>
      </c>
      <c r="F89" s="8">
        <v>50</v>
      </c>
      <c r="G89" s="8" t="s">
        <v>36</v>
      </c>
      <c r="H89" s="8" t="s">
        <v>7157</v>
      </c>
      <c r="I89" s="136" t="s">
        <v>7363</v>
      </c>
      <c r="J89" s="8" t="s">
        <v>2987</v>
      </c>
      <c r="K89" s="8"/>
      <c r="L89" s="8">
        <v>93285502</v>
      </c>
      <c r="M89" s="9">
        <v>3</v>
      </c>
      <c r="N89" s="9"/>
      <c r="O89" s="32" t="s">
        <v>916</v>
      </c>
      <c r="P89" s="8" t="s">
        <v>1525</v>
      </c>
      <c r="Q89" s="27" t="s">
        <v>1585</v>
      </c>
      <c r="R89" s="19" t="s">
        <v>336</v>
      </c>
      <c r="S89" s="8">
        <v>1</v>
      </c>
      <c r="T89" s="8">
        <v>6</v>
      </c>
      <c r="U89" s="8">
        <v>0</v>
      </c>
      <c r="V89" s="8" t="s">
        <v>6786</v>
      </c>
      <c r="W89" s="27">
        <f t="shared" si="3"/>
        <v>1</v>
      </c>
      <c r="X89" s="18" t="s">
        <v>2641</v>
      </c>
      <c r="Y89" s="11"/>
    </row>
    <row r="90" spans="1:26" s="93" customFormat="1" ht="29.25" customHeight="1" x14ac:dyDescent="0.25">
      <c r="A90" s="93" t="s">
        <v>4375</v>
      </c>
      <c r="B90" s="14" t="s">
        <v>3672</v>
      </c>
      <c r="C90" s="202">
        <v>42179</v>
      </c>
      <c r="D90" s="27" t="s">
        <v>868</v>
      </c>
      <c r="E90" s="209" t="str">
        <f>修正版!$E$84</f>
        <v>已婚</v>
      </c>
      <c r="F90" s="27">
        <v>47</v>
      </c>
      <c r="G90" s="27" t="s">
        <v>36</v>
      </c>
      <c r="H90" s="27" t="s">
        <v>7227</v>
      </c>
      <c r="I90" s="135" t="s">
        <v>7365</v>
      </c>
      <c r="J90" s="27" t="s">
        <v>2987</v>
      </c>
      <c r="K90" s="27"/>
      <c r="L90" s="27">
        <v>63540254</v>
      </c>
      <c r="M90" s="14">
        <v>4</v>
      </c>
      <c r="N90" s="14"/>
      <c r="O90" s="223" t="s">
        <v>916</v>
      </c>
      <c r="P90" s="27" t="s">
        <v>1525</v>
      </c>
      <c r="Q90" s="27" t="s">
        <v>6110</v>
      </c>
      <c r="R90" s="29" t="s">
        <v>865</v>
      </c>
      <c r="S90" s="27">
        <v>2</v>
      </c>
      <c r="T90" s="27" t="s">
        <v>6838</v>
      </c>
      <c r="U90" s="27">
        <v>0</v>
      </c>
      <c r="V90" s="27" t="s">
        <v>6786</v>
      </c>
      <c r="W90" s="27">
        <f t="shared" si="3"/>
        <v>2</v>
      </c>
      <c r="X90" s="43" t="s">
        <v>2641</v>
      </c>
    </row>
    <row r="91" spans="1:26" s="11" customFormat="1" ht="29.25" customHeight="1" x14ac:dyDescent="0.25">
      <c r="A91" s="11" t="s">
        <v>4377</v>
      </c>
      <c r="B91" s="9" t="s">
        <v>3675</v>
      </c>
      <c r="C91" s="139">
        <v>42193</v>
      </c>
      <c r="D91" s="8" t="s">
        <v>871</v>
      </c>
      <c r="E91" s="51" t="str">
        <f>修正版!$E$84</f>
        <v>已婚</v>
      </c>
      <c r="F91" s="8">
        <v>48</v>
      </c>
      <c r="G91" s="8" t="s">
        <v>36</v>
      </c>
      <c r="H91" s="8" t="s">
        <v>7224</v>
      </c>
      <c r="I91" s="136" t="s">
        <v>7366</v>
      </c>
      <c r="J91" s="8" t="s">
        <v>2987</v>
      </c>
      <c r="K91" s="8"/>
      <c r="L91" s="8">
        <v>92150666</v>
      </c>
      <c r="M91" s="9">
        <v>3</v>
      </c>
      <c r="N91" s="9"/>
      <c r="O91" s="32" t="s">
        <v>916</v>
      </c>
      <c r="P91" s="8" t="s">
        <v>1525</v>
      </c>
      <c r="Q91" s="27" t="s">
        <v>1585</v>
      </c>
      <c r="R91" s="19" t="s">
        <v>872</v>
      </c>
      <c r="S91" s="8">
        <v>1</v>
      </c>
      <c r="T91" s="8">
        <v>3</v>
      </c>
      <c r="U91" s="8">
        <v>0</v>
      </c>
      <c r="V91" s="8" t="s">
        <v>6786</v>
      </c>
      <c r="W91" s="27">
        <f t="shared" si="3"/>
        <v>1</v>
      </c>
      <c r="X91" s="18" t="s">
        <v>1253</v>
      </c>
    </row>
    <row r="92" spans="1:26" s="34" customFormat="1" ht="29.25" customHeight="1" x14ac:dyDescent="0.25">
      <c r="A92" s="34" t="s">
        <v>4378</v>
      </c>
      <c r="B92" s="23" t="s">
        <v>3676</v>
      </c>
      <c r="C92" s="203">
        <v>42193</v>
      </c>
      <c r="D92" s="25" t="s">
        <v>873</v>
      </c>
      <c r="E92" s="192" t="s">
        <v>14</v>
      </c>
      <c r="F92" s="25">
        <v>49</v>
      </c>
      <c r="G92" s="25" t="s">
        <v>36</v>
      </c>
      <c r="H92" s="25" t="s">
        <v>7260</v>
      </c>
      <c r="I92" s="186" t="s">
        <v>7367</v>
      </c>
      <c r="J92" s="25" t="s">
        <v>2987</v>
      </c>
      <c r="K92" s="188" t="s">
        <v>6561</v>
      </c>
      <c r="L92" s="23">
        <v>65145246</v>
      </c>
      <c r="M92" s="23">
        <v>2</v>
      </c>
      <c r="N92" s="23"/>
      <c r="O92" s="32" t="s">
        <v>916</v>
      </c>
      <c r="P92" s="25" t="s">
        <v>1525</v>
      </c>
      <c r="Q92" s="27" t="s">
        <v>1585</v>
      </c>
      <c r="R92" s="33" t="s">
        <v>874</v>
      </c>
      <c r="S92" s="25">
        <v>1</v>
      </c>
      <c r="T92" s="25">
        <v>9</v>
      </c>
      <c r="U92" s="25">
        <v>0</v>
      </c>
      <c r="V92" s="25" t="s">
        <v>6786</v>
      </c>
      <c r="W92" s="27">
        <f t="shared" si="3"/>
        <v>1</v>
      </c>
      <c r="X92" s="204" t="s">
        <v>2639</v>
      </c>
    </row>
    <row r="93" spans="1:26" ht="29.25" customHeight="1" x14ac:dyDescent="0.25">
      <c r="A93" s="11" t="s">
        <v>4379</v>
      </c>
      <c r="B93" s="9" t="s">
        <v>3677</v>
      </c>
      <c r="C93" s="139">
        <v>42193</v>
      </c>
      <c r="D93" s="8" t="s">
        <v>875</v>
      </c>
      <c r="E93" s="51" t="str">
        <f>修正版!$E$84</f>
        <v>已婚</v>
      </c>
      <c r="F93" s="8">
        <v>53</v>
      </c>
      <c r="G93" s="8" t="s">
        <v>36</v>
      </c>
      <c r="H93" s="8" t="s">
        <v>7176</v>
      </c>
      <c r="I93" s="136" t="s">
        <v>9194</v>
      </c>
      <c r="J93" s="8" t="s">
        <v>2993</v>
      </c>
      <c r="K93" s="8"/>
      <c r="L93" s="8">
        <v>67026133</v>
      </c>
      <c r="M93" s="122">
        <v>3</v>
      </c>
      <c r="N93" s="9"/>
      <c r="O93" s="32" t="s">
        <v>916</v>
      </c>
      <c r="P93" s="8" t="s">
        <v>1548</v>
      </c>
      <c r="Q93" s="27" t="s">
        <v>1585</v>
      </c>
      <c r="R93" s="19" t="s">
        <v>876</v>
      </c>
      <c r="S93" s="8">
        <v>1</v>
      </c>
      <c r="T93" s="8">
        <v>2</v>
      </c>
      <c r="U93" s="8">
        <v>1</v>
      </c>
      <c r="V93" s="8">
        <v>4</v>
      </c>
      <c r="W93" s="27">
        <f t="shared" si="3"/>
        <v>2</v>
      </c>
      <c r="X93" s="18" t="s">
        <v>2639</v>
      </c>
      <c r="Y93" s="11"/>
    </row>
    <row r="94" spans="1:26" s="93" customFormat="1" ht="29.25" customHeight="1" x14ac:dyDescent="0.25">
      <c r="A94" s="93" t="s">
        <v>4380</v>
      </c>
      <c r="B94" s="14" t="s">
        <v>3678</v>
      </c>
      <c r="C94" s="202">
        <v>42194</v>
      </c>
      <c r="D94" s="27" t="s">
        <v>899</v>
      </c>
      <c r="E94" s="209" t="str">
        <f>修正版!$E$84</f>
        <v>已婚</v>
      </c>
      <c r="F94" s="27">
        <v>45</v>
      </c>
      <c r="G94" s="27" t="s">
        <v>36</v>
      </c>
      <c r="H94" s="27" t="s">
        <v>7232</v>
      </c>
      <c r="I94" s="135" t="s">
        <v>5487</v>
      </c>
      <c r="J94" s="27" t="s">
        <v>2987</v>
      </c>
      <c r="K94" s="27"/>
      <c r="L94" s="27">
        <v>96806881</v>
      </c>
      <c r="M94" s="14">
        <v>4</v>
      </c>
      <c r="N94" s="14"/>
      <c r="O94" s="193" t="s">
        <v>914</v>
      </c>
      <c r="P94" s="27" t="s">
        <v>1525</v>
      </c>
      <c r="Q94" s="27" t="s">
        <v>1585</v>
      </c>
      <c r="R94" s="29" t="s">
        <v>880</v>
      </c>
      <c r="S94" s="27">
        <v>1</v>
      </c>
      <c r="T94" s="27">
        <v>7</v>
      </c>
      <c r="U94" s="27">
        <v>1</v>
      </c>
      <c r="V94" s="27">
        <v>3</v>
      </c>
      <c r="W94" s="27">
        <f t="shared" si="3"/>
        <v>2</v>
      </c>
      <c r="X94" s="43" t="s">
        <v>2639</v>
      </c>
    </row>
    <row r="95" spans="1:26" s="11" customFormat="1" ht="29.25" customHeight="1" x14ac:dyDescent="0.25">
      <c r="A95" s="11" t="s">
        <v>4382</v>
      </c>
      <c r="B95" s="9" t="s">
        <v>3680</v>
      </c>
      <c r="C95" s="139">
        <v>42195</v>
      </c>
      <c r="D95" s="8" t="s">
        <v>900</v>
      </c>
      <c r="E95" s="51" t="str">
        <f>修正版!$E$84</f>
        <v>已婚</v>
      </c>
      <c r="F95" s="8">
        <v>43</v>
      </c>
      <c r="G95" s="8" t="s">
        <v>36</v>
      </c>
      <c r="H95" s="8" t="s">
        <v>7155</v>
      </c>
      <c r="I95" s="136" t="s">
        <v>7368</v>
      </c>
      <c r="J95" s="8" t="s">
        <v>2995</v>
      </c>
      <c r="K95" s="8"/>
      <c r="L95" s="8">
        <v>68256837</v>
      </c>
      <c r="M95" s="9">
        <v>3</v>
      </c>
      <c r="N95" s="9"/>
      <c r="O95" s="32" t="s">
        <v>916</v>
      </c>
      <c r="P95" s="8" t="s">
        <v>1525</v>
      </c>
      <c r="Q95" s="27" t="s">
        <v>6110</v>
      </c>
      <c r="R95" s="19" t="s">
        <v>881</v>
      </c>
      <c r="S95" s="8">
        <v>1</v>
      </c>
      <c r="T95" s="8">
        <v>2.5</v>
      </c>
      <c r="U95" s="8">
        <v>0</v>
      </c>
      <c r="V95" s="8" t="s">
        <v>6786</v>
      </c>
      <c r="W95" s="27">
        <f t="shared" si="3"/>
        <v>1</v>
      </c>
      <c r="X95" s="18" t="s">
        <v>1253</v>
      </c>
    </row>
    <row r="96" spans="1:26" s="34" customFormat="1" ht="29.25" customHeight="1" x14ac:dyDescent="0.25">
      <c r="A96" s="34" t="s">
        <v>4385</v>
      </c>
      <c r="B96" s="23" t="s">
        <v>3683</v>
      </c>
      <c r="C96" s="203">
        <v>42195</v>
      </c>
      <c r="D96" s="25" t="s">
        <v>904</v>
      </c>
      <c r="E96" s="192" t="str">
        <f>修正版!$E$84</f>
        <v>已婚</v>
      </c>
      <c r="F96" s="25">
        <v>52</v>
      </c>
      <c r="G96" s="25" t="s">
        <v>36</v>
      </c>
      <c r="H96" s="25" t="s">
        <v>7155</v>
      </c>
      <c r="I96" s="186" t="s">
        <v>7369</v>
      </c>
      <c r="J96" s="25" t="s">
        <v>2987</v>
      </c>
      <c r="K96" s="25"/>
      <c r="L96" s="25">
        <v>60885831</v>
      </c>
      <c r="M96" s="23">
        <v>4</v>
      </c>
      <c r="N96" s="23"/>
      <c r="O96" s="187" t="s">
        <v>914</v>
      </c>
      <c r="P96" s="25" t="s">
        <v>1525</v>
      </c>
      <c r="Q96" s="27" t="s">
        <v>6110</v>
      </c>
      <c r="R96" s="33" t="s">
        <v>889</v>
      </c>
      <c r="S96" s="25">
        <v>1</v>
      </c>
      <c r="T96" s="25">
        <v>17</v>
      </c>
      <c r="U96" s="25">
        <v>1</v>
      </c>
      <c r="V96" s="25">
        <v>11</v>
      </c>
      <c r="W96" s="27">
        <f t="shared" si="3"/>
        <v>2</v>
      </c>
      <c r="X96" s="204" t="s">
        <v>1253</v>
      </c>
    </row>
    <row r="97" spans="1:25" ht="29.25" customHeight="1" x14ac:dyDescent="0.25">
      <c r="A97" s="11" t="s">
        <v>4878</v>
      </c>
      <c r="B97" s="9" t="s">
        <v>3684</v>
      </c>
      <c r="C97" s="139">
        <v>42195</v>
      </c>
      <c r="D97" s="8" t="s">
        <v>905</v>
      </c>
      <c r="E97" s="51" t="str">
        <f>修正版!$E$84</f>
        <v>已婚</v>
      </c>
      <c r="F97" s="8">
        <v>50</v>
      </c>
      <c r="G97" s="8" t="s">
        <v>36</v>
      </c>
      <c r="H97" s="8" t="s">
        <v>7182</v>
      </c>
      <c r="I97" s="136" t="s">
        <v>7370</v>
      </c>
      <c r="J97" s="8" t="s">
        <v>2987</v>
      </c>
      <c r="K97" s="83" t="s">
        <v>6561</v>
      </c>
      <c r="L97" s="8">
        <v>98126637</v>
      </c>
      <c r="M97" s="9">
        <v>6</v>
      </c>
      <c r="N97" s="23"/>
      <c r="O97" s="187" t="s">
        <v>914</v>
      </c>
      <c r="P97" s="8" t="s">
        <v>1525</v>
      </c>
      <c r="Q97" s="27" t="s">
        <v>1585</v>
      </c>
      <c r="R97" s="19" t="s">
        <v>891</v>
      </c>
      <c r="S97" s="8">
        <v>1</v>
      </c>
      <c r="T97" s="8">
        <v>3</v>
      </c>
      <c r="U97" s="8">
        <v>3</v>
      </c>
      <c r="V97" s="8" t="s">
        <v>6839</v>
      </c>
      <c r="W97" s="27">
        <f t="shared" si="3"/>
        <v>4</v>
      </c>
      <c r="X97" s="18" t="s">
        <v>2639</v>
      </c>
      <c r="Y97" s="11"/>
    </row>
    <row r="98" spans="1:25" s="93" customFormat="1" ht="29.25" customHeight="1" x14ac:dyDescent="0.25">
      <c r="A98" s="93" t="s">
        <v>4386</v>
      </c>
      <c r="B98" s="14" t="s">
        <v>3685</v>
      </c>
      <c r="C98" s="202">
        <v>42196</v>
      </c>
      <c r="D98" s="27" t="s">
        <v>894</v>
      </c>
      <c r="E98" s="27" t="s">
        <v>69</v>
      </c>
      <c r="F98" s="27">
        <v>50</v>
      </c>
      <c r="G98" s="27" t="s">
        <v>36</v>
      </c>
      <c r="H98" s="27" t="s">
        <v>7229</v>
      </c>
      <c r="I98" s="135" t="s">
        <v>7371</v>
      </c>
      <c r="J98" s="27" t="s">
        <v>2987</v>
      </c>
      <c r="K98" s="199" t="s">
        <v>6561</v>
      </c>
      <c r="L98" s="27">
        <v>51052475</v>
      </c>
      <c r="M98" s="14">
        <v>2</v>
      </c>
      <c r="N98" s="14"/>
      <c r="O98" s="87" t="s">
        <v>915</v>
      </c>
      <c r="P98" s="27" t="s">
        <v>1525</v>
      </c>
      <c r="Q98" s="27" t="s">
        <v>1585</v>
      </c>
      <c r="R98" s="29" t="s">
        <v>895</v>
      </c>
      <c r="S98" s="27">
        <v>0</v>
      </c>
      <c r="T98" s="27" t="s">
        <v>6786</v>
      </c>
      <c r="U98" s="27">
        <v>1</v>
      </c>
      <c r="V98" s="27">
        <v>8</v>
      </c>
      <c r="W98" s="27">
        <f t="shared" si="3"/>
        <v>1</v>
      </c>
      <c r="X98" s="43" t="s">
        <v>2641</v>
      </c>
    </row>
    <row r="99" spans="1:25" s="11" customFormat="1" ht="29.25" customHeight="1" x14ac:dyDescent="0.25">
      <c r="A99" s="11" t="s">
        <v>4387</v>
      </c>
      <c r="B99" s="9" t="s">
        <v>3686</v>
      </c>
      <c r="C99" s="139">
        <v>42131</v>
      </c>
      <c r="D99" s="96" t="s">
        <v>906</v>
      </c>
      <c r="E99" s="51" t="str">
        <f>修正版!$E$84</f>
        <v>已婚</v>
      </c>
      <c r="F99" s="8">
        <v>34</v>
      </c>
      <c r="G99" s="8" t="s">
        <v>36</v>
      </c>
      <c r="H99" s="8" t="s">
        <v>7239</v>
      </c>
      <c r="I99" s="136" t="s">
        <v>9196</v>
      </c>
      <c r="J99" s="27" t="s">
        <v>2987</v>
      </c>
      <c r="K99" s="8"/>
      <c r="L99" s="8">
        <v>59756862</v>
      </c>
      <c r="M99" s="9">
        <v>4</v>
      </c>
      <c r="N99" s="9"/>
      <c r="O99" s="97" t="s">
        <v>915</v>
      </c>
      <c r="P99" s="8" t="s">
        <v>1544</v>
      </c>
      <c r="Q99" s="27" t="s">
        <v>9094</v>
      </c>
      <c r="R99" s="19" t="s">
        <v>907</v>
      </c>
      <c r="S99" s="8">
        <v>0</v>
      </c>
      <c r="T99" s="8" t="s">
        <v>6786</v>
      </c>
      <c r="U99" s="8">
        <v>1</v>
      </c>
      <c r="V99" s="8">
        <v>1</v>
      </c>
      <c r="W99" s="27">
        <f t="shared" si="3"/>
        <v>1</v>
      </c>
      <c r="X99" s="18" t="s">
        <v>2641</v>
      </c>
    </row>
    <row r="100" spans="1:25" s="11" customFormat="1" ht="29.25" customHeight="1" x14ac:dyDescent="0.25">
      <c r="A100" s="11" t="s">
        <v>4388</v>
      </c>
      <c r="B100" s="9" t="s">
        <v>3687</v>
      </c>
      <c r="C100" s="139">
        <v>42203</v>
      </c>
      <c r="D100" s="8" t="s">
        <v>909</v>
      </c>
      <c r="E100" s="51" t="str">
        <f>修正版!$E$84</f>
        <v>已婚</v>
      </c>
      <c r="F100" s="8">
        <v>55</v>
      </c>
      <c r="G100" s="8" t="s">
        <v>36</v>
      </c>
      <c r="H100" s="8" t="s">
        <v>7155</v>
      </c>
      <c r="I100" s="136" t="s">
        <v>7372</v>
      </c>
      <c r="J100" s="8" t="s">
        <v>2987</v>
      </c>
      <c r="K100" s="8"/>
      <c r="L100" s="8">
        <v>67040665</v>
      </c>
      <c r="M100" s="9">
        <v>4</v>
      </c>
      <c r="N100" s="9"/>
      <c r="O100" s="97" t="s">
        <v>915</v>
      </c>
      <c r="P100" s="8" t="s">
        <v>1525</v>
      </c>
      <c r="Q100" s="27" t="s">
        <v>1585</v>
      </c>
      <c r="R100" s="19" t="s">
        <v>910</v>
      </c>
      <c r="S100" s="8">
        <v>1</v>
      </c>
      <c r="T100" s="8">
        <v>8</v>
      </c>
      <c r="U100" s="8">
        <v>1</v>
      </c>
      <c r="V100" s="8">
        <v>17</v>
      </c>
      <c r="W100" s="27">
        <f t="shared" si="3"/>
        <v>2</v>
      </c>
      <c r="X100" s="18" t="s">
        <v>2641</v>
      </c>
    </row>
    <row r="101" spans="1:25" s="34" customFormat="1" ht="29.25" customHeight="1" x14ac:dyDescent="0.25">
      <c r="A101" s="34" t="s">
        <v>4389</v>
      </c>
      <c r="B101" s="23" t="s">
        <v>3688</v>
      </c>
      <c r="C101" s="203">
        <v>42208</v>
      </c>
      <c r="D101" s="25" t="s">
        <v>6346</v>
      </c>
      <c r="E101" s="192" t="str">
        <f>修正版!$E$84</f>
        <v>已婚</v>
      </c>
      <c r="F101" s="25">
        <v>48</v>
      </c>
      <c r="G101" s="25" t="s">
        <v>36</v>
      </c>
      <c r="H101" s="25" t="s">
        <v>7200</v>
      </c>
      <c r="I101" s="186" t="s">
        <v>9195</v>
      </c>
      <c r="J101" s="25" t="s">
        <v>2987</v>
      </c>
      <c r="K101" s="25"/>
      <c r="L101" s="25">
        <v>60612632</v>
      </c>
      <c r="M101" s="23">
        <v>4</v>
      </c>
      <c r="N101" s="23"/>
      <c r="O101" s="187" t="s">
        <v>914</v>
      </c>
      <c r="P101" s="25" t="s">
        <v>1525</v>
      </c>
      <c r="Q101" s="27" t="s">
        <v>9094</v>
      </c>
      <c r="R101" s="33" t="s">
        <v>913</v>
      </c>
      <c r="S101" s="25">
        <v>1</v>
      </c>
      <c r="T101" s="25">
        <v>2</v>
      </c>
      <c r="U101" s="25">
        <v>1</v>
      </c>
      <c r="V101" s="25">
        <v>7</v>
      </c>
      <c r="W101" s="27">
        <f t="shared" si="3"/>
        <v>2</v>
      </c>
      <c r="X101" s="204" t="s">
        <v>2641</v>
      </c>
    </row>
    <row r="102" spans="1:25" ht="29.25" customHeight="1" x14ac:dyDescent="0.25">
      <c r="A102" s="11" t="s">
        <v>4391</v>
      </c>
      <c r="B102" s="9" t="s">
        <v>3690</v>
      </c>
      <c r="C102" s="139">
        <v>42213</v>
      </c>
      <c r="D102" s="8" t="s">
        <v>927</v>
      </c>
      <c r="E102" s="51" t="str">
        <f>修正版!$E$84</f>
        <v>已婚</v>
      </c>
      <c r="F102" s="8">
        <v>44</v>
      </c>
      <c r="G102" s="8" t="s">
        <v>36</v>
      </c>
      <c r="H102" s="8" t="s">
        <v>7207</v>
      </c>
      <c r="I102" s="136" t="s">
        <v>7374</v>
      </c>
      <c r="J102" s="9" t="s">
        <v>2987</v>
      </c>
      <c r="K102" s="9"/>
      <c r="L102" s="8">
        <v>69382889</v>
      </c>
      <c r="M102" s="9">
        <v>4</v>
      </c>
      <c r="N102" s="9"/>
      <c r="O102" s="181" t="s">
        <v>914</v>
      </c>
      <c r="P102" s="8" t="s">
        <v>1525</v>
      </c>
      <c r="Q102" s="27" t="s">
        <v>9094</v>
      </c>
      <c r="R102" s="19" t="s">
        <v>849</v>
      </c>
      <c r="S102" s="8">
        <v>1</v>
      </c>
      <c r="T102" s="8">
        <v>13</v>
      </c>
      <c r="U102" s="8">
        <v>0</v>
      </c>
      <c r="V102" s="8" t="s">
        <v>6786</v>
      </c>
      <c r="W102" s="27">
        <f t="shared" si="3"/>
        <v>1</v>
      </c>
      <c r="X102" s="18" t="s">
        <v>1253</v>
      </c>
      <c r="Y102" s="11"/>
    </row>
    <row r="103" spans="1:25" ht="29.25" customHeight="1" x14ac:dyDescent="0.25">
      <c r="A103" s="11" t="s">
        <v>4393</v>
      </c>
      <c r="B103" s="9" t="s">
        <v>3692</v>
      </c>
      <c r="C103" s="139">
        <v>42221</v>
      </c>
      <c r="D103" s="8" t="s">
        <v>937</v>
      </c>
      <c r="E103" s="51" t="str">
        <f>修正版!$E$84</f>
        <v>已婚</v>
      </c>
      <c r="F103" s="8">
        <v>34</v>
      </c>
      <c r="G103" s="8" t="s">
        <v>36</v>
      </c>
      <c r="H103" s="8" t="s">
        <v>7240</v>
      </c>
      <c r="I103" s="136" t="s">
        <v>7375</v>
      </c>
      <c r="J103" s="8" t="s">
        <v>2995</v>
      </c>
      <c r="K103" s="83" t="s">
        <v>6561</v>
      </c>
      <c r="L103" s="8">
        <v>97872575</v>
      </c>
      <c r="M103" s="9">
        <v>4</v>
      </c>
      <c r="N103" s="9"/>
      <c r="O103" s="181" t="s">
        <v>914</v>
      </c>
      <c r="P103" s="8" t="s">
        <v>1548</v>
      </c>
      <c r="Q103" s="27" t="s">
        <v>1585</v>
      </c>
      <c r="R103" s="19" t="s">
        <v>934</v>
      </c>
      <c r="S103" s="8">
        <v>1</v>
      </c>
      <c r="T103" s="8">
        <v>2</v>
      </c>
      <c r="U103" s="8">
        <v>1</v>
      </c>
      <c r="V103" s="8">
        <v>4</v>
      </c>
      <c r="W103" s="27">
        <f t="shared" si="3"/>
        <v>2</v>
      </c>
      <c r="X103" s="18" t="s">
        <v>1253</v>
      </c>
      <c r="Y103" s="11"/>
    </row>
    <row r="104" spans="1:25" s="94" customFormat="1" ht="29.25" customHeight="1" x14ac:dyDescent="0.25">
      <c r="A104" s="94" t="s">
        <v>4394</v>
      </c>
      <c r="B104" s="88" t="s">
        <v>3693</v>
      </c>
      <c r="C104" s="205">
        <v>42231</v>
      </c>
      <c r="D104" s="71" t="s">
        <v>938</v>
      </c>
      <c r="E104" s="212" t="str">
        <f>修正版!$E$84</f>
        <v>已婚</v>
      </c>
      <c r="F104" s="71">
        <v>53</v>
      </c>
      <c r="G104" s="71" t="s">
        <v>36</v>
      </c>
      <c r="H104" s="71" t="s">
        <v>7174</v>
      </c>
      <c r="I104" s="194" t="s">
        <v>7376</v>
      </c>
      <c r="J104" s="71" t="s">
        <v>2995</v>
      </c>
      <c r="K104" s="71"/>
      <c r="L104" s="71">
        <v>95105955</v>
      </c>
      <c r="M104" s="88">
        <v>4</v>
      </c>
      <c r="N104" s="88"/>
      <c r="O104" s="225" t="s">
        <v>916</v>
      </c>
      <c r="P104" s="71" t="s">
        <v>1525</v>
      </c>
      <c r="Q104" s="27" t="s">
        <v>9094</v>
      </c>
      <c r="R104" s="73" t="s">
        <v>936</v>
      </c>
      <c r="S104" s="71">
        <v>2</v>
      </c>
      <c r="T104" s="71" t="s">
        <v>6840</v>
      </c>
      <c r="U104" s="71">
        <v>0</v>
      </c>
      <c r="V104" s="71" t="s">
        <v>6786</v>
      </c>
      <c r="W104" s="27">
        <f t="shared" si="3"/>
        <v>2</v>
      </c>
      <c r="X104" s="206" t="s">
        <v>2641</v>
      </c>
    </row>
    <row r="105" spans="1:25" ht="29.25" customHeight="1" x14ac:dyDescent="0.25">
      <c r="A105" s="11" t="s">
        <v>4398</v>
      </c>
      <c r="B105" s="9" t="s">
        <v>3697</v>
      </c>
      <c r="C105" s="139">
        <v>42236</v>
      </c>
      <c r="D105" s="8" t="s">
        <v>958</v>
      </c>
      <c r="E105" s="51" t="str">
        <f>修正版!$E$84</f>
        <v>已婚</v>
      </c>
      <c r="F105" s="8">
        <v>36</v>
      </c>
      <c r="G105" s="8" t="s">
        <v>36</v>
      </c>
      <c r="H105" s="8" t="s">
        <v>7227</v>
      </c>
      <c r="I105" s="136" t="s">
        <v>7378</v>
      </c>
      <c r="J105" s="8" t="s">
        <v>2995</v>
      </c>
      <c r="K105" s="8"/>
      <c r="L105" s="8">
        <v>64867041</v>
      </c>
      <c r="M105" s="9">
        <v>6</v>
      </c>
      <c r="N105" s="9"/>
      <c r="O105" s="32" t="s">
        <v>916</v>
      </c>
      <c r="P105" s="8" t="s">
        <v>1525</v>
      </c>
      <c r="Q105" s="27" t="s">
        <v>6110</v>
      </c>
      <c r="R105" s="19" t="s">
        <v>953</v>
      </c>
      <c r="S105" s="8">
        <v>3</v>
      </c>
      <c r="T105" s="8" t="s">
        <v>6841</v>
      </c>
      <c r="U105" s="8">
        <v>0</v>
      </c>
      <c r="V105" s="8" t="s">
        <v>6786</v>
      </c>
      <c r="W105" s="27">
        <f t="shared" si="3"/>
        <v>3</v>
      </c>
      <c r="X105" s="18" t="s">
        <v>1253</v>
      </c>
      <c r="Y105" s="11"/>
    </row>
    <row r="106" spans="1:25" s="93" customFormat="1" ht="29.25" customHeight="1" x14ac:dyDescent="0.25">
      <c r="A106" s="93" t="s">
        <v>4399</v>
      </c>
      <c r="B106" s="14" t="s">
        <v>3698</v>
      </c>
      <c r="C106" s="202">
        <v>42235</v>
      </c>
      <c r="D106" s="27" t="s">
        <v>959</v>
      </c>
      <c r="E106" s="27" t="s">
        <v>69</v>
      </c>
      <c r="F106" s="27">
        <v>49</v>
      </c>
      <c r="G106" s="27" t="s">
        <v>36</v>
      </c>
      <c r="H106" s="27" t="s">
        <v>7178</v>
      </c>
      <c r="I106" s="135" t="s">
        <v>7379</v>
      </c>
      <c r="J106" s="27" t="s">
        <v>2995</v>
      </c>
      <c r="K106" s="27"/>
      <c r="L106" s="27">
        <v>97357512</v>
      </c>
      <c r="M106" s="14">
        <v>4</v>
      </c>
      <c r="N106" s="14"/>
      <c r="O106" s="193" t="s">
        <v>914</v>
      </c>
      <c r="P106" s="27" t="s">
        <v>1525</v>
      </c>
      <c r="Q106" s="27" t="s">
        <v>6887</v>
      </c>
      <c r="R106" s="29" t="s">
        <v>955</v>
      </c>
      <c r="S106" s="27">
        <v>1</v>
      </c>
      <c r="T106" s="27">
        <v>4</v>
      </c>
      <c r="U106" s="27">
        <v>2</v>
      </c>
      <c r="V106" s="27" t="s">
        <v>6842</v>
      </c>
      <c r="W106" s="27">
        <f t="shared" si="3"/>
        <v>3</v>
      </c>
      <c r="X106" s="43" t="s">
        <v>1253</v>
      </c>
    </row>
    <row r="107" spans="1:25" s="11" customFormat="1" ht="29.25" customHeight="1" x14ac:dyDescent="0.25">
      <c r="A107" s="11" t="s">
        <v>4402</v>
      </c>
      <c r="B107" s="9" t="s">
        <v>3701</v>
      </c>
      <c r="C107" s="139">
        <v>42249</v>
      </c>
      <c r="D107" s="8" t="s">
        <v>968</v>
      </c>
      <c r="E107" s="51" t="s">
        <v>38</v>
      </c>
      <c r="F107" s="8">
        <v>45</v>
      </c>
      <c r="G107" s="8" t="s">
        <v>36</v>
      </c>
      <c r="H107" s="8" t="s">
        <v>7203</v>
      </c>
      <c r="I107" s="136" t="s">
        <v>7380</v>
      </c>
      <c r="J107" s="8" t="s">
        <v>2995</v>
      </c>
      <c r="K107" s="8"/>
      <c r="L107" s="8">
        <v>92859258</v>
      </c>
      <c r="M107" s="9">
        <v>3</v>
      </c>
      <c r="N107" s="9"/>
      <c r="O107" s="32" t="s">
        <v>916</v>
      </c>
      <c r="P107" s="8" t="s">
        <v>1525</v>
      </c>
      <c r="Q107" s="27" t="s">
        <v>6110</v>
      </c>
      <c r="R107" s="19" t="s">
        <v>966</v>
      </c>
      <c r="S107" s="8">
        <v>2</v>
      </c>
      <c r="T107" s="8" t="s">
        <v>6843</v>
      </c>
      <c r="U107" s="8">
        <v>0</v>
      </c>
      <c r="V107" s="8" t="s">
        <v>6786</v>
      </c>
      <c r="W107" s="27">
        <f t="shared" si="3"/>
        <v>2</v>
      </c>
      <c r="X107" s="18" t="s">
        <v>2641</v>
      </c>
    </row>
    <row r="108" spans="1:25" s="11" customFormat="1" ht="29.25" customHeight="1" x14ac:dyDescent="0.25">
      <c r="A108" s="11" t="s">
        <v>4403</v>
      </c>
      <c r="B108" s="9" t="s">
        <v>3702</v>
      </c>
      <c r="C108" s="139">
        <v>42249</v>
      </c>
      <c r="D108" s="8" t="s">
        <v>969</v>
      </c>
      <c r="E108" s="51" t="s">
        <v>38</v>
      </c>
      <c r="F108" s="8">
        <v>59</v>
      </c>
      <c r="G108" s="8" t="s">
        <v>36</v>
      </c>
      <c r="H108" s="8" t="s">
        <v>7203</v>
      </c>
      <c r="I108" s="136" t="s">
        <v>7381</v>
      </c>
      <c r="J108" s="8" t="s">
        <v>2987</v>
      </c>
      <c r="K108" s="8"/>
      <c r="L108" s="8">
        <v>62531398</v>
      </c>
      <c r="M108" s="9">
        <v>4</v>
      </c>
      <c r="N108" s="9"/>
      <c r="O108" s="181" t="s">
        <v>914</v>
      </c>
      <c r="P108" s="8" t="s">
        <v>1525</v>
      </c>
      <c r="Q108" s="27" t="s">
        <v>1585</v>
      </c>
      <c r="R108" s="19" t="s">
        <v>967</v>
      </c>
      <c r="S108" s="8">
        <v>1</v>
      </c>
      <c r="T108" s="8">
        <v>14</v>
      </c>
      <c r="U108" s="8">
        <v>2</v>
      </c>
      <c r="V108" s="8" t="s">
        <v>6844</v>
      </c>
      <c r="W108" s="27">
        <f t="shared" si="3"/>
        <v>3</v>
      </c>
      <c r="X108" s="18" t="s">
        <v>2641</v>
      </c>
    </row>
    <row r="109" spans="1:25" s="11" customFormat="1" ht="29.25" customHeight="1" x14ac:dyDescent="0.25">
      <c r="A109" s="11" t="s">
        <v>4406</v>
      </c>
      <c r="B109" s="9" t="s">
        <v>3705</v>
      </c>
      <c r="C109" s="139">
        <v>42283</v>
      </c>
      <c r="D109" s="8" t="s">
        <v>995</v>
      </c>
      <c r="E109" s="8" t="s">
        <v>69</v>
      </c>
      <c r="F109" s="8">
        <v>51</v>
      </c>
      <c r="G109" s="8" t="s">
        <v>36</v>
      </c>
      <c r="H109" s="8" t="s">
        <v>7207</v>
      </c>
      <c r="I109" s="136" t="s">
        <v>7382</v>
      </c>
      <c r="J109" s="8" t="s">
        <v>2995</v>
      </c>
      <c r="K109" s="8"/>
      <c r="L109" s="8">
        <v>67417781</v>
      </c>
      <c r="M109" s="9">
        <v>2</v>
      </c>
      <c r="N109" s="9"/>
      <c r="O109" s="97" t="s">
        <v>915</v>
      </c>
      <c r="P109" s="8" t="s">
        <v>1525</v>
      </c>
      <c r="Q109" s="27" t="s">
        <v>1585</v>
      </c>
      <c r="R109" s="19" t="s">
        <v>216</v>
      </c>
      <c r="S109" s="8">
        <v>0</v>
      </c>
      <c r="T109" s="8" t="s">
        <v>6786</v>
      </c>
      <c r="U109" s="8">
        <v>1</v>
      </c>
      <c r="V109" s="8">
        <v>6</v>
      </c>
      <c r="W109" s="27">
        <f t="shared" si="3"/>
        <v>1</v>
      </c>
      <c r="X109" s="18" t="s">
        <v>1253</v>
      </c>
    </row>
    <row r="110" spans="1:25" s="34" customFormat="1" ht="29.25" customHeight="1" x14ac:dyDescent="0.25">
      <c r="A110" s="34" t="s">
        <v>4408</v>
      </c>
      <c r="B110" s="23" t="s">
        <v>3707</v>
      </c>
      <c r="C110" s="203">
        <v>42286</v>
      </c>
      <c r="D110" s="25" t="s">
        <v>998</v>
      </c>
      <c r="E110" s="192" t="s">
        <v>583</v>
      </c>
      <c r="F110" s="25">
        <v>50</v>
      </c>
      <c r="G110" s="25" t="s">
        <v>36</v>
      </c>
      <c r="H110" s="25" t="s">
        <v>7222</v>
      </c>
      <c r="I110" s="186" t="s">
        <v>7384</v>
      </c>
      <c r="J110" s="25" t="s">
        <v>2987</v>
      </c>
      <c r="K110" s="25"/>
      <c r="L110" s="25">
        <v>90531983</v>
      </c>
      <c r="M110" s="233">
        <v>3</v>
      </c>
      <c r="N110" s="23"/>
      <c r="O110" s="187" t="s">
        <v>947</v>
      </c>
      <c r="P110" s="25" t="s">
        <v>1525</v>
      </c>
      <c r="Q110" s="27" t="s">
        <v>1585</v>
      </c>
      <c r="R110" s="33" t="s">
        <v>999</v>
      </c>
      <c r="S110" s="25">
        <v>1</v>
      </c>
      <c r="T110" s="25">
        <v>14</v>
      </c>
      <c r="U110" s="25">
        <v>1</v>
      </c>
      <c r="V110" s="25">
        <v>5</v>
      </c>
      <c r="W110" s="27">
        <f t="shared" si="3"/>
        <v>2</v>
      </c>
      <c r="X110" s="204" t="s">
        <v>1254</v>
      </c>
    </row>
    <row r="111" spans="1:25" ht="29.25" customHeight="1" x14ac:dyDescent="0.25">
      <c r="A111" s="11" t="s">
        <v>4410</v>
      </c>
      <c r="B111" s="9" t="s">
        <v>3709</v>
      </c>
      <c r="C111" s="139">
        <v>42290</v>
      </c>
      <c r="D111" s="8" t="s">
        <v>1003</v>
      </c>
      <c r="E111" s="8" t="s">
        <v>69</v>
      </c>
      <c r="F111" s="8">
        <v>43</v>
      </c>
      <c r="G111" s="8" t="s">
        <v>36</v>
      </c>
      <c r="H111" s="8" t="s">
        <v>7205</v>
      </c>
      <c r="I111" s="136" t="s">
        <v>7385</v>
      </c>
      <c r="J111" s="8" t="s">
        <v>2993</v>
      </c>
      <c r="K111" s="8"/>
      <c r="L111" s="8">
        <v>57126451</v>
      </c>
      <c r="M111" s="9">
        <v>2</v>
      </c>
      <c r="N111" s="9"/>
      <c r="O111" s="97" t="s">
        <v>915</v>
      </c>
      <c r="P111" s="19" t="s">
        <v>1165</v>
      </c>
      <c r="Q111" s="27" t="s">
        <v>1585</v>
      </c>
      <c r="R111" s="19" t="s">
        <v>1004</v>
      </c>
      <c r="S111" s="8">
        <v>1</v>
      </c>
      <c r="T111" s="8">
        <v>10</v>
      </c>
      <c r="U111" s="8">
        <v>0</v>
      </c>
      <c r="V111" s="8" t="s">
        <v>6786</v>
      </c>
      <c r="W111" s="27">
        <f t="shared" si="3"/>
        <v>1</v>
      </c>
      <c r="X111" s="18" t="s">
        <v>2648</v>
      </c>
      <c r="Y111" s="11"/>
    </row>
    <row r="112" spans="1:25" ht="29.25" customHeight="1" x14ac:dyDescent="0.25">
      <c r="A112" s="11" t="s">
        <v>4411</v>
      </c>
      <c r="B112" s="9" t="s">
        <v>3710</v>
      </c>
      <c r="C112" s="139">
        <v>42292</v>
      </c>
      <c r="D112" s="8" t="s">
        <v>1010</v>
      </c>
      <c r="E112" s="51" t="s">
        <v>14</v>
      </c>
      <c r="F112" s="8">
        <v>48</v>
      </c>
      <c r="G112" s="8" t="s">
        <v>36</v>
      </c>
      <c r="H112" s="8" t="s">
        <v>7205</v>
      </c>
      <c r="I112" s="136" t="s">
        <v>9638</v>
      </c>
      <c r="J112" s="8" t="s">
        <v>2993</v>
      </c>
      <c r="K112" s="83" t="s">
        <v>6561</v>
      </c>
      <c r="L112" s="8">
        <v>61754823</v>
      </c>
      <c r="M112" s="122">
        <v>2</v>
      </c>
      <c r="N112" s="9"/>
      <c r="O112" s="32" t="s">
        <v>916</v>
      </c>
      <c r="P112" s="19" t="s">
        <v>1165</v>
      </c>
      <c r="Q112" s="27" t="s">
        <v>1585</v>
      </c>
      <c r="R112" s="19" t="s">
        <v>1008</v>
      </c>
      <c r="S112" s="8">
        <v>2</v>
      </c>
      <c r="T112" s="8" t="s">
        <v>6845</v>
      </c>
      <c r="U112" s="8">
        <v>0</v>
      </c>
      <c r="V112" s="8" t="s">
        <v>6786</v>
      </c>
      <c r="W112" s="27">
        <f t="shared" si="3"/>
        <v>2</v>
      </c>
      <c r="X112" s="18" t="s">
        <v>1253</v>
      </c>
      <c r="Y112" s="11"/>
    </row>
    <row r="113" spans="1:25" s="93" customFormat="1" ht="29.25" customHeight="1" x14ac:dyDescent="0.25">
      <c r="A113" s="93" t="s">
        <v>4412</v>
      </c>
      <c r="B113" s="14" t="s">
        <v>3711</v>
      </c>
      <c r="C113" s="202">
        <v>42292</v>
      </c>
      <c r="D113" s="27" t="s">
        <v>1011</v>
      </c>
      <c r="E113" s="14" t="s">
        <v>12</v>
      </c>
      <c r="F113" s="27">
        <v>37</v>
      </c>
      <c r="G113" s="27" t="s">
        <v>36</v>
      </c>
      <c r="H113" s="27" t="s">
        <v>7178</v>
      </c>
      <c r="I113" s="135" t="s">
        <v>7386</v>
      </c>
      <c r="J113" s="27" t="s">
        <v>2993</v>
      </c>
      <c r="K113" s="27"/>
      <c r="L113" s="27">
        <v>93352284</v>
      </c>
      <c r="M113" s="14">
        <v>4</v>
      </c>
      <c r="N113" s="14"/>
      <c r="O113" s="223" t="s">
        <v>916</v>
      </c>
      <c r="P113" s="27" t="s">
        <v>1525</v>
      </c>
      <c r="Q113" s="27" t="s">
        <v>6887</v>
      </c>
      <c r="R113" s="29" t="s">
        <v>1009</v>
      </c>
      <c r="S113" s="27">
        <v>2</v>
      </c>
      <c r="T113" s="27" t="s">
        <v>6846</v>
      </c>
      <c r="U113" s="27">
        <v>0</v>
      </c>
      <c r="V113" s="27" t="s">
        <v>6786</v>
      </c>
      <c r="W113" s="27">
        <f t="shared" si="3"/>
        <v>2</v>
      </c>
      <c r="X113" s="43" t="s">
        <v>1253</v>
      </c>
    </row>
    <row r="114" spans="1:25" s="11" customFormat="1" ht="29.25" customHeight="1" x14ac:dyDescent="0.25">
      <c r="A114" s="11" t="s">
        <v>4413</v>
      </c>
      <c r="B114" s="9" t="s">
        <v>3712</v>
      </c>
      <c r="C114" s="139">
        <v>42293</v>
      </c>
      <c r="D114" s="8" t="s">
        <v>1018</v>
      </c>
      <c r="E114" s="9" t="s">
        <v>12</v>
      </c>
      <c r="F114" s="8">
        <v>38</v>
      </c>
      <c r="G114" s="8" t="s">
        <v>36</v>
      </c>
      <c r="H114" s="8" t="s">
        <v>7190</v>
      </c>
      <c r="I114" s="136" t="s">
        <v>7387</v>
      </c>
      <c r="J114" s="8" t="s">
        <v>2993</v>
      </c>
      <c r="K114" s="8"/>
      <c r="L114" s="8">
        <v>65339880</v>
      </c>
      <c r="M114" s="9">
        <v>4</v>
      </c>
      <c r="N114" s="9"/>
      <c r="O114" s="32" t="s">
        <v>916</v>
      </c>
      <c r="P114" s="8" t="s">
        <v>1525</v>
      </c>
      <c r="Q114" s="27" t="s">
        <v>9198</v>
      </c>
      <c r="R114" s="19" t="s">
        <v>1017</v>
      </c>
      <c r="S114" s="8">
        <v>2</v>
      </c>
      <c r="T114" s="8" t="s">
        <v>6847</v>
      </c>
      <c r="U114" s="8">
        <v>0</v>
      </c>
      <c r="V114" s="8" t="s">
        <v>6786</v>
      </c>
      <c r="W114" s="27">
        <f t="shared" si="3"/>
        <v>2</v>
      </c>
      <c r="X114" s="18" t="s">
        <v>1254</v>
      </c>
    </row>
    <row r="115" spans="1:25" s="11" customFormat="1" ht="29.25" customHeight="1" x14ac:dyDescent="0.25">
      <c r="A115" s="11" t="s">
        <v>4414</v>
      </c>
      <c r="B115" s="9" t="s">
        <v>3713</v>
      </c>
      <c r="C115" s="139">
        <v>42293</v>
      </c>
      <c r="D115" s="8" t="s">
        <v>1020</v>
      </c>
      <c r="E115" s="9" t="s">
        <v>12</v>
      </c>
      <c r="F115" s="8">
        <v>37</v>
      </c>
      <c r="G115" s="8" t="s">
        <v>36</v>
      </c>
      <c r="H115" s="8" t="s">
        <v>7205</v>
      </c>
      <c r="I115" s="136" t="s">
        <v>7388</v>
      </c>
      <c r="J115" s="8" t="s">
        <v>2993</v>
      </c>
      <c r="K115" s="8"/>
      <c r="L115" s="8">
        <v>60342746</v>
      </c>
      <c r="M115" s="9">
        <v>3</v>
      </c>
      <c r="N115" s="9"/>
      <c r="O115" s="181" t="s">
        <v>914</v>
      </c>
      <c r="P115" s="8" t="s">
        <v>1550</v>
      </c>
      <c r="Q115" s="27" t="s">
        <v>6887</v>
      </c>
      <c r="R115" s="19" t="s">
        <v>1016</v>
      </c>
      <c r="S115" s="8">
        <v>1</v>
      </c>
      <c r="T115" s="8">
        <v>1</v>
      </c>
      <c r="U115" s="8">
        <v>0</v>
      </c>
      <c r="V115" s="8" t="s">
        <v>6786</v>
      </c>
      <c r="W115" s="27">
        <f t="shared" si="3"/>
        <v>1</v>
      </c>
      <c r="X115" s="19" t="s">
        <v>1254</v>
      </c>
    </row>
    <row r="116" spans="1:25" s="34" customFormat="1" ht="29.25" customHeight="1" x14ac:dyDescent="0.25">
      <c r="A116" s="34" t="s">
        <v>4417</v>
      </c>
      <c r="B116" s="23" t="s">
        <v>3716</v>
      </c>
      <c r="C116" s="203">
        <v>42307</v>
      </c>
      <c r="D116" s="25" t="s">
        <v>1039</v>
      </c>
      <c r="E116" s="23" t="s">
        <v>12</v>
      </c>
      <c r="F116" s="25">
        <v>55</v>
      </c>
      <c r="G116" s="25" t="s">
        <v>36</v>
      </c>
      <c r="H116" s="25" t="s">
        <v>7178</v>
      </c>
      <c r="I116" s="186" t="s">
        <v>7391</v>
      </c>
      <c r="J116" s="25" t="s">
        <v>2995</v>
      </c>
      <c r="K116" s="25"/>
      <c r="L116" s="25">
        <v>98384636</v>
      </c>
      <c r="M116" s="23">
        <v>3</v>
      </c>
      <c r="N116" s="23"/>
      <c r="O116" s="187" t="s">
        <v>914</v>
      </c>
      <c r="P116" s="25" t="s">
        <v>1525</v>
      </c>
      <c r="Q116" s="27" t="s">
        <v>9199</v>
      </c>
      <c r="R116" s="33" t="s">
        <v>1035</v>
      </c>
      <c r="S116" s="25">
        <v>0</v>
      </c>
      <c r="T116" s="25" t="s">
        <v>6786</v>
      </c>
      <c r="U116" s="25">
        <v>1</v>
      </c>
      <c r="V116" s="25">
        <v>13</v>
      </c>
      <c r="W116" s="27">
        <f t="shared" si="3"/>
        <v>1</v>
      </c>
      <c r="X116" s="204" t="s">
        <v>1253</v>
      </c>
    </row>
    <row r="117" spans="1:25" s="93" customFormat="1" ht="29.25" customHeight="1" x14ac:dyDescent="0.25">
      <c r="A117" s="93" t="s">
        <v>4421</v>
      </c>
      <c r="B117" s="14" t="s">
        <v>3720</v>
      </c>
      <c r="C117" s="202">
        <v>42303</v>
      </c>
      <c r="D117" s="15" t="s">
        <v>1047</v>
      </c>
      <c r="E117" s="27" t="s">
        <v>41</v>
      </c>
      <c r="F117" s="27">
        <v>50</v>
      </c>
      <c r="G117" s="27" t="s">
        <v>36</v>
      </c>
      <c r="H117" s="27" t="s">
        <v>7178</v>
      </c>
      <c r="I117" s="135" t="s">
        <v>7393</v>
      </c>
      <c r="J117" s="27" t="s">
        <v>2987</v>
      </c>
      <c r="K117" s="27"/>
      <c r="L117" s="27">
        <v>94359890</v>
      </c>
      <c r="M117" s="14">
        <v>4</v>
      </c>
      <c r="N117" s="14"/>
      <c r="O117" s="193" t="s">
        <v>914</v>
      </c>
      <c r="P117" s="27" t="s">
        <v>1525</v>
      </c>
      <c r="Q117" s="27" t="s">
        <v>6110</v>
      </c>
      <c r="R117" s="29" t="s">
        <v>1048</v>
      </c>
      <c r="S117" s="27">
        <v>1</v>
      </c>
      <c r="T117" s="27">
        <v>12</v>
      </c>
      <c r="U117" s="27">
        <v>1</v>
      </c>
      <c r="V117" s="27">
        <v>6</v>
      </c>
      <c r="W117" s="27">
        <f t="shared" si="3"/>
        <v>2</v>
      </c>
      <c r="X117" s="43" t="s">
        <v>1254</v>
      </c>
    </row>
    <row r="118" spans="1:25" s="11" customFormat="1" ht="29.25" customHeight="1" x14ac:dyDescent="0.25">
      <c r="A118" s="11" t="s">
        <v>4425</v>
      </c>
      <c r="B118" s="9" t="s">
        <v>3988</v>
      </c>
      <c r="C118" s="139">
        <v>42333</v>
      </c>
      <c r="D118" s="8" t="s">
        <v>1058</v>
      </c>
      <c r="E118" s="8" t="s">
        <v>583</v>
      </c>
      <c r="F118" s="8">
        <v>42</v>
      </c>
      <c r="G118" s="8" t="s">
        <v>36</v>
      </c>
      <c r="H118" s="8" t="s">
        <v>7231</v>
      </c>
      <c r="I118" s="136" t="s">
        <v>7394</v>
      </c>
      <c r="J118" s="8" t="s">
        <v>2993</v>
      </c>
      <c r="K118" s="8"/>
      <c r="L118" s="8">
        <v>52267896</v>
      </c>
      <c r="M118" s="9">
        <v>3</v>
      </c>
      <c r="N118" s="9"/>
      <c r="O118" s="32" t="s">
        <v>916</v>
      </c>
      <c r="P118" s="8" t="s">
        <v>1544</v>
      </c>
      <c r="Q118" s="27" t="s">
        <v>6110</v>
      </c>
      <c r="R118" s="19" t="s">
        <v>1059</v>
      </c>
      <c r="S118" s="8">
        <v>1</v>
      </c>
      <c r="T118" s="8">
        <v>3</v>
      </c>
      <c r="U118" s="8">
        <v>1</v>
      </c>
      <c r="V118" s="8">
        <v>5</v>
      </c>
      <c r="W118" s="27">
        <f t="shared" si="3"/>
        <v>2</v>
      </c>
      <c r="X118" s="19" t="s">
        <v>1254</v>
      </c>
    </row>
    <row r="119" spans="1:25" s="11" customFormat="1" ht="29.25" customHeight="1" x14ac:dyDescent="0.25">
      <c r="A119" s="11" t="s">
        <v>4427</v>
      </c>
      <c r="B119" s="9" t="s">
        <v>3725</v>
      </c>
      <c r="C119" s="139">
        <v>42388</v>
      </c>
      <c r="D119" s="8" t="s">
        <v>1082</v>
      </c>
      <c r="E119" s="9" t="s">
        <v>41</v>
      </c>
      <c r="F119" s="8">
        <v>47</v>
      </c>
      <c r="G119" s="8" t="s">
        <v>36</v>
      </c>
      <c r="H119" s="8" t="s">
        <v>7203</v>
      </c>
      <c r="I119" s="136" t="s">
        <v>7395</v>
      </c>
      <c r="J119" s="8" t="s">
        <v>2995</v>
      </c>
      <c r="K119" s="8"/>
      <c r="L119" s="8">
        <v>59888990</v>
      </c>
      <c r="M119" s="9">
        <v>6</v>
      </c>
      <c r="N119" s="9"/>
      <c r="O119" s="181" t="s">
        <v>914</v>
      </c>
      <c r="P119" s="8" t="s">
        <v>1525</v>
      </c>
      <c r="Q119" s="27" t="s">
        <v>6110</v>
      </c>
      <c r="R119" s="19" t="s">
        <v>1428</v>
      </c>
      <c r="S119" s="8">
        <v>1</v>
      </c>
      <c r="T119" s="8">
        <v>12</v>
      </c>
      <c r="U119" s="8">
        <v>3</v>
      </c>
      <c r="V119" s="8" t="s">
        <v>6850</v>
      </c>
      <c r="W119" s="27">
        <f t="shared" ref="W119:W150" si="4">S119+U119</f>
        <v>4</v>
      </c>
      <c r="X119" s="18" t="s">
        <v>1253</v>
      </c>
    </row>
    <row r="120" spans="1:25" s="11" customFormat="1" ht="29.25" customHeight="1" x14ac:dyDescent="0.25">
      <c r="A120" s="11" t="s">
        <v>4428</v>
      </c>
      <c r="B120" s="9" t="s">
        <v>3726</v>
      </c>
      <c r="C120" s="139">
        <v>42388</v>
      </c>
      <c r="D120" s="8" t="s">
        <v>1085</v>
      </c>
      <c r="E120" s="9" t="s">
        <v>41</v>
      </c>
      <c r="F120" s="8">
        <v>45</v>
      </c>
      <c r="G120" s="8" t="s">
        <v>36</v>
      </c>
      <c r="H120" s="8" t="s">
        <v>7155</v>
      </c>
      <c r="I120" s="136" t="s">
        <v>7396</v>
      </c>
      <c r="J120" s="8" t="s">
        <v>2995</v>
      </c>
      <c r="K120" s="8"/>
      <c r="L120" s="8">
        <v>93562769</v>
      </c>
      <c r="M120" s="9">
        <v>5</v>
      </c>
      <c r="N120" s="9"/>
      <c r="O120" s="97" t="s">
        <v>915</v>
      </c>
      <c r="P120" s="8" t="s">
        <v>1525</v>
      </c>
      <c r="Q120" s="27" t="s">
        <v>6110</v>
      </c>
      <c r="R120" s="19" t="s">
        <v>1075</v>
      </c>
      <c r="S120" s="8">
        <v>0</v>
      </c>
      <c r="T120" s="8" t="s">
        <v>6786</v>
      </c>
      <c r="U120" s="8">
        <v>3</v>
      </c>
      <c r="V120" s="8" t="s">
        <v>6851</v>
      </c>
      <c r="W120" s="27">
        <f t="shared" si="4"/>
        <v>3</v>
      </c>
      <c r="X120" s="18" t="s">
        <v>1253</v>
      </c>
    </row>
    <row r="121" spans="1:25" s="11" customFormat="1" ht="29.25" customHeight="1" x14ac:dyDescent="0.25">
      <c r="A121" s="11" t="s">
        <v>4429</v>
      </c>
      <c r="B121" s="9" t="s">
        <v>3727</v>
      </c>
      <c r="C121" s="139">
        <v>42388</v>
      </c>
      <c r="D121" s="8" t="s">
        <v>1083</v>
      </c>
      <c r="E121" s="9" t="s">
        <v>41</v>
      </c>
      <c r="F121" s="8">
        <v>45</v>
      </c>
      <c r="G121" s="8" t="s">
        <v>36</v>
      </c>
      <c r="H121" s="8" t="s">
        <v>7178</v>
      </c>
      <c r="I121" s="136" t="s">
        <v>6635</v>
      </c>
      <c r="J121" s="8" t="s">
        <v>2995</v>
      </c>
      <c r="K121" s="8"/>
      <c r="L121" s="8">
        <v>93406853</v>
      </c>
      <c r="M121" s="9">
        <v>4</v>
      </c>
      <c r="N121" s="9"/>
      <c r="O121" s="97" t="s">
        <v>915</v>
      </c>
      <c r="P121" s="8" t="s">
        <v>1525</v>
      </c>
      <c r="Q121" s="27" t="s">
        <v>9094</v>
      </c>
      <c r="R121" s="19" t="s">
        <v>1076</v>
      </c>
      <c r="S121" s="8">
        <v>2</v>
      </c>
      <c r="T121" s="8" t="s">
        <v>6833</v>
      </c>
      <c r="U121" s="8">
        <v>0</v>
      </c>
      <c r="V121" s="8" t="s">
        <v>6786</v>
      </c>
      <c r="W121" s="27">
        <f t="shared" si="4"/>
        <v>2</v>
      </c>
      <c r="X121" s="18" t="s">
        <v>1253</v>
      </c>
    </row>
    <row r="122" spans="1:25" s="34" customFormat="1" ht="29.25" customHeight="1" x14ac:dyDescent="0.25">
      <c r="A122" s="34" t="s">
        <v>4432</v>
      </c>
      <c r="B122" s="23" t="s">
        <v>3731</v>
      </c>
      <c r="C122" s="203">
        <v>42426</v>
      </c>
      <c r="D122" s="25" t="s">
        <v>1092</v>
      </c>
      <c r="E122" s="23" t="s">
        <v>41</v>
      </c>
      <c r="F122" s="25">
        <v>38</v>
      </c>
      <c r="G122" s="25" t="s">
        <v>36</v>
      </c>
      <c r="H122" s="25" t="s">
        <v>7222</v>
      </c>
      <c r="I122" s="186" t="s">
        <v>7399</v>
      </c>
      <c r="J122" s="25" t="s">
        <v>2995</v>
      </c>
      <c r="K122" s="25"/>
      <c r="L122" s="25">
        <v>56644438</v>
      </c>
      <c r="M122" s="23">
        <v>3</v>
      </c>
      <c r="N122" s="23"/>
      <c r="O122" s="191" t="s">
        <v>915</v>
      </c>
      <c r="P122" s="25" t="s">
        <v>1525</v>
      </c>
      <c r="Q122" s="27" t="s">
        <v>6110</v>
      </c>
      <c r="R122" s="33" t="s">
        <v>1088</v>
      </c>
      <c r="S122" s="25">
        <v>1</v>
      </c>
      <c r="T122" s="25">
        <v>6</v>
      </c>
      <c r="U122" s="25">
        <v>1</v>
      </c>
      <c r="V122" s="25">
        <v>1</v>
      </c>
      <c r="W122" s="27">
        <f t="shared" si="4"/>
        <v>2</v>
      </c>
      <c r="X122" s="204" t="s">
        <v>1254</v>
      </c>
    </row>
    <row r="123" spans="1:25" ht="29.25" customHeight="1" x14ac:dyDescent="0.25">
      <c r="A123" s="11" t="s">
        <v>4434</v>
      </c>
      <c r="B123" s="9" t="s">
        <v>3733</v>
      </c>
      <c r="C123" s="139">
        <v>42426</v>
      </c>
      <c r="D123" s="8" t="s">
        <v>1094</v>
      </c>
      <c r="E123" s="8" t="s">
        <v>69</v>
      </c>
      <c r="F123" s="8">
        <v>48</v>
      </c>
      <c r="G123" s="8" t="s">
        <v>36</v>
      </c>
      <c r="H123" s="8" t="s">
        <v>7205</v>
      </c>
      <c r="I123" s="136" t="s">
        <v>7400</v>
      </c>
      <c r="J123" s="8" t="s">
        <v>2993</v>
      </c>
      <c r="K123" s="8"/>
      <c r="L123" s="8">
        <v>61558182</v>
      </c>
      <c r="M123" s="9">
        <v>2</v>
      </c>
      <c r="N123" s="9"/>
      <c r="O123" s="97" t="s">
        <v>915</v>
      </c>
      <c r="P123" s="18" t="s">
        <v>1165</v>
      </c>
      <c r="Q123" s="27" t="s">
        <v>6110</v>
      </c>
      <c r="R123" s="19" t="s">
        <v>408</v>
      </c>
      <c r="S123" s="8">
        <v>1</v>
      </c>
      <c r="T123" s="8">
        <v>7</v>
      </c>
      <c r="U123" s="8">
        <v>0</v>
      </c>
      <c r="V123" s="8" t="s">
        <v>6786</v>
      </c>
      <c r="W123" s="27">
        <f t="shared" si="4"/>
        <v>1</v>
      </c>
      <c r="X123" s="18" t="s">
        <v>1254</v>
      </c>
      <c r="Y123" s="11"/>
    </row>
    <row r="124" spans="1:25" s="94" customFormat="1" ht="29.25" customHeight="1" x14ac:dyDescent="0.25">
      <c r="A124" s="94" t="s">
        <v>4435</v>
      </c>
      <c r="B124" s="88" t="s">
        <v>3734</v>
      </c>
      <c r="C124" s="205">
        <v>42437</v>
      </c>
      <c r="D124" s="71" t="s">
        <v>1102</v>
      </c>
      <c r="E124" s="88" t="s">
        <v>41</v>
      </c>
      <c r="F124" s="71">
        <v>31</v>
      </c>
      <c r="G124" s="71" t="s">
        <v>36</v>
      </c>
      <c r="H124" s="71" t="s">
        <v>7178</v>
      </c>
      <c r="I124" s="194" t="s">
        <v>7401</v>
      </c>
      <c r="J124" s="71" t="s">
        <v>2995</v>
      </c>
      <c r="K124" s="71"/>
      <c r="L124" s="71">
        <v>92101286</v>
      </c>
      <c r="M124" s="88">
        <v>6</v>
      </c>
      <c r="N124" s="88"/>
      <c r="O124" s="195" t="s">
        <v>914</v>
      </c>
      <c r="P124" s="71" t="s">
        <v>1525</v>
      </c>
      <c r="Q124" s="27" t="s">
        <v>1336</v>
      </c>
      <c r="R124" s="73" t="s">
        <v>1427</v>
      </c>
      <c r="S124" s="71">
        <v>1</v>
      </c>
      <c r="T124" s="71">
        <v>4</v>
      </c>
      <c r="U124" s="71">
        <v>1</v>
      </c>
      <c r="V124" s="71">
        <v>0</v>
      </c>
      <c r="W124" s="27">
        <f t="shared" si="4"/>
        <v>2</v>
      </c>
      <c r="X124" s="206" t="s">
        <v>1254</v>
      </c>
    </row>
    <row r="125" spans="1:25" ht="29.25" customHeight="1" x14ac:dyDescent="0.25">
      <c r="A125" s="11" t="s">
        <v>4436</v>
      </c>
      <c r="B125" s="9" t="s">
        <v>3735</v>
      </c>
      <c r="C125" s="139">
        <v>42438</v>
      </c>
      <c r="D125" s="8" t="s">
        <v>1106</v>
      </c>
      <c r="E125" s="9" t="s">
        <v>41</v>
      </c>
      <c r="F125" s="8">
        <v>46</v>
      </c>
      <c r="G125" s="8" t="s">
        <v>36</v>
      </c>
      <c r="H125" s="8" t="s">
        <v>7184</v>
      </c>
      <c r="I125" s="136" t="s">
        <v>7402</v>
      </c>
      <c r="J125" s="8" t="s">
        <v>2995</v>
      </c>
      <c r="K125" s="83" t="s">
        <v>6561</v>
      </c>
      <c r="L125" s="8">
        <v>61737742</v>
      </c>
      <c r="M125" s="104">
        <v>3</v>
      </c>
      <c r="N125" s="9"/>
      <c r="O125" s="32" t="s">
        <v>916</v>
      </c>
      <c r="P125" s="8" t="s">
        <v>1525</v>
      </c>
      <c r="Q125" s="27" t="s">
        <v>1585</v>
      </c>
      <c r="R125" s="19" t="s">
        <v>408</v>
      </c>
      <c r="S125" s="8">
        <v>1</v>
      </c>
      <c r="T125" s="8">
        <v>7</v>
      </c>
      <c r="U125" s="8">
        <v>0</v>
      </c>
      <c r="V125" s="8" t="s">
        <v>6786</v>
      </c>
      <c r="W125" s="27">
        <f t="shared" si="4"/>
        <v>1</v>
      </c>
      <c r="X125" s="18" t="s">
        <v>1254</v>
      </c>
      <c r="Y125" s="11"/>
    </row>
    <row r="126" spans="1:25" s="11" customFormat="1" ht="29.25" customHeight="1" x14ac:dyDescent="0.25">
      <c r="A126" s="11" t="s">
        <v>4441</v>
      </c>
      <c r="B126" s="9" t="s">
        <v>3739</v>
      </c>
      <c r="C126" s="139">
        <v>42479</v>
      </c>
      <c r="D126" s="8" t="s">
        <v>1143</v>
      </c>
      <c r="E126" s="8" t="s">
        <v>69</v>
      </c>
      <c r="F126" s="8">
        <v>57</v>
      </c>
      <c r="G126" s="8" t="s">
        <v>36</v>
      </c>
      <c r="H126" s="8" t="s">
        <v>7178</v>
      </c>
      <c r="I126" s="136" t="s">
        <v>7403</v>
      </c>
      <c r="J126" s="8" t="s">
        <v>2995</v>
      </c>
      <c r="K126" s="8"/>
      <c r="L126" s="8">
        <v>67639603</v>
      </c>
      <c r="M126" s="9">
        <v>2</v>
      </c>
      <c r="N126" s="9"/>
      <c r="O126" s="32" t="s">
        <v>916</v>
      </c>
      <c r="P126" s="8" t="s">
        <v>1525</v>
      </c>
      <c r="Q126" s="27" t="s">
        <v>1585</v>
      </c>
      <c r="R126" s="19" t="s">
        <v>1146</v>
      </c>
      <c r="S126" s="8">
        <v>0</v>
      </c>
      <c r="T126" s="8" t="s">
        <v>6786</v>
      </c>
      <c r="U126" s="8">
        <v>1</v>
      </c>
      <c r="V126" s="8">
        <v>14</v>
      </c>
      <c r="W126" s="27">
        <f t="shared" si="4"/>
        <v>1</v>
      </c>
      <c r="X126" s="18" t="s">
        <v>1254</v>
      </c>
    </row>
    <row r="127" spans="1:25" s="34" customFormat="1" ht="29.25" customHeight="1" x14ac:dyDescent="0.25">
      <c r="A127" s="34" t="s">
        <v>4445</v>
      </c>
      <c r="B127" s="23" t="s">
        <v>3743</v>
      </c>
      <c r="C127" s="203">
        <v>42479</v>
      </c>
      <c r="D127" s="31" t="s">
        <v>1170</v>
      </c>
      <c r="E127" s="23" t="s">
        <v>12</v>
      </c>
      <c r="F127" s="25">
        <v>37</v>
      </c>
      <c r="G127" s="25" t="s">
        <v>36</v>
      </c>
      <c r="H127" s="25" t="s">
        <v>7155</v>
      </c>
      <c r="I127" s="186" t="s">
        <v>7406</v>
      </c>
      <c r="J127" s="25" t="s">
        <v>2995</v>
      </c>
      <c r="K127" s="25"/>
      <c r="L127" s="25">
        <v>63307989</v>
      </c>
      <c r="M127" s="23">
        <v>5</v>
      </c>
      <c r="N127" s="23"/>
      <c r="O127" s="191" t="s">
        <v>915</v>
      </c>
      <c r="P127" s="25" t="s">
        <v>1525</v>
      </c>
      <c r="Q127" s="27" t="s">
        <v>1585</v>
      </c>
      <c r="R127" s="33" t="s">
        <v>1161</v>
      </c>
      <c r="S127" s="25">
        <v>3</v>
      </c>
      <c r="T127" s="25" t="s">
        <v>6855</v>
      </c>
      <c r="U127" s="25">
        <v>0</v>
      </c>
      <c r="V127" s="25" t="s">
        <v>6786</v>
      </c>
      <c r="W127" s="27">
        <f t="shared" si="4"/>
        <v>3</v>
      </c>
      <c r="X127" s="204" t="s">
        <v>1256</v>
      </c>
    </row>
    <row r="128" spans="1:25" ht="29.25" customHeight="1" x14ac:dyDescent="0.25">
      <c r="A128" s="11" t="s">
        <v>4446</v>
      </c>
      <c r="B128" s="9" t="s">
        <v>3744</v>
      </c>
      <c r="C128" s="139">
        <v>42479</v>
      </c>
      <c r="D128" s="8" t="s">
        <v>1171</v>
      </c>
      <c r="E128" s="8" t="s">
        <v>69</v>
      </c>
      <c r="F128" s="8">
        <v>48</v>
      </c>
      <c r="G128" s="8" t="s">
        <v>36</v>
      </c>
      <c r="H128" s="8" t="s">
        <v>7167</v>
      </c>
      <c r="I128" s="136" t="s">
        <v>7407</v>
      </c>
      <c r="J128" s="8" t="s">
        <v>2993</v>
      </c>
      <c r="K128" s="8"/>
      <c r="L128" s="8">
        <v>95685610</v>
      </c>
      <c r="M128" s="9">
        <v>2</v>
      </c>
      <c r="N128" s="9"/>
      <c r="O128" s="97" t="s">
        <v>915</v>
      </c>
      <c r="P128" s="11" t="s">
        <v>1165</v>
      </c>
      <c r="Q128" s="27" t="s">
        <v>1585</v>
      </c>
      <c r="R128" s="19" t="s">
        <v>475</v>
      </c>
      <c r="S128" s="8">
        <v>1</v>
      </c>
      <c r="T128" s="8">
        <v>9</v>
      </c>
      <c r="U128" s="8">
        <v>0</v>
      </c>
      <c r="V128" s="8" t="s">
        <v>6786</v>
      </c>
      <c r="W128" s="27">
        <f t="shared" si="4"/>
        <v>1</v>
      </c>
      <c r="X128" s="18" t="s">
        <v>1256</v>
      </c>
      <c r="Y128" s="11"/>
    </row>
    <row r="129" spans="1:25" s="93" customFormat="1" ht="29.25" customHeight="1" x14ac:dyDescent="0.25">
      <c r="A129" s="93" t="s">
        <v>4447</v>
      </c>
      <c r="B129" s="14" t="s">
        <v>3745</v>
      </c>
      <c r="C129" s="202">
        <v>42352</v>
      </c>
      <c r="D129" s="27" t="s">
        <v>1164</v>
      </c>
      <c r="E129" s="14" t="s">
        <v>12</v>
      </c>
      <c r="F129" s="27">
        <v>49</v>
      </c>
      <c r="G129" s="27" t="s">
        <v>36</v>
      </c>
      <c r="H129" s="27" t="s">
        <v>7167</v>
      </c>
      <c r="I129" s="135" t="s">
        <v>7408</v>
      </c>
      <c r="J129" s="27" t="s">
        <v>2993</v>
      </c>
      <c r="K129" s="27"/>
      <c r="L129" s="27">
        <v>67638178</v>
      </c>
      <c r="M129" s="14">
        <v>2</v>
      </c>
      <c r="N129" s="14"/>
      <c r="O129" s="87" t="s">
        <v>915</v>
      </c>
      <c r="P129" s="93" t="s">
        <v>1165</v>
      </c>
      <c r="Q129" s="27" t="s">
        <v>1585</v>
      </c>
      <c r="R129" s="29" t="s">
        <v>336</v>
      </c>
      <c r="S129" s="27">
        <v>1</v>
      </c>
      <c r="T129" s="27">
        <v>6</v>
      </c>
      <c r="U129" s="27">
        <v>0</v>
      </c>
      <c r="V129" s="27" t="s">
        <v>6786</v>
      </c>
      <c r="W129" s="27">
        <f t="shared" si="4"/>
        <v>1</v>
      </c>
      <c r="X129" s="43" t="s">
        <v>1256</v>
      </c>
    </row>
    <row r="130" spans="1:25" s="34" customFormat="1" ht="29.25" customHeight="1" x14ac:dyDescent="0.25">
      <c r="A130" s="34" t="s">
        <v>4448</v>
      </c>
      <c r="B130" s="23" t="s">
        <v>3746</v>
      </c>
      <c r="C130" s="203">
        <v>42480</v>
      </c>
      <c r="D130" s="25" t="s">
        <v>1174</v>
      </c>
      <c r="E130" s="23" t="s">
        <v>12</v>
      </c>
      <c r="F130" s="25">
        <v>46</v>
      </c>
      <c r="G130" s="25" t="s">
        <v>36</v>
      </c>
      <c r="H130" s="25" t="s">
        <v>7207</v>
      </c>
      <c r="I130" s="186" t="s">
        <v>7409</v>
      </c>
      <c r="J130" s="25" t="s">
        <v>2995</v>
      </c>
      <c r="K130" s="25"/>
      <c r="L130" s="25">
        <v>55786874</v>
      </c>
      <c r="M130" s="23">
        <v>5</v>
      </c>
      <c r="N130" s="23"/>
      <c r="O130" s="54" t="s">
        <v>916</v>
      </c>
      <c r="P130" s="25" t="s">
        <v>1525</v>
      </c>
      <c r="Q130" s="27" t="s">
        <v>6110</v>
      </c>
      <c r="R130" s="33" t="s">
        <v>1173</v>
      </c>
      <c r="S130" s="25">
        <v>3</v>
      </c>
      <c r="T130" s="25" t="s">
        <v>6856</v>
      </c>
      <c r="U130" s="25">
        <v>0</v>
      </c>
      <c r="V130" s="25" t="s">
        <v>6786</v>
      </c>
      <c r="W130" s="27">
        <f t="shared" si="4"/>
        <v>3</v>
      </c>
      <c r="X130" s="204" t="s">
        <v>1256</v>
      </c>
    </row>
    <row r="131" spans="1:25" ht="29.25" customHeight="1" x14ac:dyDescent="0.25">
      <c r="A131" s="11" t="s">
        <v>4450</v>
      </c>
      <c r="B131" s="9" t="s">
        <v>3748</v>
      </c>
      <c r="C131" s="139">
        <v>42480</v>
      </c>
      <c r="D131" s="8" t="s">
        <v>1176</v>
      </c>
      <c r="E131" s="9" t="s">
        <v>12</v>
      </c>
      <c r="F131" s="8">
        <v>36</v>
      </c>
      <c r="G131" s="8" t="s">
        <v>36</v>
      </c>
      <c r="H131" s="8" t="s">
        <v>7178</v>
      </c>
      <c r="I131" s="136" t="s">
        <v>7410</v>
      </c>
      <c r="J131" s="8" t="s">
        <v>2995</v>
      </c>
      <c r="K131" s="8"/>
      <c r="L131" s="8">
        <v>56960213</v>
      </c>
      <c r="M131" s="9">
        <v>4</v>
      </c>
      <c r="N131" s="9"/>
      <c r="O131" s="97" t="s">
        <v>915</v>
      </c>
      <c r="P131" s="8" t="s">
        <v>1544</v>
      </c>
      <c r="Q131" s="27" t="s">
        <v>6887</v>
      </c>
      <c r="R131" s="19" t="s">
        <v>1177</v>
      </c>
      <c r="S131" s="8">
        <v>1</v>
      </c>
      <c r="T131" s="8">
        <v>3</v>
      </c>
      <c r="U131" s="8">
        <v>1</v>
      </c>
      <c r="V131" s="8" t="s">
        <v>6857</v>
      </c>
      <c r="W131" s="27">
        <f t="shared" si="4"/>
        <v>2</v>
      </c>
      <c r="X131" s="18" t="s">
        <v>1256</v>
      </c>
      <c r="Y131" s="11"/>
    </row>
    <row r="132" spans="1:25" ht="29.25" customHeight="1" x14ac:dyDescent="0.25">
      <c r="A132" s="11" t="s">
        <v>4452</v>
      </c>
      <c r="B132" s="9" t="s">
        <v>3750</v>
      </c>
      <c r="C132" s="139">
        <v>42481</v>
      </c>
      <c r="D132" s="44" t="s">
        <v>9091</v>
      </c>
      <c r="E132" s="9" t="s">
        <v>12</v>
      </c>
      <c r="F132" s="8">
        <v>34</v>
      </c>
      <c r="G132" s="8" t="s">
        <v>36</v>
      </c>
      <c r="H132" s="8" t="s">
        <v>7159</v>
      </c>
      <c r="I132" s="136" t="s">
        <v>7412</v>
      </c>
      <c r="J132" s="8" t="s">
        <v>2995</v>
      </c>
      <c r="K132" s="83" t="s">
        <v>6561</v>
      </c>
      <c r="L132" s="8">
        <v>53988398</v>
      </c>
      <c r="M132" s="9">
        <v>4</v>
      </c>
      <c r="N132" s="9"/>
      <c r="O132" s="32" t="s">
        <v>916</v>
      </c>
      <c r="P132" s="8" t="s">
        <v>1525</v>
      </c>
      <c r="Q132" s="27" t="s">
        <v>6110</v>
      </c>
      <c r="R132" s="19" t="s">
        <v>1181</v>
      </c>
      <c r="S132" s="8">
        <v>2</v>
      </c>
      <c r="T132" s="8" t="s">
        <v>6859</v>
      </c>
      <c r="U132" s="8">
        <v>0</v>
      </c>
      <c r="V132" s="8" t="s">
        <v>6786</v>
      </c>
      <c r="W132" s="27">
        <f t="shared" si="4"/>
        <v>2</v>
      </c>
      <c r="X132" s="18" t="s">
        <v>1257</v>
      </c>
      <c r="Y132" s="11"/>
    </row>
    <row r="133" spans="1:25" s="94" customFormat="1" ht="29.25" customHeight="1" x14ac:dyDescent="0.25">
      <c r="A133" s="94" t="s">
        <v>4454</v>
      </c>
      <c r="B133" s="88" t="s">
        <v>3752</v>
      </c>
      <c r="C133" s="205">
        <v>42180</v>
      </c>
      <c r="D133" s="71" t="s">
        <v>1194</v>
      </c>
      <c r="E133" s="88" t="s">
        <v>12</v>
      </c>
      <c r="F133" s="71">
        <v>39</v>
      </c>
      <c r="G133" s="71" t="s">
        <v>36</v>
      </c>
      <c r="H133" s="71" t="s">
        <v>7240</v>
      </c>
      <c r="I133" s="194" t="s">
        <v>7414</v>
      </c>
      <c r="J133" s="71" t="s">
        <v>2995</v>
      </c>
      <c r="K133" s="198" t="s">
        <v>6561</v>
      </c>
      <c r="L133" s="71">
        <v>90278160</v>
      </c>
      <c r="M133" s="88">
        <v>5</v>
      </c>
      <c r="N133" s="88"/>
      <c r="O133" s="225" t="s">
        <v>916</v>
      </c>
      <c r="P133" s="71" t="s">
        <v>1525</v>
      </c>
      <c r="Q133" s="27" t="s">
        <v>1585</v>
      </c>
      <c r="R133" s="73" t="s">
        <v>1191</v>
      </c>
      <c r="S133" s="71">
        <v>1</v>
      </c>
      <c r="T133" s="71">
        <v>6</v>
      </c>
      <c r="U133" s="71">
        <v>2</v>
      </c>
      <c r="V133" s="71" t="s">
        <v>6860</v>
      </c>
      <c r="W133" s="27">
        <f t="shared" si="4"/>
        <v>3</v>
      </c>
      <c r="X133" s="206" t="s">
        <v>1254</v>
      </c>
    </row>
    <row r="134" spans="1:25" ht="29.25" customHeight="1" x14ac:dyDescent="0.25">
      <c r="A134" s="11" t="s">
        <v>4457</v>
      </c>
      <c r="B134" s="9" t="s">
        <v>3755</v>
      </c>
      <c r="C134" s="139">
        <v>42520</v>
      </c>
      <c r="D134" s="8" t="s">
        <v>1210</v>
      </c>
      <c r="E134" s="9" t="s">
        <v>41</v>
      </c>
      <c r="F134" s="8">
        <v>44</v>
      </c>
      <c r="G134" s="8" t="s">
        <v>36</v>
      </c>
      <c r="H134" s="8" t="s">
        <v>7218</v>
      </c>
      <c r="I134" s="136" t="s">
        <v>7416</v>
      </c>
      <c r="J134" s="8" t="s">
        <v>2993</v>
      </c>
      <c r="K134" s="8"/>
      <c r="L134" s="8">
        <v>63814122</v>
      </c>
      <c r="M134" s="9">
        <v>4</v>
      </c>
      <c r="N134" s="9"/>
      <c r="O134" s="32" t="s">
        <v>916</v>
      </c>
      <c r="P134" s="8" t="s">
        <v>4871</v>
      </c>
      <c r="Q134" s="27" t="s">
        <v>6110</v>
      </c>
      <c r="R134" s="19" t="s">
        <v>1208</v>
      </c>
      <c r="S134" s="8">
        <v>1</v>
      </c>
      <c r="T134" s="8">
        <v>11</v>
      </c>
      <c r="U134" s="8">
        <v>0</v>
      </c>
      <c r="V134" s="8" t="s">
        <v>6786</v>
      </c>
      <c r="W134" s="27">
        <f t="shared" si="4"/>
        <v>1</v>
      </c>
      <c r="X134" s="18" t="s">
        <v>1254</v>
      </c>
      <c r="Y134" s="11"/>
    </row>
    <row r="135" spans="1:25" s="93" customFormat="1" ht="29.25" customHeight="1" x14ac:dyDescent="0.25">
      <c r="A135" s="93" t="s">
        <v>4460</v>
      </c>
      <c r="B135" s="14" t="s">
        <v>3756</v>
      </c>
      <c r="C135" s="202">
        <v>42580</v>
      </c>
      <c r="D135" s="27" t="s">
        <v>1216</v>
      </c>
      <c r="E135" s="14" t="s">
        <v>41</v>
      </c>
      <c r="F135" s="27">
        <v>39</v>
      </c>
      <c r="G135" s="27" t="s">
        <v>36</v>
      </c>
      <c r="H135" s="27" t="s">
        <v>7218</v>
      </c>
      <c r="I135" s="135" t="s">
        <v>7417</v>
      </c>
      <c r="J135" s="27" t="s">
        <v>6313</v>
      </c>
      <c r="K135" s="27"/>
      <c r="L135" s="27">
        <v>64953729</v>
      </c>
      <c r="M135" s="14">
        <v>5</v>
      </c>
      <c r="N135" s="14"/>
      <c r="O135" s="87" t="s">
        <v>915</v>
      </c>
      <c r="P135" s="27" t="s">
        <v>1525</v>
      </c>
      <c r="Q135" s="27" t="s">
        <v>6110</v>
      </c>
      <c r="R135" s="29" t="s">
        <v>1218</v>
      </c>
      <c r="S135" s="27">
        <v>1</v>
      </c>
      <c r="T135" s="27">
        <v>12</v>
      </c>
      <c r="U135" s="27">
        <v>2</v>
      </c>
      <c r="V135" s="27" t="s">
        <v>6861</v>
      </c>
      <c r="W135" s="27">
        <f t="shared" si="4"/>
        <v>3</v>
      </c>
      <c r="X135" s="43" t="s">
        <v>1253</v>
      </c>
    </row>
    <row r="136" spans="1:25" s="11" customFormat="1" ht="29.25" customHeight="1" x14ac:dyDescent="0.25">
      <c r="A136" s="11" t="s">
        <v>4461</v>
      </c>
      <c r="B136" s="9" t="s">
        <v>3758</v>
      </c>
      <c r="C136" s="139">
        <v>42583</v>
      </c>
      <c r="D136" s="8" t="s">
        <v>1229</v>
      </c>
      <c r="E136" s="9" t="s">
        <v>41</v>
      </c>
      <c r="F136" s="8">
        <v>39</v>
      </c>
      <c r="G136" s="8" t="s">
        <v>36</v>
      </c>
      <c r="H136" s="8" t="s">
        <v>7160</v>
      </c>
      <c r="I136" s="136" t="s">
        <v>7419</v>
      </c>
      <c r="J136" s="8" t="s">
        <v>2987</v>
      </c>
      <c r="K136" s="83" t="s">
        <v>6561</v>
      </c>
      <c r="L136" s="8">
        <v>53678725</v>
      </c>
      <c r="M136" s="9">
        <v>4</v>
      </c>
      <c r="N136" s="9"/>
      <c r="O136" s="97" t="s">
        <v>915</v>
      </c>
      <c r="P136" s="8" t="s">
        <v>1525</v>
      </c>
      <c r="Q136" s="27" t="s">
        <v>6110</v>
      </c>
      <c r="R136" s="19" t="s">
        <v>1227</v>
      </c>
      <c r="S136" s="8">
        <v>2</v>
      </c>
      <c r="T136" s="8" t="s">
        <v>6832</v>
      </c>
      <c r="U136" s="8">
        <v>0</v>
      </c>
      <c r="V136" s="8" t="s">
        <v>6786</v>
      </c>
      <c r="W136" s="27">
        <f t="shared" si="4"/>
        <v>2</v>
      </c>
      <c r="X136" s="18" t="s">
        <v>1254</v>
      </c>
    </row>
    <row r="137" spans="1:25" s="11" customFormat="1" ht="29.25" customHeight="1" x14ac:dyDescent="0.25">
      <c r="A137" s="11" t="s">
        <v>4459</v>
      </c>
      <c r="B137" s="9" t="s">
        <v>3760</v>
      </c>
      <c r="C137" s="139">
        <v>42590</v>
      </c>
      <c r="D137" s="8" t="s">
        <v>5374</v>
      </c>
      <c r="E137" s="9" t="s">
        <v>41</v>
      </c>
      <c r="F137" s="8">
        <v>39</v>
      </c>
      <c r="G137" s="8" t="s">
        <v>36</v>
      </c>
      <c r="H137" s="8" t="s">
        <v>9398</v>
      </c>
      <c r="I137" s="136" t="s">
        <v>9201</v>
      </c>
      <c r="J137" s="8" t="s">
        <v>2993</v>
      </c>
      <c r="K137" s="8"/>
      <c r="L137" s="8">
        <v>55454239</v>
      </c>
      <c r="M137" s="9">
        <v>4</v>
      </c>
      <c r="N137" s="9"/>
      <c r="O137" s="181" t="s">
        <v>914</v>
      </c>
      <c r="P137" s="9" t="s">
        <v>3302</v>
      </c>
      <c r="Q137" s="27" t="s">
        <v>6110</v>
      </c>
      <c r="R137" s="19" t="s">
        <v>2692</v>
      </c>
      <c r="S137" s="8">
        <v>2</v>
      </c>
      <c r="T137" s="8" t="s">
        <v>6862</v>
      </c>
      <c r="U137" s="8">
        <v>0</v>
      </c>
      <c r="V137" s="8" t="s">
        <v>6786</v>
      </c>
      <c r="W137" s="27">
        <f t="shared" si="4"/>
        <v>2</v>
      </c>
      <c r="X137" s="18" t="s">
        <v>1254</v>
      </c>
    </row>
    <row r="138" spans="1:25" s="11" customFormat="1" ht="29.25" customHeight="1" x14ac:dyDescent="0.25">
      <c r="A138" s="11" t="s">
        <v>4465</v>
      </c>
      <c r="B138" s="9" t="s">
        <v>3763</v>
      </c>
      <c r="C138" s="139">
        <v>42594</v>
      </c>
      <c r="D138" s="8" t="s">
        <v>1248</v>
      </c>
      <c r="E138" s="9" t="s">
        <v>41</v>
      </c>
      <c r="F138" s="8">
        <v>45</v>
      </c>
      <c r="G138" s="8" t="s">
        <v>36</v>
      </c>
      <c r="H138" s="8" t="s">
        <v>7178</v>
      </c>
      <c r="I138" s="136" t="s">
        <v>7423</v>
      </c>
      <c r="J138" s="8" t="s">
        <v>2995</v>
      </c>
      <c r="K138" s="8"/>
      <c r="L138" s="8">
        <v>61322835</v>
      </c>
      <c r="M138" s="9">
        <v>4</v>
      </c>
      <c r="N138" s="9"/>
      <c r="O138" s="181" t="s">
        <v>914</v>
      </c>
      <c r="P138" s="8" t="s">
        <v>1525</v>
      </c>
      <c r="Q138" s="27" t="s">
        <v>6110</v>
      </c>
      <c r="R138" s="19" t="s">
        <v>1249</v>
      </c>
      <c r="S138" s="8">
        <v>2</v>
      </c>
      <c r="T138" s="8" t="s">
        <v>6863</v>
      </c>
      <c r="U138" s="8">
        <v>0</v>
      </c>
      <c r="V138" s="8" t="s">
        <v>6786</v>
      </c>
      <c r="W138" s="27">
        <f t="shared" si="4"/>
        <v>2</v>
      </c>
      <c r="X138" s="18" t="s">
        <v>1253</v>
      </c>
    </row>
    <row r="139" spans="1:25" s="34" customFormat="1" ht="29.25" customHeight="1" x14ac:dyDescent="0.25">
      <c r="A139" s="94" t="s">
        <v>4468</v>
      </c>
      <c r="B139" s="88" t="s">
        <v>3766</v>
      </c>
      <c r="C139" s="205">
        <v>42598</v>
      </c>
      <c r="D139" s="71" t="s">
        <v>1273</v>
      </c>
      <c r="E139" s="88" t="s">
        <v>41</v>
      </c>
      <c r="F139" s="71">
        <v>40</v>
      </c>
      <c r="G139" s="71" t="s">
        <v>36</v>
      </c>
      <c r="H139" s="71" t="s">
        <v>7207</v>
      </c>
      <c r="I139" s="194" t="s">
        <v>7424</v>
      </c>
      <c r="J139" s="71" t="s">
        <v>2995</v>
      </c>
      <c r="K139" s="71"/>
      <c r="L139" s="71">
        <v>90608201</v>
      </c>
      <c r="M139" s="88">
        <v>6</v>
      </c>
      <c r="N139" s="88"/>
      <c r="O139" s="197" t="s">
        <v>915</v>
      </c>
      <c r="P139" s="71" t="s">
        <v>1525</v>
      </c>
      <c r="Q139" s="27" t="s">
        <v>1585</v>
      </c>
      <c r="R139" s="73" t="s">
        <v>1269</v>
      </c>
      <c r="S139" s="71">
        <v>3</v>
      </c>
      <c r="T139" s="71" t="s">
        <v>6858</v>
      </c>
      <c r="U139" s="71">
        <v>0</v>
      </c>
      <c r="V139" s="71" t="s">
        <v>6786</v>
      </c>
      <c r="W139" s="27">
        <f t="shared" si="4"/>
        <v>3</v>
      </c>
      <c r="X139" s="206" t="s">
        <v>1254</v>
      </c>
      <c r="Y139" s="94"/>
    </row>
    <row r="140" spans="1:25" ht="29.25" customHeight="1" x14ac:dyDescent="0.25">
      <c r="A140" s="11" t="s">
        <v>4469</v>
      </c>
      <c r="B140" s="9" t="s">
        <v>3767</v>
      </c>
      <c r="C140" s="139">
        <v>42598</v>
      </c>
      <c r="D140" s="8" t="s">
        <v>1274</v>
      </c>
      <c r="E140" s="9" t="s">
        <v>41</v>
      </c>
      <c r="F140" s="8">
        <v>42</v>
      </c>
      <c r="G140" s="8" t="s">
        <v>36</v>
      </c>
      <c r="H140" s="8" t="s">
        <v>7236</v>
      </c>
      <c r="I140" s="136" t="s">
        <v>7425</v>
      </c>
      <c r="J140" s="8" t="s">
        <v>2995</v>
      </c>
      <c r="K140" s="83" t="s">
        <v>6561</v>
      </c>
      <c r="L140" s="8">
        <v>97916770</v>
      </c>
      <c r="M140" s="9">
        <v>4</v>
      </c>
      <c r="N140" s="9"/>
      <c r="O140" s="181" t="s">
        <v>914</v>
      </c>
      <c r="P140" s="8" t="s">
        <v>1525</v>
      </c>
      <c r="Q140" s="27" t="s">
        <v>9094</v>
      </c>
      <c r="R140" s="19" t="s">
        <v>1270</v>
      </c>
      <c r="S140" s="8">
        <v>1</v>
      </c>
      <c r="T140" s="8">
        <v>12</v>
      </c>
      <c r="U140" s="8">
        <v>1</v>
      </c>
      <c r="V140" s="8">
        <v>5</v>
      </c>
      <c r="W140" s="27">
        <f t="shared" si="4"/>
        <v>2</v>
      </c>
      <c r="X140" s="18" t="s">
        <v>1254</v>
      </c>
      <c r="Y140" s="11"/>
    </row>
    <row r="141" spans="1:25" s="11" customFormat="1" ht="29.25" customHeight="1" x14ac:dyDescent="0.25">
      <c r="A141" s="11" t="s">
        <v>4477</v>
      </c>
      <c r="B141" s="9" t="s">
        <v>3775</v>
      </c>
      <c r="C141" s="139">
        <v>42613</v>
      </c>
      <c r="D141" s="8" t="s">
        <v>1307</v>
      </c>
      <c r="E141" s="8" t="s">
        <v>69</v>
      </c>
      <c r="F141" s="8">
        <v>47</v>
      </c>
      <c r="G141" s="8" t="s">
        <v>36</v>
      </c>
      <c r="H141" s="8" t="s">
        <v>7227</v>
      </c>
      <c r="I141" s="136" t="s">
        <v>7428</v>
      </c>
      <c r="J141" s="8" t="s">
        <v>2995</v>
      </c>
      <c r="K141" s="8"/>
      <c r="L141" s="8">
        <v>55310406</v>
      </c>
      <c r="M141" s="9">
        <v>2</v>
      </c>
      <c r="N141" s="9"/>
      <c r="O141" s="181" t="s">
        <v>914</v>
      </c>
      <c r="P141" s="19" t="s">
        <v>1165</v>
      </c>
      <c r="Q141" s="27" t="s">
        <v>1585</v>
      </c>
      <c r="R141" s="19" t="s">
        <v>217</v>
      </c>
      <c r="S141" s="8">
        <v>1</v>
      </c>
      <c r="T141" s="8">
        <v>5</v>
      </c>
      <c r="U141" s="8">
        <v>0</v>
      </c>
      <c r="V141" s="8" t="s">
        <v>6786</v>
      </c>
      <c r="W141" s="27">
        <f t="shared" si="4"/>
        <v>1</v>
      </c>
      <c r="X141" s="18" t="s">
        <v>1255</v>
      </c>
    </row>
    <row r="142" spans="1:25" s="11" customFormat="1" ht="29.25" customHeight="1" x14ac:dyDescent="0.25">
      <c r="A142" s="11" t="s">
        <v>4478</v>
      </c>
      <c r="B142" s="9" t="s">
        <v>3776</v>
      </c>
      <c r="C142" s="139">
        <v>42613</v>
      </c>
      <c r="D142" s="8" t="s">
        <v>2620</v>
      </c>
      <c r="E142" s="9" t="s">
        <v>41</v>
      </c>
      <c r="F142" s="8">
        <v>40</v>
      </c>
      <c r="G142" s="8" t="s">
        <v>36</v>
      </c>
      <c r="H142" s="8" t="s">
        <v>7190</v>
      </c>
      <c r="I142" s="136" t="s">
        <v>7429</v>
      </c>
      <c r="J142" s="8" t="s">
        <v>2993</v>
      </c>
      <c r="K142" s="8"/>
      <c r="L142" s="8">
        <v>52225063</v>
      </c>
      <c r="M142" s="9">
        <v>5</v>
      </c>
      <c r="N142" s="9"/>
      <c r="O142" s="97" t="s">
        <v>915</v>
      </c>
      <c r="P142" s="8" t="s">
        <v>1542</v>
      </c>
      <c r="Q142" s="27" t="s">
        <v>6887</v>
      </c>
      <c r="R142" s="19" t="s">
        <v>1306</v>
      </c>
      <c r="S142" s="8">
        <v>1</v>
      </c>
      <c r="T142" s="8">
        <v>1</v>
      </c>
      <c r="U142" s="8">
        <v>2</v>
      </c>
      <c r="V142" s="8" t="s">
        <v>6818</v>
      </c>
      <c r="W142" s="27">
        <f t="shared" si="4"/>
        <v>3</v>
      </c>
      <c r="X142" s="18" t="s">
        <v>1255</v>
      </c>
    </row>
    <row r="143" spans="1:25" s="11" customFormat="1" ht="29.25" customHeight="1" x14ac:dyDescent="0.25">
      <c r="A143" s="11" t="s">
        <v>4482</v>
      </c>
      <c r="B143" s="9" t="s">
        <v>3780</v>
      </c>
      <c r="C143" s="139">
        <v>42614</v>
      </c>
      <c r="D143" s="8" t="s">
        <v>1321</v>
      </c>
      <c r="E143" s="9" t="s">
        <v>41</v>
      </c>
      <c r="F143" s="8">
        <v>32</v>
      </c>
      <c r="G143" s="8" t="s">
        <v>36</v>
      </c>
      <c r="H143" s="8" t="s">
        <v>7218</v>
      </c>
      <c r="I143" s="136" t="s">
        <v>5390</v>
      </c>
      <c r="J143" s="8" t="s">
        <v>5385</v>
      </c>
      <c r="K143" s="8"/>
      <c r="L143" s="8">
        <v>93332587</v>
      </c>
      <c r="M143" s="9">
        <v>4</v>
      </c>
      <c r="N143" s="9"/>
      <c r="O143" s="181" t="s">
        <v>914</v>
      </c>
      <c r="P143" s="8" t="s">
        <v>3302</v>
      </c>
      <c r="Q143" s="27" t="s">
        <v>6110</v>
      </c>
      <c r="R143" s="19" t="s">
        <v>633</v>
      </c>
      <c r="S143" s="8">
        <v>0</v>
      </c>
      <c r="T143" s="8" t="s">
        <v>6786</v>
      </c>
      <c r="U143" s="8">
        <v>1</v>
      </c>
      <c r="V143" s="8">
        <v>1</v>
      </c>
      <c r="W143" s="27">
        <f t="shared" si="4"/>
        <v>1</v>
      </c>
      <c r="X143" s="18" t="s">
        <v>1255</v>
      </c>
    </row>
    <row r="144" spans="1:25" s="11" customFormat="1" ht="29.25" customHeight="1" x14ac:dyDescent="0.25">
      <c r="A144" s="11" t="s">
        <v>4483</v>
      </c>
      <c r="B144" s="9" t="s">
        <v>3781</v>
      </c>
      <c r="C144" s="139">
        <v>42614</v>
      </c>
      <c r="D144" s="8" t="s">
        <v>1324</v>
      </c>
      <c r="E144" s="8" t="s">
        <v>69</v>
      </c>
      <c r="F144" s="8">
        <v>39</v>
      </c>
      <c r="G144" s="8" t="s">
        <v>36</v>
      </c>
      <c r="H144" s="8" t="s">
        <v>7250</v>
      </c>
      <c r="I144" s="136" t="s">
        <v>7431</v>
      </c>
      <c r="J144" s="8" t="s">
        <v>2995</v>
      </c>
      <c r="K144" s="83" t="s">
        <v>6561</v>
      </c>
      <c r="L144" s="8">
        <v>98570168</v>
      </c>
      <c r="M144" s="9">
        <v>2</v>
      </c>
      <c r="N144" s="9"/>
      <c r="O144" s="181" t="s">
        <v>947</v>
      </c>
      <c r="P144" s="8" t="s">
        <v>1525</v>
      </c>
      <c r="Q144" s="27" t="s">
        <v>1585</v>
      </c>
      <c r="R144" s="19" t="s">
        <v>547</v>
      </c>
      <c r="S144" s="8">
        <v>1</v>
      </c>
      <c r="T144" s="8">
        <v>2</v>
      </c>
      <c r="U144" s="8">
        <v>0</v>
      </c>
      <c r="V144" s="8" t="s">
        <v>6786</v>
      </c>
      <c r="W144" s="27">
        <f t="shared" si="4"/>
        <v>1</v>
      </c>
      <c r="X144" s="18" t="s">
        <v>1255</v>
      </c>
    </row>
    <row r="145" spans="1:25" s="11" customFormat="1" ht="29.25" customHeight="1" x14ac:dyDescent="0.25">
      <c r="A145" s="11" t="s">
        <v>4487</v>
      </c>
      <c r="B145" s="9" t="s">
        <v>3785</v>
      </c>
      <c r="C145" s="139">
        <v>42622</v>
      </c>
      <c r="D145" s="8" t="s">
        <v>1348</v>
      </c>
      <c r="E145" s="9" t="s">
        <v>41</v>
      </c>
      <c r="F145" s="8">
        <v>46</v>
      </c>
      <c r="G145" s="8" t="s">
        <v>36</v>
      </c>
      <c r="H145" s="8" t="s">
        <v>7168</v>
      </c>
      <c r="I145" s="136" t="s">
        <v>7432</v>
      </c>
      <c r="J145" s="8" t="s">
        <v>2993</v>
      </c>
      <c r="K145" s="8"/>
      <c r="L145" s="8">
        <v>56420087</v>
      </c>
      <c r="M145" s="9">
        <v>4</v>
      </c>
      <c r="N145" s="9"/>
      <c r="O145" s="97" t="s">
        <v>915</v>
      </c>
      <c r="P145" s="11" t="s">
        <v>1165</v>
      </c>
      <c r="Q145" s="27" t="s">
        <v>1585</v>
      </c>
      <c r="R145" s="19" t="s">
        <v>1349</v>
      </c>
      <c r="S145" s="8">
        <v>1</v>
      </c>
      <c r="T145" s="8">
        <v>4</v>
      </c>
      <c r="U145" s="8">
        <v>1</v>
      </c>
      <c r="V145" s="8" t="s">
        <v>6867</v>
      </c>
      <c r="W145" s="27">
        <f t="shared" si="4"/>
        <v>2</v>
      </c>
      <c r="X145" s="18" t="s">
        <v>1309</v>
      </c>
    </row>
    <row r="146" spans="1:25" s="34" customFormat="1" ht="29.25" customHeight="1" x14ac:dyDescent="0.25">
      <c r="A146" s="34" t="s">
        <v>4489</v>
      </c>
      <c r="B146" s="23" t="s">
        <v>3787</v>
      </c>
      <c r="C146" s="203">
        <v>42635</v>
      </c>
      <c r="D146" s="25" t="s">
        <v>1361</v>
      </c>
      <c r="E146" s="23" t="s">
        <v>41</v>
      </c>
      <c r="F146" s="25">
        <v>35</v>
      </c>
      <c r="G146" s="25" t="s">
        <v>36</v>
      </c>
      <c r="H146" s="25" t="s">
        <v>7155</v>
      </c>
      <c r="I146" s="186" t="s">
        <v>7433</v>
      </c>
      <c r="J146" s="25" t="s">
        <v>2995</v>
      </c>
      <c r="K146" s="25"/>
      <c r="L146" s="25">
        <v>93251005</v>
      </c>
      <c r="M146" s="23">
        <v>4</v>
      </c>
      <c r="N146" s="23"/>
      <c r="O146" s="191" t="s">
        <v>915</v>
      </c>
      <c r="P146" s="25" t="s">
        <v>1550</v>
      </c>
      <c r="Q146" s="27" t="s">
        <v>1585</v>
      </c>
      <c r="R146" s="33" t="s">
        <v>302</v>
      </c>
      <c r="S146" s="25">
        <v>1</v>
      </c>
      <c r="T146" s="25">
        <v>3</v>
      </c>
      <c r="U146" s="25">
        <v>0</v>
      </c>
      <c r="V146" s="25" t="s">
        <v>6786</v>
      </c>
      <c r="W146" s="27">
        <f t="shared" si="4"/>
        <v>1</v>
      </c>
      <c r="X146" s="204" t="s">
        <v>1309</v>
      </c>
    </row>
    <row r="147" spans="1:25" ht="29.25" customHeight="1" x14ac:dyDescent="0.25">
      <c r="A147" s="11" t="s">
        <v>4490</v>
      </c>
      <c r="B147" s="9" t="s">
        <v>3788</v>
      </c>
      <c r="C147" s="139">
        <v>42635</v>
      </c>
      <c r="D147" s="8" t="s">
        <v>1366</v>
      </c>
      <c r="E147" s="51" t="s">
        <v>14</v>
      </c>
      <c r="F147" s="8">
        <v>42</v>
      </c>
      <c r="G147" s="8" t="s">
        <v>36</v>
      </c>
      <c r="H147" s="8" t="s">
        <v>7155</v>
      </c>
      <c r="I147" s="136" t="s">
        <v>7434</v>
      </c>
      <c r="J147" s="8" t="s">
        <v>2995</v>
      </c>
      <c r="K147" s="8"/>
      <c r="L147" s="8">
        <v>63838568</v>
      </c>
      <c r="M147" s="9">
        <v>4</v>
      </c>
      <c r="N147" s="9"/>
      <c r="O147" s="97" t="s">
        <v>915</v>
      </c>
      <c r="P147" s="8" t="s">
        <v>1525</v>
      </c>
      <c r="Q147" s="27" t="s">
        <v>1585</v>
      </c>
      <c r="R147" s="19" t="s">
        <v>1365</v>
      </c>
      <c r="S147" s="8">
        <v>2</v>
      </c>
      <c r="T147" s="8" t="s">
        <v>6815</v>
      </c>
      <c r="U147" s="8">
        <v>1</v>
      </c>
      <c r="V147" s="8">
        <v>14</v>
      </c>
      <c r="W147" s="27">
        <f t="shared" si="4"/>
        <v>3</v>
      </c>
      <c r="X147" s="18" t="s">
        <v>1309</v>
      </c>
      <c r="Y147" s="11"/>
    </row>
    <row r="148" spans="1:25" s="93" customFormat="1" ht="29.25" customHeight="1" x14ac:dyDescent="0.25">
      <c r="A148" s="93" t="s">
        <v>4491</v>
      </c>
      <c r="B148" s="14" t="s">
        <v>5201</v>
      </c>
      <c r="C148" s="202">
        <v>42641</v>
      </c>
      <c r="D148" s="27" t="s">
        <v>1369</v>
      </c>
      <c r="E148" s="14" t="s">
        <v>41</v>
      </c>
      <c r="F148" s="27">
        <v>39</v>
      </c>
      <c r="G148" s="27" t="s">
        <v>36</v>
      </c>
      <c r="H148" s="27" t="s">
        <v>7194</v>
      </c>
      <c r="I148" s="135" t="s">
        <v>7435</v>
      </c>
      <c r="J148" s="27" t="s">
        <v>2993</v>
      </c>
      <c r="K148" s="27"/>
      <c r="L148" s="27">
        <v>55302393</v>
      </c>
      <c r="M148" s="14">
        <v>3</v>
      </c>
      <c r="N148" s="14"/>
      <c r="O148" s="193" t="s">
        <v>947</v>
      </c>
      <c r="P148" s="93" t="s">
        <v>1165</v>
      </c>
      <c r="Q148" s="27" t="s">
        <v>6110</v>
      </c>
      <c r="R148" s="29" t="s">
        <v>1370</v>
      </c>
      <c r="S148" s="27">
        <v>1</v>
      </c>
      <c r="T148" s="27">
        <v>6</v>
      </c>
      <c r="U148" s="27">
        <v>1</v>
      </c>
      <c r="V148" s="27" t="s">
        <v>6868</v>
      </c>
      <c r="W148" s="27">
        <f t="shared" si="4"/>
        <v>2</v>
      </c>
      <c r="X148" s="43" t="s">
        <v>1309</v>
      </c>
    </row>
    <row r="149" spans="1:25" s="34" customFormat="1" ht="29.25" customHeight="1" x14ac:dyDescent="0.25">
      <c r="A149" s="11" t="s">
        <v>4492</v>
      </c>
      <c r="B149" s="9" t="s">
        <v>3789</v>
      </c>
      <c r="C149" s="139">
        <v>42641</v>
      </c>
      <c r="D149" s="8" t="s">
        <v>1371</v>
      </c>
      <c r="E149" s="9" t="s">
        <v>41</v>
      </c>
      <c r="F149" s="8">
        <v>34</v>
      </c>
      <c r="G149" s="8" t="s">
        <v>36</v>
      </c>
      <c r="H149" s="8" t="s">
        <v>7235</v>
      </c>
      <c r="I149" s="136" t="s">
        <v>6227</v>
      </c>
      <c r="J149" s="8" t="s">
        <v>2993</v>
      </c>
      <c r="K149" s="8"/>
      <c r="L149" s="8">
        <v>67719196</v>
      </c>
      <c r="M149" s="9">
        <v>4</v>
      </c>
      <c r="N149" s="9"/>
      <c r="O149" s="32" t="s">
        <v>916</v>
      </c>
      <c r="P149" s="8" t="s">
        <v>1544</v>
      </c>
      <c r="Q149" s="8" t="s">
        <v>1585</v>
      </c>
      <c r="R149" s="19" t="s">
        <v>191</v>
      </c>
      <c r="S149" s="25">
        <v>0</v>
      </c>
      <c r="T149" s="25" t="s">
        <v>6786</v>
      </c>
      <c r="U149" s="25">
        <v>1</v>
      </c>
      <c r="V149" s="25">
        <v>5</v>
      </c>
      <c r="W149" s="27">
        <f t="shared" si="4"/>
        <v>1</v>
      </c>
      <c r="X149" s="204" t="s">
        <v>1309</v>
      </c>
    </row>
    <row r="150" spans="1:25" s="93" customFormat="1" ht="29.25" customHeight="1" x14ac:dyDescent="0.25">
      <c r="A150" s="93" t="s">
        <v>4496</v>
      </c>
      <c r="B150" s="14" t="s">
        <v>3793</v>
      </c>
      <c r="C150" s="202">
        <v>42655</v>
      </c>
      <c r="D150" s="27" t="s">
        <v>1412</v>
      </c>
      <c r="E150" s="14" t="s">
        <v>41</v>
      </c>
      <c r="F150" s="27">
        <v>47</v>
      </c>
      <c r="G150" s="27" t="s">
        <v>36</v>
      </c>
      <c r="H150" s="27" t="s">
        <v>7211</v>
      </c>
      <c r="I150" s="135" t="s">
        <v>7437</v>
      </c>
      <c r="J150" s="27" t="s">
        <v>2993</v>
      </c>
      <c r="K150" s="27"/>
      <c r="L150" s="27">
        <v>68746473</v>
      </c>
      <c r="M150" s="14">
        <v>4</v>
      </c>
      <c r="N150" s="14"/>
      <c r="O150" s="225" t="s">
        <v>916</v>
      </c>
      <c r="P150" s="27" t="s">
        <v>1525</v>
      </c>
      <c r="Q150" s="27" t="s">
        <v>6110</v>
      </c>
      <c r="R150" s="29" t="s">
        <v>1389</v>
      </c>
      <c r="S150" s="27">
        <v>2</v>
      </c>
      <c r="T150" s="27" t="s">
        <v>6869</v>
      </c>
      <c r="U150" s="27">
        <v>1</v>
      </c>
      <c r="V150" s="27" t="s">
        <v>6870</v>
      </c>
      <c r="W150" s="27">
        <f t="shared" si="4"/>
        <v>3</v>
      </c>
      <c r="X150" s="43" t="s">
        <v>1253</v>
      </c>
    </row>
    <row r="151" spans="1:25" s="11" customFormat="1" ht="29.25" customHeight="1" x14ac:dyDescent="0.25">
      <c r="A151" s="11" t="s">
        <v>4498</v>
      </c>
      <c r="B151" s="9" t="s">
        <v>3795</v>
      </c>
      <c r="C151" s="139">
        <v>42662</v>
      </c>
      <c r="D151" s="8" t="s">
        <v>1397</v>
      </c>
      <c r="E151" s="51" t="s">
        <v>14</v>
      </c>
      <c r="F151" s="8">
        <v>39</v>
      </c>
      <c r="G151" s="8" t="s">
        <v>36</v>
      </c>
      <c r="H151" s="8" t="s">
        <v>7211</v>
      </c>
      <c r="I151" s="136" t="s">
        <v>7438</v>
      </c>
      <c r="J151" s="8" t="s">
        <v>2993</v>
      </c>
      <c r="K151" s="8"/>
      <c r="L151" s="9">
        <v>66200028</v>
      </c>
      <c r="M151" s="9">
        <v>4</v>
      </c>
      <c r="N151" s="9"/>
      <c r="O151" s="32" t="s">
        <v>916</v>
      </c>
      <c r="P151" s="8" t="s">
        <v>1525</v>
      </c>
      <c r="Q151" s="27" t="s">
        <v>1585</v>
      </c>
      <c r="R151" s="19" t="s">
        <v>1399</v>
      </c>
      <c r="S151" s="8">
        <v>3</v>
      </c>
      <c r="T151" s="8" t="s">
        <v>6981</v>
      </c>
      <c r="U151" s="8">
        <v>0</v>
      </c>
      <c r="V151" s="8" t="s">
        <v>6786</v>
      </c>
      <c r="W151" s="27">
        <f t="shared" ref="W151:W182" si="5">S151+U151</f>
        <v>3</v>
      </c>
      <c r="X151" s="18" t="s">
        <v>1309</v>
      </c>
    </row>
    <row r="152" spans="1:25" s="11" customFormat="1" ht="29.25" customHeight="1" x14ac:dyDescent="0.25">
      <c r="A152" s="11" t="s">
        <v>4502</v>
      </c>
      <c r="B152" s="9" t="s">
        <v>3799</v>
      </c>
      <c r="C152" s="139">
        <v>42685</v>
      </c>
      <c r="D152" s="8" t="s">
        <v>1408</v>
      </c>
      <c r="E152" s="9" t="s">
        <v>41</v>
      </c>
      <c r="F152" s="8">
        <v>39</v>
      </c>
      <c r="G152" s="8" t="s">
        <v>36</v>
      </c>
      <c r="H152" s="8" t="s">
        <v>7167</v>
      </c>
      <c r="I152" s="136" t="s">
        <v>7439</v>
      </c>
      <c r="J152" s="8" t="s">
        <v>2993</v>
      </c>
      <c r="K152" s="8"/>
      <c r="L152" s="8">
        <v>59906407</v>
      </c>
      <c r="M152" s="9">
        <v>3</v>
      </c>
      <c r="N152" s="9"/>
      <c r="O152" s="97" t="s">
        <v>915</v>
      </c>
      <c r="P152" s="11" t="s">
        <v>1165</v>
      </c>
      <c r="Q152" s="27" t="s">
        <v>1585</v>
      </c>
      <c r="R152" s="19" t="s">
        <v>1410</v>
      </c>
      <c r="S152" s="8">
        <v>1</v>
      </c>
      <c r="T152" s="8">
        <v>4</v>
      </c>
      <c r="U152" s="8">
        <v>1</v>
      </c>
      <c r="V152" s="8">
        <v>6</v>
      </c>
      <c r="W152" s="27">
        <f t="shared" si="5"/>
        <v>2</v>
      </c>
      <c r="X152" s="18" t="s">
        <v>1253</v>
      </c>
    </row>
    <row r="153" spans="1:25" s="11" customFormat="1" ht="29.25" customHeight="1" x14ac:dyDescent="0.25">
      <c r="A153" s="11" t="s">
        <v>4505</v>
      </c>
      <c r="B153" s="9" t="s">
        <v>3801</v>
      </c>
      <c r="C153" s="139">
        <v>42711</v>
      </c>
      <c r="D153" s="8" t="s">
        <v>1430</v>
      </c>
      <c r="E153" s="9" t="s">
        <v>41</v>
      </c>
      <c r="F153" s="8">
        <v>44</v>
      </c>
      <c r="G153" s="8" t="s">
        <v>36</v>
      </c>
      <c r="H153" s="8" t="s">
        <v>7168</v>
      </c>
      <c r="I153" s="136" t="s">
        <v>7440</v>
      </c>
      <c r="J153" s="8" t="s">
        <v>5433</v>
      </c>
      <c r="K153" s="8"/>
      <c r="L153" s="8">
        <v>90184316</v>
      </c>
      <c r="M153" s="9">
        <v>5</v>
      </c>
      <c r="N153" s="9"/>
      <c r="O153" s="97" t="s">
        <v>915</v>
      </c>
      <c r="P153" s="8" t="s">
        <v>1207</v>
      </c>
      <c r="Q153" s="27" t="s">
        <v>6110</v>
      </c>
      <c r="R153" s="19" t="s">
        <v>1423</v>
      </c>
      <c r="S153" s="8">
        <v>1</v>
      </c>
      <c r="T153" s="8">
        <v>12</v>
      </c>
      <c r="U153" s="8">
        <v>2</v>
      </c>
      <c r="V153" s="8" t="s">
        <v>6871</v>
      </c>
      <c r="W153" s="27">
        <f t="shared" si="5"/>
        <v>3</v>
      </c>
      <c r="X153" s="18" t="s">
        <v>1309</v>
      </c>
    </row>
    <row r="154" spans="1:25" s="11" customFormat="1" ht="29.25" customHeight="1" x14ac:dyDescent="0.25">
      <c r="A154" s="11" t="s">
        <v>4504</v>
      </c>
      <c r="B154" s="9" t="s">
        <v>3803</v>
      </c>
      <c r="C154" s="139">
        <v>42720</v>
      </c>
      <c r="D154" s="8" t="s">
        <v>1435</v>
      </c>
      <c r="E154" s="9" t="s">
        <v>41</v>
      </c>
      <c r="F154" s="8">
        <v>30</v>
      </c>
      <c r="G154" s="8" t="s">
        <v>36</v>
      </c>
      <c r="H154" s="8" t="s">
        <v>7192</v>
      </c>
      <c r="I154" s="136" t="s">
        <v>5702</v>
      </c>
      <c r="J154" s="8" t="s">
        <v>5627</v>
      </c>
      <c r="K154" s="8"/>
      <c r="L154" s="8">
        <v>67997095</v>
      </c>
      <c r="M154" s="9">
        <v>5</v>
      </c>
      <c r="N154" s="9"/>
      <c r="O154" s="181" t="s">
        <v>947</v>
      </c>
      <c r="P154" s="8" t="s">
        <v>1525</v>
      </c>
      <c r="Q154" s="27" t="s">
        <v>6110</v>
      </c>
      <c r="R154" s="19" t="s">
        <v>2984</v>
      </c>
      <c r="S154" s="8">
        <v>1</v>
      </c>
      <c r="T154" s="8" t="s">
        <v>6872</v>
      </c>
      <c r="U154" s="8">
        <v>1</v>
      </c>
      <c r="V154" s="8">
        <v>3</v>
      </c>
      <c r="W154" s="27">
        <f t="shared" si="5"/>
        <v>2</v>
      </c>
      <c r="X154" s="18" t="s">
        <v>1309</v>
      </c>
    </row>
    <row r="155" spans="1:25" s="11" customFormat="1" ht="29.25" customHeight="1" x14ac:dyDescent="0.25">
      <c r="A155" s="11" t="s">
        <v>4507</v>
      </c>
      <c r="B155" s="9" t="s">
        <v>3804</v>
      </c>
      <c r="C155" s="139">
        <v>42720</v>
      </c>
      <c r="D155" s="8" t="s">
        <v>1436</v>
      </c>
      <c r="E155" s="8" t="s">
        <v>69</v>
      </c>
      <c r="F155" s="8">
        <v>45</v>
      </c>
      <c r="G155" s="8" t="s">
        <v>36</v>
      </c>
      <c r="H155" s="8" t="s">
        <v>7236</v>
      </c>
      <c r="I155" s="136" t="s">
        <v>7441</v>
      </c>
      <c r="J155" s="8" t="s">
        <v>2987</v>
      </c>
      <c r="K155" s="83" t="s">
        <v>6561</v>
      </c>
      <c r="L155" s="8">
        <v>67025198</v>
      </c>
      <c r="M155" s="9">
        <v>4</v>
      </c>
      <c r="N155" s="9"/>
      <c r="O155" s="181" t="s">
        <v>947</v>
      </c>
      <c r="P155" s="8" t="s">
        <v>1525</v>
      </c>
      <c r="Q155" s="27" t="s">
        <v>1585</v>
      </c>
      <c r="R155" s="19" t="s">
        <v>1434</v>
      </c>
      <c r="S155" s="8">
        <v>0</v>
      </c>
      <c r="T155" s="8" t="s">
        <v>6786</v>
      </c>
      <c r="U155" s="8">
        <v>3</v>
      </c>
      <c r="V155" s="8" t="s">
        <v>6873</v>
      </c>
      <c r="W155" s="27">
        <f t="shared" si="5"/>
        <v>3</v>
      </c>
      <c r="X155" s="18" t="s">
        <v>1309</v>
      </c>
    </row>
    <row r="156" spans="1:25" s="11" customFormat="1" ht="29.25" customHeight="1" x14ac:dyDescent="0.25">
      <c r="A156" s="11" t="s">
        <v>4511</v>
      </c>
      <c r="B156" s="9" t="s">
        <v>3807</v>
      </c>
      <c r="C156" s="139">
        <v>42755</v>
      </c>
      <c r="D156" s="8" t="s">
        <v>1455</v>
      </c>
      <c r="E156" s="8" t="s">
        <v>69</v>
      </c>
      <c r="F156" s="8">
        <v>35</v>
      </c>
      <c r="G156" s="8" t="s">
        <v>36</v>
      </c>
      <c r="H156" s="8" t="s">
        <v>9503</v>
      </c>
      <c r="I156" s="136" t="s">
        <v>9502</v>
      </c>
      <c r="J156" s="8" t="s">
        <v>2987</v>
      </c>
      <c r="K156" s="83" t="s">
        <v>6561</v>
      </c>
      <c r="L156" s="8">
        <v>97380938</v>
      </c>
      <c r="M156" s="9">
        <v>4</v>
      </c>
      <c r="N156" s="9"/>
      <c r="O156" s="181" t="s">
        <v>947</v>
      </c>
      <c r="P156" s="8" t="s">
        <v>1525</v>
      </c>
      <c r="Q156" s="27" t="s">
        <v>1585</v>
      </c>
      <c r="R156" s="19" t="s">
        <v>1452</v>
      </c>
      <c r="S156" s="8">
        <v>1</v>
      </c>
      <c r="T156" s="8">
        <v>1</v>
      </c>
      <c r="U156" s="8">
        <v>2</v>
      </c>
      <c r="V156" s="8" t="s">
        <v>6874</v>
      </c>
      <c r="W156" s="27">
        <f t="shared" si="5"/>
        <v>3</v>
      </c>
      <c r="X156" s="18" t="s">
        <v>1255</v>
      </c>
    </row>
    <row r="157" spans="1:25" s="11" customFormat="1" ht="29.25" customHeight="1" x14ac:dyDescent="0.25">
      <c r="A157" s="11" t="s">
        <v>4522</v>
      </c>
      <c r="B157" s="9" t="s">
        <v>3816</v>
      </c>
      <c r="C157" s="139">
        <v>42794</v>
      </c>
      <c r="D157" s="8" t="s">
        <v>1517</v>
      </c>
      <c r="E157" s="9" t="s">
        <v>38</v>
      </c>
      <c r="F157" s="8">
        <v>56</v>
      </c>
      <c r="G157" s="8" t="s">
        <v>36</v>
      </c>
      <c r="H157" s="8" t="s">
        <v>7155</v>
      </c>
      <c r="I157" s="136" t="s">
        <v>7444</v>
      </c>
      <c r="J157" s="8" t="s">
        <v>2995</v>
      </c>
      <c r="K157" s="8"/>
      <c r="L157" s="8">
        <v>64139872</v>
      </c>
      <c r="M157" s="9">
        <v>2</v>
      </c>
      <c r="N157" s="9"/>
      <c r="O157" s="97" t="s">
        <v>915</v>
      </c>
      <c r="P157" s="8" t="s">
        <v>1525</v>
      </c>
      <c r="Q157" s="27" t="s">
        <v>1585</v>
      </c>
      <c r="R157" s="19" t="s">
        <v>1146</v>
      </c>
      <c r="S157" s="8">
        <v>0</v>
      </c>
      <c r="T157" s="8" t="s">
        <v>6786</v>
      </c>
      <c r="U157" s="8">
        <v>1</v>
      </c>
      <c r="V157" s="8">
        <v>14</v>
      </c>
      <c r="W157" s="27">
        <f t="shared" si="5"/>
        <v>1</v>
      </c>
      <c r="X157" s="18" t="s">
        <v>1255</v>
      </c>
    </row>
    <row r="158" spans="1:25" s="34" customFormat="1" ht="29.25" customHeight="1" x14ac:dyDescent="0.25">
      <c r="A158" s="34" t="s">
        <v>4523</v>
      </c>
      <c r="B158" s="23" t="s">
        <v>3817</v>
      </c>
      <c r="C158" s="203">
        <v>42794</v>
      </c>
      <c r="D158" s="25" t="s">
        <v>1518</v>
      </c>
      <c r="E158" s="23" t="s">
        <v>41</v>
      </c>
      <c r="F158" s="25">
        <v>41</v>
      </c>
      <c r="G158" s="25" t="s">
        <v>36</v>
      </c>
      <c r="H158" s="25" t="s">
        <v>7155</v>
      </c>
      <c r="I158" s="186" t="s">
        <v>7445</v>
      </c>
      <c r="J158" s="25" t="s">
        <v>2987</v>
      </c>
      <c r="K158" s="25"/>
      <c r="L158" s="25">
        <v>98575746</v>
      </c>
      <c r="M158" s="23">
        <v>5</v>
      </c>
      <c r="N158" s="23"/>
      <c r="O158" s="191" t="s">
        <v>915</v>
      </c>
      <c r="P158" s="25" t="s">
        <v>1525</v>
      </c>
      <c r="Q158" s="27" t="s">
        <v>6887</v>
      </c>
      <c r="R158" s="33" t="s">
        <v>1512</v>
      </c>
      <c r="S158" s="25">
        <v>2</v>
      </c>
      <c r="T158" s="25" t="s">
        <v>6876</v>
      </c>
      <c r="U158" s="25">
        <v>0</v>
      </c>
      <c r="V158" s="25" t="s">
        <v>6786</v>
      </c>
      <c r="W158" s="27">
        <f t="shared" si="5"/>
        <v>2</v>
      </c>
      <c r="X158" s="204" t="s">
        <v>1255</v>
      </c>
    </row>
    <row r="159" spans="1:25" ht="29.25" customHeight="1" x14ac:dyDescent="0.25">
      <c r="A159" s="11" t="s">
        <v>4526</v>
      </c>
      <c r="B159" s="9" t="s">
        <v>3819</v>
      </c>
      <c r="C159" s="139">
        <v>42797</v>
      </c>
      <c r="D159" s="8" t="s">
        <v>1528</v>
      </c>
      <c r="E159" s="9" t="s">
        <v>41</v>
      </c>
      <c r="F159" s="8">
        <v>45</v>
      </c>
      <c r="G159" s="8" t="s">
        <v>36</v>
      </c>
      <c r="H159" s="8" t="s">
        <v>7190</v>
      </c>
      <c r="I159" s="136" t="s">
        <v>7446</v>
      </c>
      <c r="J159" s="8" t="s">
        <v>2993</v>
      </c>
      <c r="K159" s="8"/>
      <c r="L159" s="8">
        <v>56116018</v>
      </c>
      <c r="M159" s="9">
        <v>3</v>
      </c>
      <c r="N159" s="9"/>
      <c r="O159" s="97" t="s">
        <v>915</v>
      </c>
      <c r="P159" s="8" t="s">
        <v>1207</v>
      </c>
      <c r="Q159" s="27" t="s">
        <v>6110</v>
      </c>
      <c r="R159" s="19" t="s">
        <v>1526</v>
      </c>
      <c r="S159" s="8">
        <v>1</v>
      </c>
      <c r="T159" s="8">
        <v>12</v>
      </c>
      <c r="U159" s="8">
        <v>1</v>
      </c>
      <c r="V159" s="8">
        <v>8</v>
      </c>
      <c r="W159" s="27">
        <f t="shared" si="5"/>
        <v>2</v>
      </c>
      <c r="X159" s="18" t="s">
        <v>1255</v>
      </c>
      <c r="Y159" s="11"/>
    </row>
    <row r="160" spans="1:25" s="93" customFormat="1" ht="29.25" customHeight="1" x14ac:dyDescent="0.25">
      <c r="A160" s="93" t="s">
        <v>4525</v>
      </c>
      <c r="B160" s="14" t="s">
        <v>3820</v>
      </c>
      <c r="C160" s="202">
        <v>42797</v>
      </c>
      <c r="D160" s="27" t="s">
        <v>1529</v>
      </c>
      <c r="E160" s="209" t="s">
        <v>14</v>
      </c>
      <c r="F160" s="27">
        <v>47</v>
      </c>
      <c r="G160" s="27" t="s">
        <v>36</v>
      </c>
      <c r="H160" s="27" t="s">
        <v>7157</v>
      </c>
      <c r="I160" s="135" t="s">
        <v>7447</v>
      </c>
      <c r="J160" s="27" t="s">
        <v>2995</v>
      </c>
      <c r="K160" s="27"/>
      <c r="L160" s="27">
        <v>60905363</v>
      </c>
      <c r="M160" s="14">
        <v>2</v>
      </c>
      <c r="N160" s="14"/>
      <c r="O160" s="87" t="s">
        <v>915</v>
      </c>
      <c r="P160" s="27" t="s">
        <v>1542</v>
      </c>
      <c r="Q160" s="27" t="s">
        <v>1585</v>
      </c>
      <c r="R160" s="29" t="s">
        <v>584</v>
      </c>
      <c r="S160" s="27">
        <v>0</v>
      </c>
      <c r="T160" s="27" t="s">
        <v>6786</v>
      </c>
      <c r="U160" s="27">
        <v>1</v>
      </c>
      <c r="V160" s="27">
        <v>9</v>
      </c>
      <c r="W160" s="27">
        <f t="shared" si="5"/>
        <v>1</v>
      </c>
      <c r="X160" s="43" t="s">
        <v>1255</v>
      </c>
    </row>
    <row r="161" spans="1:25" s="34" customFormat="1" ht="29.25" customHeight="1" x14ac:dyDescent="0.25">
      <c r="A161" s="34" t="s">
        <v>4527</v>
      </c>
      <c r="B161" s="23" t="s">
        <v>3821</v>
      </c>
      <c r="C161" s="203">
        <v>42800</v>
      </c>
      <c r="D161" s="25" t="s">
        <v>1546</v>
      </c>
      <c r="E161" s="192" t="s">
        <v>14</v>
      </c>
      <c r="F161" s="25">
        <v>40</v>
      </c>
      <c r="G161" s="25" t="s">
        <v>36</v>
      </c>
      <c r="H161" s="25" t="s">
        <v>7178</v>
      </c>
      <c r="I161" s="186" t="s">
        <v>7448</v>
      </c>
      <c r="J161" s="25" t="s">
        <v>2995</v>
      </c>
      <c r="K161" s="25"/>
      <c r="L161" s="25">
        <v>61313372</v>
      </c>
      <c r="M161" s="23">
        <v>4</v>
      </c>
      <c r="N161" s="23"/>
      <c r="O161" s="54" t="s">
        <v>916</v>
      </c>
      <c r="P161" s="25" t="s">
        <v>1525</v>
      </c>
      <c r="Q161" s="27" t="s">
        <v>1585</v>
      </c>
      <c r="R161" s="33" t="s">
        <v>1545</v>
      </c>
      <c r="S161" s="25">
        <v>2</v>
      </c>
      <c r="T161" s="25" t="s">
        <v>6877</v>
      </c>
      <c r="U161" s="25">
        <v>1</v>
      </c>
      <c r="V161" s="25">
        <v>8</v>
      </c>
      <c r="W161" s="27">
        <f t="shared" si="5"/>
        <v>3</v>
      </c>
      <c r="X161" s="204" t="s">
        <v>1255</v>
      </c>
    </row>
    <row r="162" spans="1:25" ht="29.25" customHeight="1" x14ac:dyDescent="0.25">
      <c r="A162" s="11" t="s">
        <v>4528</v>
      </c>
      <c r="B162" s="9" t="s">
        <v>3822</v>
      </c>
      <c r="C162" s="139">
        <v>42801</v>
      </c>
      <c r="D162" s="8" t="s">
        <v>1560</v>
      </c>
      <c r="E162" s="9" t="s">
        <v>41</v>
      </c>
      <c r="F162" s="8">
        <v>45</v>
      </c>
      <c r="G162" s="8" t="s">
        <v>36</v>
      </c>
      <c r="H162" s="8" t="s">
        <v>7203</v>
      </c>
      <c r="I162" s="136" t="s">
        <v>7449</v>
      </c>
      <c r="J162" s="8" t="s">
        <v>2995</v>
      </c>
      <c r="K162" s="8"/>
      <c r="L162" s="8">
        <v>66922956</v>
      </c>
      <c r="M162" s="9">
        <v>6</v>
      </c>
      <c r="N162" s="9"/>
      <c r="O162" s="181" t="s">
        <v>947</v>
      </c>
      <c r="P162" s="8" t="s">
        <v>1525</v>
      </c>
      <c r="Q162" s="27" t="s">
        <v>1585</v>
      </c>
      <c r="R162" s="19" t="s">
        <v>1555</v>
      </c>
      <c r="S162" s="8">
        <v>1</v>
      </c>
      <c r="T162" s="8">
        <v>1</v>
      </c>
      <c r="U162" s="8">
        <v>3</v>
      </c>
      <c r="V162" s="8" t="s">
        <v>6878</v>
      </c>
      <c r="W162" s="27">
        <f t="shared" si="5"/>
        <v>4</v>
      </c>
      <c r="X162" s="18" t="s">
        <v>1255</v>
      </c>
      <c r="Y162" s="11"/>
    </row>
    <row r="163" spans="1:25" s="94" customFormat="1" ht="29.25" customHeight="1" x14ac:dyDescent="0.25">
      <c r="A163" s="94" t="s">
        <v>4530</v>
      </c>
      <c r="B163" s="88" t="s">
        <v>3824</v>
      </c>
      <c r="C163" s="205">
        <v>42802</v>
      </c>
      <c r="D163" s="71" t="s">
        <v>1568</v>
      </c>
      <c r="E163" s="88" t="s">
        <v>41</v>
      </c>
      <c r="F163" s="71">
        <v>30</v>
      </c>
      <c r="G163" s="71" t="s">
        <v>36</v>
      </c>
      <c r="H163" s="71" t="s">
        <v>7213</v>
      </c>
      <c r="I163" s="194" t="s">
        <v>7451</v>
      </c>
      <c r="J163" s="71" t="s">
        <v>2993</v>
      </c>
      <c r="K163" s="71"/>
      <c r="L163" s="71">
        <v>91445382</v>
      </c>
      <c r="M163" s="88">
        <v>3</v>
      </c>
      <c r="N163" s="88"/>
      <c r="O163" s="54" t="s">
        <v>916</v>
      </c>
      <c r="P163" s="71" t="s">
        <v>1525</v>
      </c>
      <c r="Q163" s="27" t="s">
        <v>1585</v>
      </c>
      <c r="R163" s="73" t="s">
        <v>1563</v>
      </c>
      <c r="S163" s="71">
        <v>0</v>
      </c>
      <c r="T163" s="71" t="s">
        <v>6786</v>
      </c>
      <c r="U163" s="71">
        <v>1</v>
      </c>
      <c r="V163" s="71" t="s">
        <v>6880</v>
      </c>
      <c r="W163" s="27">
        <f t="shared" si="5"/>
        <v>1</v>
      </c>
      <c r="X163" s="206" t="s">
        <v>1255</v>
      </c>
    </row>
    <row r="164" spans="1:25" ht="29.25" customHeight="1" x14ac:dyDescent="0.25">
      <c r="A164" s="11" t="s">
        <v>4532</v>
      </c>
      <c r="B164" s="9" t="s">
        <v>3827</v>
      </c>
      <c r="C164" s="139">
        <v>42815</v>
      </c>
      <c r="D164" s="8" t="s">
        <v>2558</v>
      </c>
      <c r="E164" s="9" t="s">
        <v>41</v>
      </c>
      <c r="F164" s="8">
        <v>49</v>
      </c>
      <c r="G164" s="8" t="s">
        <v>36</v>
      </c>
      <c r="H164" s="8" t="s">
        <v>7190</v>
      </c>
      <c r="I164" s="136" t="s">
        <v>7452</v>
      </c>
      <c r="J164" s="8" t="s">
        <v>2993</v>
      </c>
      <c r="K164" s="8"/>
      <c r="L164" s="8">
        <v>96662797</v>
      </c>
      <c r="M164" s="9">
        <v>3</v>
      </c>
      <c r="N164" s="9"/>
      <c r="O164" s="32" t="s">
        <v>916</v>
      </c>
      <c r="P164" s="8" t="s">
        <v>1544</v>
      </c>
      <c r="Q164" s="27" t="s">
        <v>1336</v>
      </c>
      <c r="R164" s="19" t="s">
        <v>2540</v>
      </c>
      <c r="S164" s="8">
        <v>0</v>
      </c>
      <c r="T164" s="8" t="s">
        <v>6786</v>
      </c>
      <c r="U164" s="8">
        <v>1</v>
      </c>
      <c r="V164" s="8">
        <v>4</v>
      </c>
      <c r="W164" s="27">
        <f t="shared" si="5"/>
        <v>1</v>
      </c>
      <c r="X164" s="18" t="s">
        <v>1255</v>
      </c>
      <c r="Y164" s="11"/>
    </row>
    <row r="165" spans="1:25" s="93" customFormat="1" ht="29.25" customHeight="1" x14ac:dyDescent="0.25">
      <c r="A165" s="93" t="s">
        <v>4534</v>
      </c>
      <c r="B165" s="14" t="s">
        <v>3829</v>
      </c>
      <c r="C165" s="202">
        <v>42816</v>
      </c>
      <c r="D165" s="27" t="s">
        <v>2561</v>
      </c>
      <c r="E165" s="14" t="s">
        <v>41</v>
      </c>
      <c r="F165" s="27">
        <v>32</v>
      </c>
      <c r="G165" s="27" t="s">
        <v>36</v>
      </c>
      <c r="H165" s="27" t="s">
        <v>7170</v>
      </c>
      <c r="I165" s="135" t="s">
        <v>2546</v>
      </c>
      <c r="J165" s="27" t="s">
        <v>2993</v>
      </c>
      <c r="K165" s="27"/>
      <c r="L165" s="27">
        <v>69216493</v>
      </c>
      <c r="M165" s="14">
        <v>4</v>
      </c>
      <c r="N165" s="14"/>
      <c r="O165" s="193" t="s">
        <v>947</v>
      </c>
      <c r="P165" s="27" t="s">
        <v>1548</v>
      </c>
      <c r="Q165" s="27" t="s">
        <v>6110</v>
      </c>
      <c r="R165" s="29" t="s">
        <v>460</v>
      </c>
      <c r="S165" s="27">
        <v>1</v>
      </c>
      <c r="T165" s="27">
        <v>4</v>
      </c>
      <c r="U165" s="27">
        <v>0</v>
      </c>
      <c r="V165" s="27" t="s">
        <v>6786</v>
      </c>
      <c r="W165" s="27">
        <f t="shared" si="5"/>
        <v>1</v>
      </c>
      <c r="X165" s="43" t="s">
        <v>1255</v>
      </c>
    </row>
    <row r="166" spans="1:25" s="34" customFormat="1" ht="29.25" customHeight="1" x14ac:dyDescent="0.25">
      <c r="A166" s="34" t="s">
        <v>4537</v>
      </c>
      <c r="B166" s="23" t="s">
        <v>3832</v>
      </c>
      <c r="C166" s="203">
        <v>42845</v>
      </c>
      <c r="D166" s="25" t="s">
        <v>2582</v>
      </c>
      <c r="E166" s="23" t="s">
        <v>41</v>
      </c>
      <c r="F166" s="25">
        <v>43</v>
      </c>
      <c r="G166" s="25" t="s">
        <v>36</v>
      </c>
      <c r="H166" s="25" t="s">
        <v>7178</v>
      </c>
      <c r="I166" s="186" t="s">
        <v>7453</v>
      </c>
      <c r="J166" s="25" t="s">
        <v>2995</v>
      </c>
      <c r="K166" s="25"/>
      <c r="L166" s="25">
        <v>68982083</v>
      </c>
      <c r="M166" s="23">
        <v>5</v>
      </c>
      <c r="N166" s="23"/>
      <c r="O166" s="54" t="s">
        <v>916</v>
      </c>
      <c r="P166" s="25" t="s">
        <v>1525</v>
      </c>
      <c r="Q166" s="27" t="s">
        <v>6110</v>
      </c>
      <c r="R166" s="33" t="s">
        <v>2576</v>
      </c>
      <c r="S166" s="25">
        <v>2</v>
      </c>
      <c r="T166" s="25" t="s">
        <v>6881</v>
      </c>
      <c r="U166" s="25">
        <v>1</v>
      </c>
      <c r="V166" s="25">
        <v>1.5</v>
      </c>
      <c r="W166" s="27">
        <f t="shared" si="5"/>
        <v>3</v>
      </c>
      <c r="X166" s="33" t="s">
        <v>1309</v>
      </c>
    </row>
    <row r="167" spans="1:25" s="93" customFormat="1" ht="29.25" customHeight="1" x14ac:dyDescent="0.25">
      <c r="A167" s="93" t="s">
        <v>4538</v>
      </c>
      <c r="B167" s="14" t="s">
        <v>3834</v>
      </c>
      <c r="C167" s="202">
        <v>42864</v>
      </c>
      <c r="D167" s="27" t="s">
        <v>2589</v>
      </c>
      <c r="E167" s="14" t="s">
        <v>41</v>
      </c>
      <c r="F167" s="27">
        <v>44</v>
      </c>
      <c r="G167" s="27" t="s">
        <v>36</v>
      </c>
      <c r="H167" s="27" t="s">
        <v>7182</v>
      </c>
      <c r="I167" s="135" t="s">
        <v>7454</v>
      </c>
      <c r="J167" s="14" t="s">
        <v>2987</v>
      </c>
      <c r="K167" s="199" t="s">
        <v>6561</v>
      </c>
      <c r="L167" s="27">
        <v>51280415</v>
      </c>
      <c r="M167" s="14">
        <v>4</v>
      </c>
      <c r="N167" s="14"/>
      <c r="O167" s="87" t="s">
        <v>915</v>
      </c>
      <c r="P167" s="27" t="s">
        <v>1525</v>
      </c>
      <c r="Q167" s="27" t="s">
        <v>6110</v>
      </c>
      <c r="R167" s="29" t="s">
        <v>2587</v>
      </c>
      <c r="S167" s="27">
        <v>1</v>
      </c>
      <c r="T167" s="27">
        <v>8</v>
      </c>
      <c r="U167" s="27">
        <v>1</v>
      </c>
      <c r="V167" s="27">
        <v>17</v>
      </c>
      <c r="W167" s="27">
        <f t="shared" si="5"/>
        <v>2</v>
      </c>
      <c r="X167" s="29" t="s">
        <v>2588</v>
      </c>
    </row>
    <row r="168" spans="1:25" s="11" customFormat="1" ht="29.25" customHeight="1" x14ac:dyDescent="0.25">
      <c r="A168" s="11" t="s">
        <v>4546</v>
      </c>
      <c r="B168" s="9" t="s">
        <v>3841</v>
      </c>
      <c r="C168" s="139">
        <v>42923</v>
      </c>
      <c r="D168" s="8" t="s">
        <v>2664</v>
      </c>
      <c r="E168" s="9" t="s">
        <v>41</v>
      </c>
      <c r="F168" s="8">
        <v>34</v>
      </c>
      <c r="G168" s="8" t="s">
        <v>36</v>
      </c>
      <c r="H168" s="8" t="s">
        <v>7263</v>
      </c>
      <c r="I168" s="136" t="s">
        <v>7457</v>
      </c>
      <c r="J168" s="8" t="s">
        <v>2995</v>
      </c>
      <c r="K168" s="83" t="s">
        <v>6561</v>
      </c>
      <c r="L168" s="8">
        <v>51747747</v>
      </c>
      <c r="M168" s="9">
        <v>5</v>
      </c>
      <c r="N168" s="9"/>
      <c r="O168" s="181" t="s">
        <v>947</v>
      </c>
      <c r="P168" s="8" t="s">
        <v>1525</v>
      </c>
      <c r="Q168" s="27" t="s">
        <v>6110</v>
      </c>
      <c r="R168" s="19" t="s">
        <v>2658</v>
      </c>
      <c r="S168" s="8">
        <v>2</v>
      </c>
      <c r="T168" s="8" t="s">
        <v>6882</v>
      </c>
      <c r="U168" s="8">
        <v>1</v>
      </c>
      <c r="V168" s="8">
        <v>4</v>
      </c>
      <c r="W168" s="27">
        <f t="shared" si="5"/>
        <v>3</v>
      </c>
      <c r="X168" s="19" t="s">
        <v>2661</v>
      </c>
    </row>
    <row r="169" spans="1:25" s="34" customFormat="1" ht="29.25" customHeight="1" x14ac:dyDescent="0.25">
      <c r="A169" s="34" t="s">
        <v>4547</v>
      </c>
      <c r="B169" s="23" t="s">
        <v>3842</v>
      </c>
      <c r="C169" s="203">
        <v>42924</v>
      </c>
      <c r="D169" s="25" t="s">
        <v>2670</v>
      </c>
      <c r="E169" s="23" t="s">
        <v>41</v>
      </c>
      <c r="F169" s="25">
        <v>43</v>
      </c>
      <c r="G169" s="25" t="s">
        <v>36</v>
      </c>
      <c r="H169" s="25" t="s">
        <v>7222</v>
      </c>
      <c r="I169" s="186" t="s">
        <v>7458</v>
      </c>
      <c r="J169" s="23" t="s">
        <v>2987</v>
      </c>
      <c r="K169" s="23"/>
      <c r="L169" s="25">
        <v>62491496</v>
      </c>
      <c r="M169" s="23">
        <v>6</v>
      </c>
      <c r="N169" s="23"/>
      <c r="O169" s="191" t="s">
        <v>915</v>
      </c>
      <c r="P169" s="25" t="s">
        <v>1548</v>
      </c>
      <c r="Q169" s="27" t="s">
        <v>9094</v>
      </c>
      <c r="R169" s="33" t="s">
        <v>2673</v>
      </c>
      <c r="S169" s="25">
        <v>0</v>
      </c>
      <c r="T169" s="25" t="s">
        <v>6786</v>
      </c>
      <c r="U169" s="25">
        <v>2</v>
      </c>
      <c r="V169" s="25" t="s">
        <v>6883</v>
      </c>
      <c r="W169" s="27">
        <f t="shared" si="5"/>
        <v>2</v>
      </c>
      <c r="X169" s="33" t="s">
        <v>2661</v>
      </c>
    </row>
    <row r="170" spans="1:25" ht="29.25" customHeight="1" x14ac:dyDescent="0.25">
      <c r="A170" s="11" t="s">
        <v>4548</v>
      </c>
      <c r="B170" s="9" t="s">
        <v>3843</v>
      </c>
      <c r="C170" s="139">
        <v>42927</v>
      </c>
      <c r="D170" s="8" t="s">
        <v>2683</v>
      </c>
      <c r="E170" s="9" t="s">
        <v>41</v>
      </c>
      <c r="F170" s="8">
        <v>41</v>
      </c>
      <c r="G170" s="8" t="s">
        <v>36</v>
      </c>
      <c r="H170" s="8" t="s">
        <v>7203</v>
      </c>
      <c r="I170" s="136" t="s">
        <v>7459</v>
      </c>
      <c r="J170" s="9" t="s">
        <v>2987</v>
      </c>
      <c r="K170" s="9"/>
      <c r="L170" s="8">
        <v>62229692</v>
      </c>
      <c r="M170" s="9">
        <v>7</v>
      </c>
      <c r="N170" s="9"/>
      <c r="O170" s="181" t="s">
        <v>947</v>
      </c>
      <c r="P170" s="8" t="s">
        <v>1525</v>
      </c>
      <c r="Q170" s="27" t="s">
        <v>1585</v>
      </c>
      <c r="R170" s="19" t="s">
        <v>2684</v>
      </c>
      <c r="S170" s="8">
        <v>0</v>
      </c>
      <c r="T170" s="8" t="s">
        <v>6786</v>
      </c>
      <c r="U170" s="8">
        <v>4</v>
      </c>
      <c r="V170" s="8" t="s">
        <v>6884</v>
      </c>
      <c r="W170" s="27">
        <f t="shared" si="5"/>
        <v>4</v>
      </c>
      <c r="X170" s="19" t="s">
        <v>2661</v>
      </c>
      <c r="Y170" s="11"/>
    </row>
    <row r="171" spans="1:25" s="93" customFormat="1" ht="29.25" customHeight="1" x14ac:dyDescent="0.25">
      <c r="A171" s="93" t="s">
        <v>4551</v>
      </c>
      <c r="B171" s="14" t="s">
        <v>3846</v>
      </c>
      <c r="C171" s="202">
        <v>42941</v>
      </c>
      <c r="D171" s="27" t="s">
        <v>2698</v>
      </c>
      <c r="E171" s="209" t="s">
        <v>14</v>
      </c>
      <c r="F171" s="27">
        <v>65</v>
      </c>
      <c r="G171" s="27" t="s">
        <v>51</v>
      </c>
      <c r="H171" s="27" t="s">
        <v>7168</v>
      </c>
      <c r="I171" s="135" t="s">
        <v>7461</v>
      </c>
      <c r="J171" s="27" t="s">
        <v>2993</v>
      </c>
      <c r="K171" s="27"/>
      <c r="L171" s="27">
        <v>92781264</v>
      </c>
      <c r="M171" s="14">
        <v>2</v>
      </c>
      <c r="N171" s="14"/>
      <c r="O171" s="193" t="s">
        <v>947</v>
      </c>
      <c r="P171" s="27" t="s">
        <v>1525</v>
      </c>
      <c r="Q171" s="27" t="s">
        <v>1585</v>
      </c>
      <c r="R171" s="29" t="s">
        <v>2509</v>
      </c>
      <c r="S171" s="27">
        <v>0</v>
      </c>
      <c r="T171" s="27" t="s">
        <v>6786</v>
      </c>
      <c r="U171" s="27">
        <v>1</v>
      </c>
      <c r="V171" s="27">
        <v>16</v>
      </c>
      <c r="W171" s="27">
        <f t="shared" si="5"/>
        <v>1</v>
      </c>
      <c r="X171" s="43" t="s">
        <v>1254</v>
      </c>
    </row>
    <row r="172" spans="1:25" s="11" customFormat="1" ht="29.25" customHeight="1" x14ac:dyDescent="0.25">
      <c r="A172" s="11" t="s">
        <v>4552</v>
      </c>
      <c r="B172" s="9" t="s">
        <v>7943</v>
      </c>
      <c r="C172" s="139">
        <v>42941</v>
      </c>
      <c r="D172" s="8" t="s">
        <v>5993</v>
      </c>
      <c r="E172" s="9" t="s">
        <v>41</v>
      </c>
      <c r="F172" s="8">
        <v>27</v>
      </c>
      <c r="G172" s="8" t="s">
        <v>36</v>
      </c>
      <c r="H172" s="8" t="s">
        <v>7194</v>
      </c>
      <c r="I172" s="136" t="s">
        <v>9203</v>
      </c>
      <c r="J172" s="8" t="s">
        <v>2993</v>
      </c>
      <c r="K172" s="8"/>
      <c r="L172" s="8">
        <v>69384416</v>
      </c>
      <c r="M172" s="9">
        <v>4</v>
      </c>
      <c r="N172" s="9"/>
      <c r="O172" s="32" t="s">
        <v>916</v>
      </c>
      <c r="P172" s="8" t="s">
        <v>3302</v>
      </c>
      <c r="Q172" s="27" t="s">
        <v>6110</v>
      </c>
      <c r="R172" s="19" t="s">
        <v>2704</v>
      </c>
      <c r="S172" s="8">
        <v>1</v>
      </c>
      <c r="T172" s="8">
        <v>3</v>
      </c>
      <c r="U172" s="8">
        <v>1</v>
      </c>
      <c r="V172" s="8">
        <v>0.2</v>
      </c>
      <c r="W172" s="27">
        <f t="shared" si="5"/>
        <v>2</v>
      </c>
      <c r="X172" s="18" t="s">
        <v>1254</v>
      </c>
    </row>
    <row r="173" spans="1:25" s="34" customFormat="1" ht="29.25" customHeight="1" x14ac:dyDescent="0.25">
      <c r="A173" s="34" t="s">
        <v>4553</v>
      </c>
      <c r="B173" s="23" t="s">
        <v>3848</v>
      </c>
      <c r="C173" s="203">
        <v>42942</v>
      </c>
      <c r="D173" s="25" t="s">
        <v>2715</v>
      </c>
      <c r="E173" s="23" t="s">
        <v>41</v>
      </c>
      <c r="F173" s="25">
        <v>31</v>
      </c>
      <c r="G173" s="25" t="s">
        <v>36</v>
      </c>
      <c r="H173" s="25" t="s">
        <v>7190</v>
      </c>
      <c r="I173" s="186" t="s">
        <v>7462</v>
      </c>
      <c r="J173" s="25" t="s">
        <v>2993</v>
      </c>
      <c r="K173" s="25"/>
      <c r="L173" s="25">
        <v>60231813</v>
      </c>
      <c r="M173" s="23">
        <v>3</v>
      </c>
      <c r="N173" s="23"/>
      <c r="O173" s="187" t="s">
        <v>947</v>
      </c>
      <c r="P173" s="25" t="s">
        <v>1542</v>
      </c>
      <c r="Q173" s="27" t="s">
        <v>6110</v>
      </c>
      <c r="R173" s="33" t="s">
        <v>1016</v>
      </c>
      <c r="S173" s="25">
        <v>1</v>
      </c>
      <c r="T173" s="25">
        <v>1</v>
      </c>
      <c r="U173" s="25">
        <v>0</v>
      </c>
      <c r="V173" s="25" t="s">
        <v>6786</v>
      </c>
      <c r="W173" s="27">
        <f t="shared" si="5"/>
        <v>1</v>
      </c>
      <c r="X173" s="33" t="s">
        <v>2661</v>
      </c>
    </row>
    <row r="174" spans="1:25" ht="29.25" customHeight="1" x14ac:dyDescent="0.25">
      <c r="A174" s="11" t="s">
        <v>4555</v>
      </c>
      <c r="B174" s="9" t="s">
        <v>3850</v>
      </c>
      <c r="C174" s="139">
        <v>42948</v>
      </c>
      <c r="D174" s="8" t="s">
        <v>2717</v>
      </c>
      <c r="E174" s="9" t="s">
        <v>41</v>
      </c>
      <c r="F174" s="8">
        <v>45</v>
      </c>
      <c r="G174" s="8" t="s">
        <v>36</v>
      </c>
      <c r="H174" s="8" t="s">
        <v>7227</v>
      </c>
      <c r="I174" s="136" t="s">
        <v>7964</v>
      </c>
      <c r="J174" s="9" t="s">
        <v>2987</v>
      </c>
      <c r="K174" s="9"/>
      <c r="L174" s="8">
        <v>68442331</v>
      </c>
      <c r="M174" s="9">
        <v>5</v>
      </c>
      <c r="N174" s="9"/>
      <c r="O174" s="97" t="s">
        <v>915</v>
      </c>
      <c r="P174" s="8" t="s">
        <v>1525</v>
      </c>
      <c r="Q174" s="27" t="s">
        <v>6110</v>
      </c>
      <c r="R174" s="19" t="s">
        <v>2718</v>
      </c>
      <c r="S174" s="8">
        <v>1</v>
      </c>
      <c r="T174" s="8">
        <v>4</v>
      </c>
      <c r="U174" s="8">
        <v>2</v>
      </c>
      <c r="V174" s="8" t="s">
        <v>6909</v>
      </c>
      <c r="W174" s="27">
        <f t="shared" si="5"/>
        <v>3</v>
      </c>
      <c r="X174" s="19" t="s">
        <v>2661</v>
      </c>
      <c r="Y174" s="11"/>
    </row>
    <row r="175" spans="1:25" ht="29.25" customHeight="1" x14ac:dyDescent="0.25">
      <c r="A175" s="11" t="s">
        <v>4698</v>
      </c>
      <c r="B175" s="9" t="s">
        <v>3854</v>
      </c>
      <c r="C175" s="139">
        <v>42965</v>
      </c>
      <c r="D175" s="8" t="s">
        <v>2748</v>
      </c>
      <c r="E175" s="9" t="s">
        <v>41</v>
      </c>
      <c r="F175" s="8">
        <v>50</v>
      </c>
      <c r="G175" s="8" t="s">
        <v>51</v>
      </c>
      <c r="H175" s="8" t="s">
        <v>7205</v>
      </c>
      <c r="I175" s="136" t="s">
        <v>7463</v>
      </c>
      <c r="J175" s="8" t="s">
        <v>2993</v>
      </c>
      <c r="K175" s="8"/>
      <c r="L175" s="8">
        <v>51785518</v>
      </c>
      <c r="M175" s="9">
        <v>3</v>
      </c>
      <c r="N175" s="9"/>
      <c r="O175" s="181" t="s">
        <v>947</v>
      </c>
      <c r="P175" s="8" t="s">
        <v>1525</v>
      </c>
      <c r="Q175" s="27" t="s">
        <v>6110</v>
      </c>
      <c r="R175" s="19" t="s">
        <v>2750</v>
      </c>
      <c r="S175" s="8">
        <v>2</v>
      </c>
      <c r="T175" s="8" t="s">
        <v>6910</v>
      </c>
      <c r="U175" s="8">
        <v>1</v>
      </c>
      <c r="V175" s="8">
        <v>18</v>
      </c>
      <c r="W175" s="27">
        <f t="shared" si="5"/>
        <v>3</v>
      </c>
      <c r="X175" s="18" t="s">
        <v>1254</v>
      </c>
      <c r="Y175" s="11"/>
    </row>
    <row r="176" spans="1:25" s="94" customFormat="1" ht="29.25" customHeight="1" x14ac:dyDescent="0.25">
      <c r="A176" s="94" t="s">
        <v>4699</v>
      </c>
      <c r="B176" s="88" t="s">
        <v>3855</v>
      </c>
      <c r="C176" s="205">
        <v>42965</v>
      </c>
      <c r="D176" s="71" t="s">
        <v>2752</v>
      </c>
      <c r="E176" s="88" t="s">
        <v>41</v>
      </c>
      <c r="F176" s="71">
        <v>38</v>
      </c>
      <c r="G176" s="71" t="s">
        <v>36</v>
      </c>
      <c r="H176" s="71" t="s">
        <v>7210</v>
      </c>
      <c r="I176" s="194" t="s">
        <v>7464</v>
      </c>
      <c r="J176" s="71" t="s">
        <v>2993</v>
      </c>
      <c r="K176" s="71"/>
      <c r="L176" s="71">
        <v>63597017</v>
      </c>
      <c r="M176" s="88">
        <v>4</v>
      </c>
      <c r="N176" s="88"/>
      <c r="O176" s="225" t="s">
        <v>916</v>
      </c>
      <c r="P176" s="71" t="s">
        <v>1548</v>
      </c>
      <c r="Q176" s="27" t="s">
        <v>6110</v>
      </c>
      <c r="R176" s="73" t="s">
        <v>2754</v>
      </c>
      <c r="S176" s="71">
        <v>0</v>
      </c>
      <c r="T176" s="71" t="s">
        <v>6786</v>
      </c>
      <c r="U176" s="71">
        <v>2</v>
      </c>
      <c r="V176" s="71" t="s">
        <v>6911</v>
      </c>
      <c r="W176" s="27">
        <f t="shared" si="5"/>
        <v>2</v>
      </c>
      <c r="X176" s="206" t="s">
        <v>1254</v>
      </c>
    </row>
    <row r="177" spans="1:25" s="93" customFormat="1" ht="29.25" customHeight="1" x14ac:dyDescent="0.25">
      <c r="A177" s="93" t="s">
        <v>4701</v>
      </c>
      <c r="B177" s="14" t="s">
        <v>3857</v>
      </c>
      <c r="C177" s="202">
        <v>42996</v>
      </c>
      <c r="D177" s="27" t="s">
        <v>2771</v>
      </c>
      <c r="E177" s="14" t="s">
        <v>41</v>
      </c>
      <c r="F177" s="27">
        <v>41</v>
      </c>
      <c r="G177" s="27" t="s">
        <v>36</v>
      </c>
      <c r="H177" s="27" t="s">
        <v>7161</v>
      </c>
      <c r="I177" s="135" t="s">
        <v>7465</v>
      </c>
      <c r="J177" s="27" t="s">
        <v>2988</v>
      </c>
      <c r="K177" s="27"/>
      <c r="L177" s="27">
        <v>56843130</v>
      </c>
      <c r="M177" s="14">
        <v>2</v>
      </c>
      <c r="N177" s="14"/>
      <c r="O177" s="32" t="s">
        <v>916</v>
      </c>
      <c r="P177" s="27" t="s">
        <v>1165</v>
      </c>
      <c r="Q177" s="27" t="s">
        <v>6110</v>
      </c>
      <c r="R177" s="29" t="s">
        <v>114</v>
      </c>
      <c r="S177" s="27">
        <v>1</v>
      </c>
      <c r="T177" s="27">
        <v>8</v>
      </c>
      <c r="U177" s="27">
        <v>0</v>
      </c>
      <c r="V177" s="27" t="s">
        <v>6786</v>
      </c>
      <c r="W177" s="27">
        <f t="shared" si="5"/>
        <v>1</v>
      </c>
      <c r="X177" s="43" t="s">
        <v>1254</v>
      </c>
    </row>
    <row r="178" spans="1:25" s="11" customFormat="1" ht="29.25" customHeight="1" x14ac:dyDescent="0.25">
      <c r="A178" s="11" t="s">
        <v>4559</v>
      </c>
      <c r="B178" s="9" t="s">
        <v>3858</v>
      </c>
      <c r="C178" s="139">
        <v>43004</v>
      </c>
      <c r="D178" s="8" t="s">
        <v>2786</v>
      </c>
      <c r="E178" s="9" t="s">
        <v>41</v>
      </c>
      <c r="F178" s="8">
        <v>47</v>
      </c>
      <c r="G178" s="8" t="s">
        <v>36</v>
      </c>
      <c r="H178" s="8" t="s">
        <v>7178</v>
      </c>
      <c r="I178" s="136" t="s">
        <v>7466</v>
      </c>
      <c r="J178" s="8" t="s">
        <v>2987</v>
      </c>
      <c r="K178" s="8"/>
      <c r="L178" s="8">
        <v>66445768</v>
      </c>
      <c r="M178" s="9">
        <v>3</v>
      </c>
      <c r="N178" s="9"/>
      <c r="O178" s="32" t="s">
        <v>916</v>
      </c>
      <c r="P178" s="8" t="s">
        <v>1543</v>
      </c>
      <c r="Q178" s="27" t="s">
        <v>6110</v>
      </c>
      <c r="R178" s="19" t="s">
        <v>584</v>
      </c>
      <c r="S178" s="8">
        <v>0</v>
      </c>
      <c r="T178" s="8" t="s">
        <v>6786</v>
      </c>
      <c r="U178" s="8">
        <v>1</v>
      </c>
      <c r="V178" s="8">
        <v>9</v>
      </c>
      <c r="W178" s="27">
        <f t="shared" si="5"/>
        <v>1</v>
      </c>
      <c r="X178" s="18" t="s">
        <v>1254</v>
      </c>
    </row>
    <row r="179" spans="1:25" s="11" customFormat="1" ht="29.25" customHeight="1" x14ac:dyDescent="0.25">
      <c r="A179" s="11" t="s">
        <v>8022</v>
      </c>
      <c r="B179" s="9" t="s">
        <v>8021</v>
      </c>
      <c r="C179" s="139">
        <v>43017</v>
      </c>
      <c r="D179" s="8" t="s">
        <v>2801</v>
      </c>
      <c r="E179" s="9" t="s">
        <v>41</v>
      </c>
      <c r="F179" s="8">
        <v>47</v>
      </c>
      <c r="G179" s="8" t="s">
        <v>36</v>
      </c>
      <c r="H179" s="8" t="s">
        <v>7747</v>
      </c>
      <c r="I179" s="136" t="s">
        <v>9527</v>
      </c>
      <c r="J179" s="8" t="s">
        <v>2993</v>
      </c>
      <c r="K179" s="8"/>
      <c r="L179" s="8">
        <v>55792104</v>
      </c>
      <c r="M179" s="9">
        <v>4</v>
      </c>
      <c r="N179" s="9"/>
      <c r="O179" s="181" t="s">
        <v>947</v>
      </c>
      <c r="P179" s="8" t="s">
        <v>1207</v>
      </c>
      <c r="Q179" s="27" t="s">
        <v>6110</v>
      </c>
      <c r="R179" s="19" t="s">
        <v>2803</v>
      </c>
      <c r="S179" s="8">
        <v>1</v>
      </c>
      <c r="T179" s="8">
        <v>7</v>
      </c>
      <c r="U179" s="8">
        <v>1</v>
      </c>
      <c r="V179" s="8">
        <v>6</v>
      </c>
      <c r="W179" s="27">
        <f t="shared" si="5"/>
        <v>2</v>
      </c>
      <c r="X179" s="18" t="s">
        <v>2821</v>
      </c>
    </row>
    <row r="180" spans="1:25" s="34" customFormat="1" ht="29.25" customHeight="1" x14ac:dyDescent="0.25">
      <c r="A180" s="34" t="s">
        <v>4563</v>
      </c>
      <c r="B180" s="23" t="s">
        <v>3862</v>
      </c>
      <c r="C180" s="203">
        <v>43018</v>
      </c>
      <c r="D180" s="23" t="s">
        <v>3482</v>
      </c>
      <c r="E180" s="192" t="s">
        <v>14</v>
      </c>
      <c r="F180" s="25">
        <v>47</v>
      </c>
      <c r="G180" s="25" t="s">
        <v>36</v>
      </c>
      <c r="H180" s="25" t="s">
        <v>7275</v>
      </c>
      <c r="I180" s="186" t="s">
        <v>7274</v>
      </c>
      <c r="J180" s="25" t="s">
        <v>2995</v>
      </c>
      <c r="K180" s="190" t="s">
        <v>6561</v>
      </c>
      <c r="L180" s="25">
        <v>67062751</v>
      </c>
      <c r="M180" s="23">
        <v>2</v>
      </c>
      <c r="N180" s="23"/>
      <c r="O180" s="187" t="s">
        <v>947</v>
      </c>
      <c r="P180" s="25" t="s">
        <v>1525</v>
      </c>
      <c r="Q180" s="27" t="s">
        <v>1585</v>
      </c>
      <c r="R180" s="33" t="s">
        <v>217</v>
      </c>
      <c r="S180" s="25">
        <v>1</v>
      </c>
      <c r="T180" s="25">
        <v>5</v>
      </c>
      <c r="U180" s="25">
        <v>0</v>
      </c>
      <c r="V180" s="25" t="s">
        <v>6786</v>
      </c>
      <c r="W180" s="27">
        <f t="shared" si="5"/>
        <v>1</v>
      </c>
      <c r="X180" s="204" t="s">
        <v>2821</v>
      </c>
    </row>
    <row r="181" spans="1:25" ht="29.25" customHeight="1" x14ac:dyDescent="0.25">
      <c r="A181" s="11" t="s">
        <v>4565</v>
      </c>
      <c r="B181" s="9" t="s">
        <v>3866</v>
      </c>
      <c r="C181" s="139">
        <v>43019</v>
      </c>
      <c r="D181" s="9" t="s">
        <v>2833</v>
      </c>
      <c r="E181" s="51" t="s">
        <v>14</v>
      </c>
      <c r="F181" s="8">
        <v>44</v>
      </c>
      <c r="G181" s="8" t="s">
        <v>36</v>
      </c>
      <c r="H181" s="8" t="s">
        <v>7210</v>
      </c>
      <c r="I181" s="136" t="s">
        <v>9530</v>
      </c>
      <c r="J181" s="8" t="s">
        <v>2993</v>
      </c>
      <c r="K181" s="8"/>
      <c r="L181" s="9">
        <v>56886597</v>
      </c>
      <c r="M181" s="9">
        <v>2</v>
      </c>
      <c r="N181" s="9"/>
      <c r="O181" s="181" t="s">
        <v>947</v>
      </c>
      <c r="P181" s="8" t="s">
        <v>1165</v>
      </c>
      <c r="Q181" s="27" t="s">
        <v>1585</v>
      </c>
      <c r="R181" s="19" t="s">
        <v>408</v>
      </c>
      <c r="S181" s="8">
        <v>1</v>
      </c>
      <c r="T181" s="8">
        <v>7</v>
      </c>
      <c r="U181" s="8">
        <v>0</v>
      </c>
      <c r="V181" s="8" t="s">
        <v>6786</v>
      </c>
      <c r="W181" s="27">
        <f t="shared" si="5"/>
        <v>1</v>
      </c>
      <c r="X181" s="18" t="s">
        <v>2832</v>
      </c>
      <c r="Y181" s="11"/>
    </row>
    <row r="182" spans="1:25" ht="29.25" customHeight="1" x14ac:dyDescent="0.25">
      <c r="A182" s="11" t="s">
        <v>4568</v>
      </c>
      <c r="B182" s="9" t="s">
        <v>3867</v>
      </c>
      <c r="C182" s="139">
        <v>43019</v>
      </c>
      <c r="D182" s="9" t="s">
        <v>2845</v>
      </c>
      <c r="E182" s="9" t="s">
        <v>41</v>
      </c>
      <c r="F182" s="8">
        <v>46</v>
      </c>
      <c r="G182" s="8" t="s">
        <v>36</v>
      </c>
      <c r="H182" s="8" t="s">
        <v>7222</v>
      </c>
      <c r="I182" s="136" t="s">
        <v>7878</v>
      </c>
      <c r="J182" s="9" t="s">
        <v>2987</v>
      </c>
      <c r="K182" s="9"/>
      <c r="L182" s="8">
        <v>93500964</v>
      </c>
      <c r="M182" s="9">
        <v>5</v>
      </c>
      <c r="N182" s="9"/>
      <c r="O182" s="223" t="s">
        <v>916</v>
      </c>
      <c r="P182" s="8" t="s">
        <v>1525</v>
      </c>
      <c r="Q182" s="27" t="s">
        <v>6110</v>
      </c>
      <c r="R182" s="19" t="s">
        <v>2836</v>
      </c>
      <c r="S182" s="8">
        <v>1</v>
      </c>
      <c r="T182" s="8">
        <v>7</v>
      </c>
      <c r="U182" s="8">
        <v>2</v>
      </c>
      <c r="V182" s="8" t="s">
        <v>6913</v>
      </c>
      <c r="W182" s="27">
        <f t="shared" si="5"/>
        <v>3</v>
      </c>
      <c r="X182" s="18" t="s">
        <v>2832</v>
      </c>
      <c r="Y182" s="11"/>
    </row>
    <row r="183" spans="1:25" s="11" customFormat="1" ht="29.25" customHeight="1" x14ac:dyDescent="0.25">
      <c r="A183" s="11" t="s">
        <v>4571</v>
      </c>
      <c r="B183" s="9" t="s">
        <v>3870</v>
      </c>
      <c r="C183" s="139">
        <v>43025</v>
      </c>
      <c r="D183" s="8" t="s">
        <v>2846</v>
      </c>
      <c r="E183" s="51" t="s">
        <v>14</v>
      </c>
      <c r="F183" s="8">
        <v>44</v>
      </c>
      <c r="G183" s="8" t="s">
        <v>36</v>
      </c>
      <c r="H183" s="8" t="s">
        <v>7207</v>
      </c>
      <c r="I183" s="136" t="s">
        <v>7471</v>
      </c>
      <c r="J183" s="9" t="s">
        <v>2987</v>
      </c>
      <c r="K183" s="9"/>
      <c r="L183" s="8">
        <v>59208229</v>
      </c>
      <c r="M183" s="9">
        <v>2</v>
      </c>
      <c r="N183" s="9"/>
      <c r="O183" s="32" t="s">
        <v>916</v>
      </c>
      <c r="P183" s="8" t="s">
        <v>1525</v>
      </c>
      <c r="Q183" s="27" t="s">
        <v>1585</v>
      </c>
      <c r="R183" s="19" t="s">
        <v>623</v>
      </c>
      <c r="S183" s="8">
        <v>0</v>
      </c>
      <c r="T183" s="8" t="s">
        <v>6786</v>
      </c>
      <c r="U183" s="8">
        <v>1</v>
      </c>
      <c r="V183" s="8">
        <v>10</v>
      </c>
      <c r="W183" s="27">
        <f t="shared" ref="W183:W215" si="6">S183+U183</f>
        <v>1</v>
      </c>
      <c r="X183" s="18" t="s">
        <v>1255</v>
      </c>
    </row>
    <row r="184" spans="1:25" s="11" customFormat="1" ht="29.25" customHeight="1" x14ac:dyDescent="0.25">
      <c r="A184" s="11" t="s">
        <v>5707</v>
      </c>
      <c r="B184" s="9" t="s">
        <v>3873</v>
      </c>
      <c r="C184" s="139">
        <v>43031</v>
      </c>
      <c r="D184" s="8" t="s">
        <v>2948</v>
      </c>
      <c r="E184" s="9" t="s">
        <v>41</v>
      </c>
      <c r="F184" s="8">
        <v>43</v>
      </c>
      <c r="G184" s="8" t="s">
        <v>36</v>
      </c>
      <c r="H184" s="8" t="s">
        <v>7210</v>
      </c>
      <c r="I184" s="136" t="s">
        <v>7473</v>
      </c>
      <c r="J184" s="8" t="s">
        <v>2993</v>
      </c>
      <c r="K184" s="8"/>
      <c r="L184" s="8">
        <v>56190863</v>
      </c>
      <c r="M184" s="9">
        <v>3</v>
      </c>
      <c r="N184" s="9"/>
      <c r="O184" s="97" t="s">
        <v>915</v>
      </c>
      <c r="P184" s="8" t="s">
        <v>1525</v>
      </c>
      <c r="Q184" s="27" t="s">
        <v>6110</v>
      </c>
      <c r="R184" s="19" t="s">
        <v>2946</v>
      </c>
      <c r="S184" s="8">
        <v>0</v>
      </c>
      <c r="T184" s="8" t="s">
        <v>6786</v>
      </c>
      <c r="U184" s="8">
        <v>1</v>
      </c>
      <c r="V184" s="8">
        <v>6</v>
      </c>
      <c r="W184" s="27">
        <f t="shared" si="6"/>
        <v>1</v>
      </c>
      <c r="X184" s="18" t="s">
        <v>1255</v>
      </c>
    </row>
    <row r="185" spans="1:25" s="34" customFormat="1" ht="29.25" customHeight="1" x14ac:dyDescent="0.25">
      <c r="A185" s="34" t="s">
        <v>5708</v>
      </c>
      <c r="B185" s="23" t="s">
        <v>3874</v>
      </c>
      <c r="C185" s="203">
        <v>43032</v>
      </c>
      <c r="D185" s="25" t="s">
        <v>2954</v>
      </c>
      <c r="E185" s="23" t="s">
        <v>41</v>
      </c>
      <c r="F185" s="25">
        <v>60</v>
      </c>
      <c r="G185" s="25" t="s">
        <v>36</v>
      </c>
      <c r="H185" s="25" t="s">
        <v>7232</v>
      </c>
      <c r="I185" s="186" t="s">
        <v>7474</v>
      </c>
      <c r="J185" s="23" t="s">
        <v>2987</v>
      </c>
      <c r="K185" s="23"/>
      <c r="L185" s="25">
        <v>61381848</v>
      </c>
      <c r="M185" s="23">
        <v>4</v>
      </c>
      <c r="N185" s="23"/>
      <c r="O185" s="191" t="s">
        <v>915</v>
      </c>
      <c r="P185" s="25" t="s">
        <v>1525</v>
      </c>
      <c r="Q185" s="27" t="s">
        <v>6110</v>
      </c>
      <c r="R185" s="33" t="s">
        <v>2950</v>
      </c>
      <c r="S185" s="25">
        <v>1</v>
      </c>
      <c r="T185" s="25">
        <v>14</v>
      </c>
      <c r="U185" s="25">
        <v>1</v>
      </c>
      <c r="V185" s="25">
        <v>18</v>
      </c>
      <c r="W185" s="27">
        <f t="shared" si="6"/>
        <v>2</v>
      </c>
      <c r="X185" s="204" t="s">
        <v>1255</v>
      </c>
    </row>
    <row r="186" spans="1:25" ht="29.25" customHeight="1" x14ac:dyDescent="0.25">
      <c r="A186" s="11" t="s">
        <v>4576</v>
      </c>
      <c r="B186" s="9" t="s">
        <v>3878</v>
      </c>
      <c r="C186" s="139">
        <v>43039</v>
      </c>
      <c r="D186" s="8" t="s">
        <v>2977</v>
      </c>
      <c r="E186" s="9" t="s">
        <v>41</v>
      </c>
      <c r="F186" s="8">
        <v>37</v>
      </c>
      <c r="G186" s="8" t="s">
        <v>36</v>
      </c>
      <c r="H186" s="8" t="s">
        <v>7194</v>
      </c>
      <c r="I186" s="136" t="s">
        <v>7475</v>
      </c>
      <c r="J186" s="8" t="s">
        <v>2993</v>
      </c>
      <c r="K186" s="8"/>
      <c r="L186" s="8">
        <v>57037647</v>
      </c>
      <c r="M186" s="9">
        <v>4</v>
      </c>
      <c r="N186" s="9"/>
      <c r="O186" s="181" t="s">
        <v>947</v>
      </c>
      <c r="P186" s="8" t="s">
        <v>1165</v>
      </c>
      <c r="Q186" s="27" t="s">
        <v>6110</v>
      </c>
      <c r="R186" s="19" t="s">
        <v>2975</v>
      </c>
      <c r="S186" s="8">
        <v>1</v>
      </c>
      <c r="T186" s="8">
        <v>12</v>
      </c>
      <c r="U186" s="8">
        <v>1</v>
      </c>
      <c r="V186" s="8">
        <v>8</v>
      </c>
      <c r="W186" s="27">
        <f t="shared" si="6"/>
        <v>2</v>
      </c>
      <c r="X186" s="18" t="s">
        <v>1255</v>
      </c>
      <c r="Y186" s="11"/>
    </row>
    <row r="187" spans="1:25" s="94" customFormat="1" ht="29.25" customHeight="1" x14ac:dyDescent="0.25">
      <c r="A187" s="94" t="s">
        <v>4577</v>
      </c>
      <c r="B187" s="88" t="s">
        <v>3879</v>
      </c>
      <c r="C187" s="205">
        <v>43041</v>
      </c>
      <c r="D187" s="71" t="s">
        <v>2978</v>
      </c>
      <c r="E187" s="88" t="s">
        <v>41</v>
      </c>
      <c r="F187" s="71">
        <v>51</v>
      </c>
      <c r="G187" s="71" t="s">
        <v>36</v>
      </c>
      <c r="H187" s="71" t="s">
        <v>7232</v>
      </c>
      <c r="I187" s="194" t="s">
        <v>7476</v>
      </c>
      <c r="J187" s="88" t="s">
        <v>2987</v>
      </c>
      <c r="K187" s="88"/>
      <c r="L187" s="71">
        <v>97157272</v>
      </c>
      <c r="M187" s="88">
        <v>6</v>
      </c>
      <c r="N187" s="88"/>
      <c r="O187" s="195" t="s">
        <v>914</v>
      </c>
      <c r="P187" s="71" t="s">
        <v>1525</v>
      </c>
      <c r="Q187" s="27" t="s">
        <v>1585</v>
      </c>
      <c r="R187" s="73" t="s">
        <v>2981</v>
      </c>
      <c r="S187" s="71">
        <v>3</v>
      </c>
      <c r="T187" s="71" t="s">
        <v>6914</v>
      </c>
      <c r="U187" s="71">
        <v>0</v>
      </c>
      <c r="V187" s="71" t="s">
        <v>6786</v>
      </c>
      <c r="W187" s="27">
        <f t="shared" si="6"/>
        <v>3</v>
      </c>
      <c r="X187" s="206" t="s">
        <v>1255</v>
      </c>
    </row>
    <row r="188" spans="1:25" ht="29.25" customHeight="1" x14ac:dyDescent="0.25">
      <c r="A188" s="11" t="s">
        <v>4578</v>
      </c>
      <c r="B188" s="9" t="s">
        <v>3880</v>
      </c>
      <c r="C188" s="139">
        <v>43041</v>
      </c>
      <c r="D188" s="8" t="s">
        <v>2982</v>
      </c>
      <c r="E188" s="51" t="s">
        <v>14</v>
      </c>
      <c r="F188" s="8">
        <v>41</v>
      </c>
      <c r="G188" s="8" t="s">
        <v>36</v>
      </c>
      <c r="H188" s="8" t="s">
        <v>7232</v>
      </c>
      <c r="I188" s="136" t="s">
        <v>7477</v>
      </c>
      <c r="J188" s="9" t="s">
        <v>2987</v>
      </c>
      <c r="K188" s="8"/>
      <c r="L188" s="8">
        <v>55152723</v>
      </c>
      <c r="M188" s="9">
        <v>4</v>
      </c>
      <c r="N188" s="9"/>
      <c r="O188" s="32" t="s">
        <v>916</v>
      </c>
      <c r="P188" s="8" t="s">
        <v>1550</v>
      </c>
      <c r="Q188" s="27" t="s">
        <v>6110</v>
      </c>
      <c r="R188" s="19" t="s">
        <v>2983</v>
      </c>
      <c r="S188" s="8">
        <v>1</v>
      </c>
      <c r="T188" s="8">
        <v>6</v>
      </c>
      <c r="U188" s="8">
        <v>0</v>
      </c>
      <c r="V188" s="8" t="s">
        <v>6786</v>
      </c>
      <c r="W188" s="27">
        <f t="shared" si="6"/>
        <v>1</v>
      </c>
      <c r="X188" s="18" t="s">
        <v>1255</v>
      </c>
      <c r="Y188" s="11"/>
    </row>
    <row r="189" spans="1:25" s="34" customFormat="1" ht="29.25" customHeight="1" x14ac:dyDescent="0.25">
      <c r="A189" s="34" t="s">
        <v>4744</v>
      </c>
      <c r="B189" s="23" t="s">
        <v>3882</v>
      </c>
      <c r="C189" s="203">
        <v>43056</v>
      </c>
      <c r="D189" s="23" t="s">
        <v>3035</v>
      </c>
      <c r="E189" s="23" t="s">
        <v>41</v>
      </c>
      <c r="F189" s="25">
        <v>38</v>
      </c>
      <c r="G189" s="25" t="s">
        <v>36</v>
      </c>
      <c r="H189" s="25" t="s">
        <v>7194</v>
      </c>
      <c r="I189" s="33" t="s">
        <v>7946</v>
      </c>
      <c r="J189" s="25" t="s">
        <v>2993</v>
      </c>
      <c r="L189" s="23">
        <v>68704756</v>
      </c>
      <c r="M189" s="23">
        <v>2</v>
      </c>
      <c r="N189" s="23"/>
      <c r="O189" s="54" t="s">
        <v>916</v>
      </c>
      <c r="P189" s="25" t="s">
        <v>1165</v>
      </c>
      <c r="Q189" s="27" t="s">
        <v>1336</v>
      </c>
      <c r="R189" s="33" t="s">
        <v>3034</v>
      </c>
      <c r="S189" s="25">
        <v>0</v>
      </c>
      <c r="T189" s="23">
        <v>0</v>
      </c>
      <c r="U189" s="23">
        <v>1</v>
      </c>
      <c r="V189" s="23">
        <v>9</v>
      </c>
      <c r="W189" s="27">
        <f t="shared" si="6"/>
        <v>1</v>
      </c>
      <c r="X189" s="204" t="s">
        <v>1255</v>
      </c>
    </row>
    <row r="190" spans="1:25" ht="29.25" customHeight="1" x14ac:dyDescent="0.25">
      <c r="A190" s="11" t="s">
        <v>4583</v>
      </c>
      <c r="B190" s="9" t="s">
        <v>3886</v>
      </c>
      <c r="C190" s="139">
        <v>43063</v>
      </c>
      <c r="D190" s="9" t="s">
        <v>3057</v>
      </c>
      <c r="E190" s="9" t="s">
        <v>41</v>
      </c>
      <c r="F190" s="8">
        <v>45</v>
      </c>
      <c r="G190" s="8" t="s">
        <v>36</v>
      </c>
      <c r="H190" s="8" t="s">
        <v>7227</v>
      </c>
      <c r="I190" s="136" t="s">
        <v>7480</v>
      </c>
      <c r="J190" s="9" t="s">
        <v>2987</v>
      </c>
      <c r="K190" s="9"/>
      <c r="L190" s="8">
        <v>95872098</v>
      </c>
      <c r="M190" s="9">
        <v>5</v>
      </c>
      <c r="N190" s="9"/>
      <c r="O190" s="97" t="s">
        <v>915</v>
      </c>
      <c r="P190" s="8" t="s">
        <v>1525</v>
      </c>
      <c r="Q190" s="27" t="s">
        <v>1336</v>
      </c>
      <c r="R190" s="19" t="s">
        <v>3056</v>
      </c>
      <c r="S190" s="8">
        <v>2</v>
      </c>
      <c r="T190" s="8" t="s">
        <v>6845</v>
      </c>
      <c r="U190" s="8">
        <v>1</v>
      </c>
      <c r="V190" s="8">
        <v>8</v>
      </c>
      <c r="W190" s="27">
        <f t="shared" si="6"/>
        <v>3</v>
      </c>
      <c r="X190" s="18" t="s">
        <v>1255</v>
      </c>
      <c r="Y190" s="11"/>
    </row>
    <row r="191" spans="1:25" s="93" customFormat="1" ht="29.25" customHeight="1" x14ac:dyDescent="0.25">
      <c r="A191" s="93" t="s">
        <v>4584</v>
      </c>
      <c r="B191" s="14" t="s">
        <v>3887</v>
      </c>
      <c r="C191" s="202">
        <v>43087</v>
      </c>
      <c r="D191" s="27" t="s">
        <v>3066</v>
      </c>
      <c r="E191" s="14" t="s">
        <v>41</v>
      </c>
      <c r="F191" s="27">
        <v>41</v>
      </c>
      <c r="G191" s="27" t="s">
        <v>36</v>
      </c>
      <c r="H191" s="27" t="s">
        <v>7155</v>
      </c>
      <c r="I191" s="135" t="s">
        <v>7481</v>
      </c>
      <c r="J191" s="14" t="s">
        <v>2987</v>
      </c>
      <c r="K191" s="14"/>
      <c r="L191" s="27">
        <v>56967772</v>
      </c>
      <c r="M191" s="14">
        <v>3</v>
      </c>
      <c r="N191" s="14"/>
      <c r="O191" s="193" t="s">
        <v>914</v>
      </c>
      <c r="P191" s="27" t="s">
        <v>1544</v>
      </c>
      <c r="Q191" s="27" t="s">
        <v>9198</v>
      </c>
      <c r="R191" s="29" t="s">
        <v>2968</v>
      </c>
      <c r="S191" s="27">
        <v>1</v>
      </c>
      <c r="T191" s="27">
        <v>5</v>
      </c>
      <c r="U191" s="27">
        <v>0</v>
      </c>
      <c r="V191" s="27" t="s">
        <v>6786</v>
      </c>
      <c r="W191" s="27">
        <f t="shared" si="6"/>
        <v>1</v>
      </c>
      <c r="X191" s="43" t="s">
        <v>1255</v>
      </c>
    </row>
    <row r="192" spans="1:25" s="11" customFormat="1" ht="29.25" customHeight="1" x14ac:dyDescent="0.25">
      <c r="A192" s="11" t="s">
        <v>4586</v>
      </c>
      <c r="B192" s="9" t="s">
        <v>3889</v>
      </c>
      <c r="C192" s="139">
        <v>43088</v>
      </c>
      <c r="D192" s="8" t="s">
        <v>3075</v>
      </c>
      <c r="E192" s="9" t="s">
        <v>41</v>
      </c>
      <c r="F192" s="8">
        <v>41</v>
      </c>
      <c r="G192" s="8" t="s">
        <v>36</v>
      </c>
      <c r="H192" s="8" t="s">
        <v>7178</v>
      </c>
      <c r="I192" s="136" t="s">
        <v>7482</v>
      </c>
      <c r="J192" s="9" t="s">
        <v>2987</v>
      </c>
      <c r="K192" s="8"/>
      <c r="L192" s="8">
        <v>55410967</v>
      </c>
      <c r="M192" s="9">
        <v>3</v>
      </c>
      <c r="N192" s="9"/>
      <c r="O192" s="32" t="s">
        <v>916</v>
      </c>
      <c r="P192" s="8" t="s">
        <v>1525</v>
      </c>
      <c r="Q192" s="27" t="s">
        <v>9094</v>
      </c>
      <c r="R192" s="19" t="s">
        <v>3071</v>
      </c>
      <c r="S192" s="8">
        <v>1</v>
      </c>
      <c r="T192" s="8">
        <v>1</v>
      </c>
      <c r="U192" s="8">
        <v>1</v>
      </c>
      <c r="V192" s="8">
        <v>9</v>
      </c>
      <c r="W192" s="27">
        <f t="shared" si="6"/>
        <v>2</v>
      </c>
      <c r="X192" s="18" t="s">
        <v>1255</v>
      </c>
    </row>
    <row r="193" spans="1:25" s="11" customFormat="1" ht="29.25" customHeight="1" x14ac:dyDescent="0.25">
      <c r="A193" s="11" t="s">
        <v>4587</v>
      </c>
      <c r="B193" s="9" t="s">
        <v>3890</v>
      </c>
      <c r="C193" s="139">
        <v>43088</v>
      </c>
      <c r="D193" s="8" t="s">
        <v>3076</v>
      </c>
      <c r="E193" s="9" t="s">
        <v>41</v>
      </c>
      <c r="F193" s="8">
        <v>29</v>
      </c>
      <c r="G193" s="8" t="s">
        <v>36</v>
      </c>
      <c r="H193" s="8" t="s">
        <v>7186</v>
      </c>
      <c r="I193" s="136" t="s">
        <v>7483</v>
      </c>
      <c r="J193" s="8" t="s">
        <v>2993</v>
      </c>
      <c r="K193" s="8"/>
      <c r="L193" s="8">
        <v>98538008</v>
      </c>
      <c r="M193" s="9">
        <v>4</v>
      </c>
      <c r="N193" s="9"/>
      <c r="O193" s="181" t="s">
        <v>914</v>
      </c>
      <c r="P193" s="8" t="s">
        <v>1550</v>
      </c>
      <c r="Q193" s="27" t="s">
        <v>6887</v>
      </c>
      <c r="R193" s="19" t="s">
        <v>2348</v>
      </c>
      <c r="S193" s="8">
        <v>0</v>
      </c>
      <c r="T193" s="8" t="s">
        <v>6786</v>
      </c>
      <c r="U193" s="8">
        <v>2</v>
      </c>
      <c r="V193" s="8" t="s">
        <v>6915</v>
      </c>
      <c r="W193" s="27">
        <f t="shared" si="6"/>
        <v>2</v>
      </c>
      <c r="X193" s="18" t="s">
        <v>1255</v>
      </c>
    </row>
    <row r="194" spans="1:25" s="11" customFormat="1" ht="29.25" customHeight="1" x14ac:dyDescent="0.25">
      <c r="A194" s="11" t="s">
        <v>4588</v>
      </c>
      <c r="B194" s="9" t="s">
        <v>3891</v>
      </c>
      <c r="C194" s="139">
        <v>43090</v>
      </c>
      <c r="D194" s="9" t="s">
        <v>3084</v>
      </c>
      <c r="E194" s="9" t="s">
        <v>41</v>
      </c>
      <c r="F194" s="8">
        <v>40</v>
      </c>
      <c r="G194" s="8" t="s">
        <v>36</v>
      </c>
      <c r="H194" s="8" t="s">
        <v>7211</v>
      </c>
      <c r="I194" s="136" t="s">
        <v>7484</v>
      </c>
      <c r="J194" s="8" t="s">
        <v>2993</v>
      </c>
      <c r="K194" s="8"/>
      <c r="L194" s="8">
        <v>65013481</v>
      </c>
      <c r="M194" s="9">
        <v>4</v>
      </c>
      <c r="N194" s="9"/>
      <c r="O194" s="97" t="s">
        <v>915</v>
      </c>
      <c r="P194" s="8" t="s">
        <v>1525</v>
      </c>
      <c r="Q194" s="27" t="s">
        <v>6110</v>
      </c>
      <c r="R194" s="19" t="s">
        <v>2538</v>
      </c>
      <c r="S194" s="8">
        <v>2</v>
      </c>
      <c r="T194" s="8" t="s">
        <v>6916</v>
      </c>
      <c r="U194" s="8">
        <v>0</v>
      </c>
      <c r="V194" s="8" t="s">
        <v>6786</v>
      </c>
      <c r="W194" s="27">
        <f t="shared" si="6"/>
        <v>2</v>
      </c>
      <c r="X194" s="18" t="s">
        <v>1255</v>
      </c>
    </row>
    <row r="195" spans="1:25" s="11" customFormat="1" ht="29.25" customHeight="1" x14ac:dyDescent="0.25">
      <c r="A195" s="11" t="s">
        <v>4590</v>
      </c>
      <c r="B195" s="9" t="s">
        <v>3893</v>
      </c>
      <c r="C195" s="139">
        <v>43091</v>
      </c>
      <c r="D195" s="8" t="s">
        <v>3085</v>
      </c>
      <c r="E195" s="9" t="s">
        <v>41</v>
      </c>
      <c r="F195" s="8">
        <v>61</v>
      </c>
      <c r="G195" s="8" t="s">
        <v>51</v>
      </c>
      <c r="H195" s="8" t="s">
        <v>7155</v>
      </c>
      <c r="I195" s="136" t="s">
        <v>7485</v>
      </c>
      <c r="J195" s="9" t="s">
        <v>2987</v>
      </c>
      <c r="K195" s="9"/>
      <c r="L195" s="8">
        <v>97908579</v>
      </c>
      <c r="M195" s="9">
        <v>5</v>
      </c>
      <c r="N195" s="9"/>
      <c r="O195" s="181" t="s">
        <v>914</v>
      </c>
      <c r="P195" s="8" t="s">
        <v>1525</v>
      </c>
      <c r="Q195" s="27" t="s">
        <v>1585</v>
      </c>
      <c r="R195" s="19" t="s">
        <v>3082</v>
      </c>
      <c r="S195" s="8">
        <v>1</v>
      </c>
      <c r="T195" s="8">
        <v>12</v>
      </c>
      <c r="U195" s="8">
        <v>3</v>
      </c>
      <c r="V195" s="8" t="s">
        <v>6917</v>
      </c>
      <c r="W195" s="27">
        <f t="shared" si="6"/>
        <v>4</v>
      </c>
      <c r="X195" s="18" t="s">
        <v>1254</v>
      </c>
    </row>
    <row r="196" spans="1:25" s="93" customFormat="1" ht="29.25" customHeight="1" x14ac:dyDescent="0.25">
      <c r="A196" s="93" t="s">
        <v>4592</v>
      </c>
      <c r="B196" s="14" t="s">
        <v>3895</v>
      </c>
      <c r="C196" s="202">
        <v>43104</v>
      </c>
      <c r="D196" s="27" t="s">
        <v>3101</v>
      </c>
      <c r="E196" s="209" t="s">
        <v>14</v>
      </c>
      <c r="F196" s="27">
        <v>33</v>
      </c>
      <c r="G196" s="27" t="s">
        <v>36</v>
      </c>
      <c r="H196" s="27" t="s">
        <v>7161</v>
      </c>
      <c r="I196" s="135" t="s">
        <v>7487</v>
      </c>
      <c r="J196" s="27" t="s">
        <v>2993</v>
      </c>
      <c r="K196" s="27"/>
      <c r="L196" s="27">
        <v>95183293</v>
      </c>
      <c r="M196" s="14">
        <v>4</v>
      </c>
      <c r="N196" s="14"/>
      <c r="O196" s="193" t="s">
        <v>947</v>
      </c>
      <c r="P196" s="27" t="s">
        <v>1544</v>
      </c>
      <c r="Q196" s="27" t="s">
        <v>1585</v>
      </c>
      <c r="R196" s="29" t="s">
        <v>3097</v>
      </c>
      <c r="S196" s="27">
        <v>1</v>
      </c>
      <c r="T196" s="27">
        <v>5</v>
      </c>
      <c r="U196" s="27">
        <v>1</v>
      </c>
      <c r="V196" s="27">
        <v>3</v>
      </c>
      <c r="W196" s="27">
        <f t="shared" si="6"/>
        <v>2</v>
      </c>
      <c r="X196" s="43" t="s">
        <v>1255</v>
      </c>
    </row>
    <row r="197" spans="1:25" s="11" customFormat="1" ht="29.25" customHeight="1" x14ac:dyDescent="0.25">
      <c r="A197" s="11" t="s">
        <v>6691</v>
      </c>
      <c r="B197" s="9" t="s">
        <v>6692</v>
      </c>
      <c r="C197" s="139">
        <v>44789</v>
      </c>
      <c r="D197" s="8" t="s">
        <v>3103</v>
      </c>
      <c r="E197" s="9" t="s">
        <v>41</v>
      </c>
      <c r="F197" s="8">
        <f>2022-1973</f>
        <v>49</v>
      </c>
      <c r="G197" s="8" t="s">
        <v>36</v>
      </c>
      <c r="H197" s="8" t="s">
        <v>7168</v>
      </c>
      <c r="I197" s="136" t="s">
        <v>7488</v>
      </c>
      <c r="J197" s="8" t="s">
        <v>2993</v>
      </c>
      <c r="K197" s="8"/>
      <c r="L197" s="8">
        <v>94421204</v>
      </c>
      <c r="M197" s="9">
        <v>3</v>
      </c>
      <c r="N197" s="9"/>
      <c r="O197" s="97" t="s">
        <v>915</v>
      </c>
      <c r="P197" s="8" t="s">
        <v>4871</v>
      </c>
      <c r="Q197" s="27" t="s">
        <v>1336</v>
      </c>
      <c r="R197" s="19" t="s">
        <v>6694</v>
      </c>
      <c r="S197" s="8">
        <v>0</v>
      </c>
      <c r="T197" s="8" t="s">
        <v>6786</v>
      </c>
      <c r="U197" s="8">
        <v>1</v>
      </c>
      <c r="V197" s="8">
        <v>13</v>
      </c>
      <c r="W197" s="27">
        <f t="shared" si="6"/>
        <v>1</v>
      </c>
      <c r="X197" s="18" t="s">
        <v>1255</v>
      </c>
      <c r="Y197" s="11" t="s">
        <v>1253</v>
      </c>
    </row>
    <row r="198" spans="1:25" s="11" customFormat="1" ht="29.25" customHeight="1" x14ac:dyDescent="0.25">
      <c r="A198" s="11" t="s">
        <v>4599</v>
      </c>
      <c r="B198" s="9" t="s">
        <v>3902</v>
      </c>
      <c r="C198" s="139">
        <v>43125</v>
      </c>
      <c r="D198" s="8" t="s">
        <v>9334</v>
      </c>
      <c r="E198" s="9" t="s">
        <v>41</v>
      </c>
      <c r="F198" s="8">
        <v>34</v>
      </c>
      <c r="G198" s="8" t="s">
        <v>36</v>
      </c>
      <c r="H198" s="8" t="s">
        <v>7239</v>
      </c>
      <c r="I198" s="136" t="s">
        <v>7492</v>
      </c>
      <c r="J198" s="9" t="s">
        <v>2987</v>
      </c>
      <c r="K198" s="9"/>
      <c r="L198" s="8">
        <v>97157120</v>
      </c>
      <c r="M198" s="9">
        <v>5</v>
      </c>
      <c r="N198" s="9"/>
      <c r="O198" s="181" t="s">
        <v>914</v>
      </c>
      <c r="P198" s="8" t="s">
        <v>1207</v>
      </c>
      <c r="Q198" s="27" t="s">
        <v>6110</v>
      </c>
      <c r="R198" s="19" t="s">
        <v>1247</v>
      </c>
      <c r="S198" s="8">
        <v>0</v>
      </c>
      <c r="T198" s="8" t="s">
        <v>6786</v>
      </c>
      <c r="U198" s="8">
        <v>2</v>
      </c>
      <c r="V198" s="8" t="s">
        <v>6919</v>
      </c>
      <c r="W198" s="27">
        <f t="shared" si="6"/>
        <v>2</v>
      </c>
      <c r="X198" s="18" t="s">
        <v>1254</v>
      </c>
    </row>
    <row r="199" spans="1:25" s="34" customFormat="1" ht="29.25" customHeight="1" x14ac:dyDescent="0.25">
      <c r="A199" s="34" t="s">
        <v>4600</v>
      </c>
      <c r="B199" s="23" t="s">
        <v>3903</v>
      </c>
      <c r="C199" s="203">
        <v>43125</v>
      </c>
      <c r="D199" s="23" t="s">
        <v>3132</v>
      </c>
      <c r="E199" s="23" t="s">
        <v>41</v>
      </c>
      <c r="F199" s="25">
        <v>39</v>
      </c>
      <c r="G199" s="25" t="s">
        <v>36</v>
      </c>
      <c r="H199" s="25" t="s">
        <v>7200</v>
      </c>
      <c r="I199" s="186" t="s">
        <v>6529</v>
      </c>
      <c r="J199" s="23" t="s">
        <v>2987</v>
      </c>
      <c r="K199" s="23"/>
      <c r="L199" s="25">
        <v>68995815</v>
      </c>
      <c r="M199" s="23">
        <v>4</v>
      </c>
      <c r="N199" s="23"/>
      <c r="O199" s="191" t="s">
        <v>2720</v>
      </c>
      <c r="P199" s="25" t="s">
        <v>1525</v>
      </c>
      <c r="Q199" s="27" t="s">
        <v>6110</v>
      </c>
      <c r="R199" s="33" t="s">
        <v>1123</v>
      </c>
      <c r="S199" s="25">
        <v>0</v>
      </c>
      <c r="T199" s="25" t="s">
        <v>6786</v>
      </c>
      <c r="U199" s="25">
        <v>2</v>
      </c>
      <c r="V199" s="25" t="s">
        <v>6854</v>
      </c>
      <c r="W199" s="27">
        <f t="shared" si="6"/>
        <v>2</v>
      </c>
      <c r="X199" s="204" t="s">
        <v>1254</v>
      </c>
    </row>
    <row r="200" spans="1:25" ht="29.25" customHeight="1" x14ac:dyDescent="0.25">
      <c r="A200" s="11" t="s">
        <v>4601</v>
      </c>
      <c r="B200" s="9" t="s">
        <v>3904</v>
      </c>
      <c r="C200" s="139">
        <v>43130</v>
      </c>
      <c r="D200" s="9" t="s">
        <v>9335</v>
      </c>
      <c r="E200" s="51" t="s">
        <v>14</v>
      </c>
      <c r="F200" s="8">
        <v>49</v>
      </c>
      <c r="G200" s="8" t="s">
        <v>36</v>
      </c>
      <c r="H200" s="8" t="s">
        <v>7227</v>
      </c>
      <c r="I200" s="136" t="s">
        <v>7493</v>
      </c>
      <c r="J200" s="9" t="s">
        <v>2987</v>
      </c>
      <c r="K200" s="9"/>
      <c r="L200" s="8">
        <v>61631078</v>
      </c>
      <c r="M200" s="9">
        <v>3</v>
      </c>
      <c r="N200" s="9"/>
      <c r="O200" s="181" t="s">
        <v>914</v>
      </c>
      <c r="P200" s="8" t="s">
        <v>1525</v>
      </c>
      <c r="Q200" s="27" t="s">
        <v>1585</v>
      </c>
      <c r="R200" s="19" t="s">
        <v>3140</v>
      </c>
      <c r="S200" s="8">
        <v>0</v>
      </c>
      <c r="T200" s="8" t="s">
        <v>6786</v>
      </c>
      <c r="U200" s="8">
        <v>2</v>
      </c>
      <c r="V200" s="8" t="s">
        <v>6920</v>
      </c>
      <c r="W200" s="27">
        <f t="shared" si="6"/>
        <v>2</v>
      </c>
      <c r="X200" s="18" t="s">
        <v>1254</v>
      </c>
      <c r="Y200" s="11"/>
    </row>
    <row r="201" spans="1:25" s="93" customFormat="1" ht="29.25" customHeight="1" x14ac:dyDescent="0.25">
      <c r="A201" s="93" t="s">
        <v>4602</v>
      </c>
      <c r="B201" s="14" t="s">
        <v>3905</v>
      </c>
      <c r="C201" s="202">
        <v>43130</v>
      </c>
      <c r="D201" s="14" t="s">
        <v>3141</v>
      </c>
      <c r="E201" s="209" t="s">
        <v>14</v>
      </c>
      <c r="F201" s="27">
        <v>43</v>
      </c>
      <c r="G201" s="27" t="s">
        <v>36</v>
      </c>
      <c r="H201" s="27" t="s">
        <v>7155</v>
      </c>
      <c r="I201" s="135" t="s">
        <v>5397</v>
      </c>
      <c r="J201" s="14" t="s">
        <v>2987</v>
      </c>
      <c r="K201" s="14"/>
      <c r="L201" s="27">
        <v>93116533</v>
      </c>
      <c r="M201" s="14">
        <v>3</v>
      </c>
      <c r="N201" s="14"/>
      <c r="O201" s="193" t="s">
        <v>914</v>
      </c>
      <c r="P201" s="27" t="s">
        <v>1542</v>
      </c>
      <c r="Q201" s="27" t="s">
        <v>1585</v>
      </c>
      <c r="R201" s="29" t="s">
        <v>291</v>
      </c>
      <c r="S201" s="27">
        <v>0</v>
      </c>
      <c r="T201" s="27" t="s">
        <v>6786</v>
      </c>
      <c r="U201" s="27">
        <v>1</v>
      </c>
      <c r="V201" s="27">
        <v>8</v>
      </c>
      <c r="W201" s="27">
        <f t="shared" si="6"/>
        <v>1</v>
      </c>
      <c r="X201" s="43" t="s">
        <v>1254</v>
      </c>
    </row>
    <row r="202" spans="1:25" s="11" customFormat="1" ht="29.25" customHeight="1" x14ac:dyDescent="0.25">
      <c r="A202" s="11" t="s">
        <v>4604</v>
      </c>
      <c r="B202" s="9" t="s">
        <v>3907</v>
      </c>
      <c r="C202" s="139">
        <v>43138</v>
      </c>
      <c r="D202" s="9" t="s">
        <v>3153</v>
      </c>
      <c r="E202" s="51" t="s">
        <v>14</v>
      </c>
      <c r="F202" s="8">
        <v>43</v>
      </c>
      <c r="G202" s="8" t="s">
        <v>36</v>
      </c>
      <c r="H202" s="8" t="s">
        <v>7210</v>
      </c>
      <c r="I202" s="136" t="s">
        <v>9204</v>
      </c>
      <c r="J202" s="8" t="s">
        <v>2993</v>
      </c>
      <c r="K202" s="8"/>
      <c r="L202" s="8">
        <v>91005959</v>
      </c>
      <c r="M202" s="9">
        <v>3</v>
      </c>
      <c r="N202" s="9"/>
      <c r="O202" s="32" t="s">
        <v>7741</v>
      </c>
      <c r="P202" s="8" t="s">
        <v>1525</v>
      </c>
      <c r="Q202" s="27" t="s">
        <v>1585</v>
      </c>
      <c r="R202" s="19" t="s">
        <v>3152</v>
      </c>
      <c r="S202" s="8">
        <v>1</v>
      </c>
      <c r="T202" s="8">
        <v>2</v>
      </c>
      <c r="U202" s="8">
        <v>1</v>
      </c>
      <c r="V202" s="8">
        <v>18</v>
      </c>
      <c r="W202" s="27">
        <f t="shared" si="6"/>
        <v>2</v>
      </c>
      <c r="X202" s="18" t="s">
        <v>1254</v>
      </c>
    </row>
    <row r="203" spans="1:25" s="11" customFormat="1" ht="29.25" customHeight="1" x14ac:dyDescent="0.25">
      <c r="A203" s="11" t="s">
        <v>4606</v>
      </c>
      <c r="B203" s="9" t="s">
        <v>3909</v>
      </c>
      <c r="C203" s="139">
        <v>43161</v>
      </c>
      <c r="D203" s="9" t="s">
        <v>3159</v>
      </c>
      <c r="E203" s="9" t="s">
        <v>41</v>
      </c>
      <c r="F203" s="8">
        <v>35</v>
      </c>
      <c r="G203" s="8" t="s">
        <v>36</v>
      </c>
      <c r="H203" s="8" t="s">
        <v>7213</v>
      </c>
      <c r="I203" s="136" t="s">
        <v>7494</v>
      </c>
      <c r="J203" s="8" t="s">
        <v>2993</v>
      </c>
      <c r="K203" s="8"/>
      <c r="L203" s="8">
        <v>62492998</v>
      </c>
      <c r="M203" s="9">
        <v>4</v>
      </c>
      <c r="N203" s="9"/>
      <c r="O203" s="97" t="s">
        <v>2720</v>
      </c>
      <c r="P203" s="8" t="s">
        <v>1525</v>
      </c>
      <c r="Q203" s="27" t="s">
        <v>6110</v>
      </c>
      <c r="R203" s="19" t="s">
        <v>3161</v>
      </c>
      <c r="S203" s="8">
        <v>1</v>
      </c>
      <c r="T203" s="8" t="s">
        <v>6854</v>
      </c>
      <c r="U203" s="8">
        <v>0</v>
      </c>
      <c r="V203" s="8" t="s">
        <v>6786</v>
      </c>
      <c r="W203" s="27">
        <f t="shared" si="6"/>
        <v>1</v>
      </c>
      <c r="X203" s="18" t="s">
        <v>1254</v>
      </c>
    </row>
    <row r="204" spans="1:25" s="11" customFormat="1" ht="29.25" customHeight="1" x14ac:dyDescent="0.25">
      <c r="A204" s="11" t="s">
        <v>4610</v>
      </c>
      <c r="B204" s="9" t="s">
        <v>3914</v>
      </c>
      <c r="C204" s="139">
        <v>43172</v>
      </c>
      <c r="D204" s="9" t="s">
        <v>3180</v>
      </c>
      <c r="E204" s="51" t="s">
        <v>14</v>
      </c>
      <c r="F204" s="8">
        <v>37</v>
      </c>
      <c r="G204" s="8" t="s">
        <v>36</v>
      </c>
      <c r="H204" s="8" t="s">
        <v>9528</v>
      </c>
      <c r="I204" s="136" t="s">
        <v>9529</v>
      </c>
      <c r="J204" s="14" t="s">
        <v>2987</v>
      </c>
      <c r="K204" s="83" t="s">
        <v>6561</v>
      </c>
      <c r="L204" s="8">
        <v>62100706</v>
      </c>
      <c r="M204" s="9">
        <v>2</v>
      </c>
      <c r="N204" s="9"/>
      <c r="O204" s="181" t="s">
        <v>914</v>
      </c>
      <c r="P204" s="8" t="s">
        <v>1525</v>
      </c>
      <c r="Q204" s="27" t="s">
        <v>1585</v>
      </c>
      <c r="R204" s="19" t="s">
        <v>803</v>
      </c>
      <c r="S204" s="8">
        <v>0</v>
      </c>
      <c r="T204" s="8" t="s">
        <v>6786</v>
      </c>
      <c r="U204" s="8">
        <v>1</v>
      </c>
      <c r="V204" s="8">
        <v>2</v>
      </c>
      <c r="W204" s="27">
        <f t="shared" si="6"/>
        <v>1</v>
      </c>
      <c r="X204" s="18" t="s">
        <v>1254</v>
      </c>
    </row>
    <row r="205" spans="1:25" s="11" customFormat="1" ht="29.25" customHeight="1" x14ac:dyDescent="0.25">
      <c r="A205" s="11" t="s">
        <v>4614</v>
      </c>
      <c r="B205" s="9" t="s">
        <v>3917</v>
      </c>
      <c r="C205" s="139">
        <v>43196</v>
      </c>
      <c r="D205" s="8" t="s">
        <v>3193</v>
      </c>
      <c r="E205" s="51" t="s">
        <v>14</v>
      </c>
      <c r="F205" s="8">
        <v>45</v>
      </c>
      <c r="G205" s="8" t="s">
        <v>36</v>
      </c>
      <c r="H205" s="8" t="s">
        <v>7178</v>
      </c>
      <c r="I205" s="136" t="s">
        <v>7496</v>
      </c>
      <c r="J205" s="9" t="s">
        <v>2987</v>
      </c>
      <c r="K205" s="9"/>
      <c r="L205" s="8">
        <v>94656188</v>
      </c>
      <c r="M205" s="9">
        <v>4</v>
      </c>
      <c r="N205" s="9"/>
      <c r="O205" s="32" t="s">
        <v>916</v>
      </c>
      <c r="P205" s="8" t="s">
        <v>1525</v>
      </c>
      <c r="Q205" s="27" t="s">
        <v>1585</v>
      </c>
      <c r="R205" s="19" t="s">
        <v>3196</v>
      </c>
      <c r="S205" s="8">
        <v>3</v>
      </c>
      <c r="T205" s="8" t="s">
        <v>9499</v>
      </c>
      <c r="U205" s="8">
        <v>0</v>
      </c>
      <c r="V205" s="8">
        <v>0</v>
      </c>
      <c r="W205" s="27">
        <f t="shared" si="6"/>
        <v>3</v>
      </c>
      <c r="X205" s="18" t="s">
        <v>1254</v>
      </c>
    </row>
    <row r="206" spans="1:25" s="34" customFormat="1" ht="29.25" customHeight="1" x14ac:dyDescent="0.25">
      <c r="A206" s="34" t="s">
        <v>4615</v>
      </c>
      <c r="B206" s="23" t="s">
        <v>3918</v>
      </c>
      <c r="C206" s="203">
        <v>43207</v>
      </c>
      <c r="D206" s="23" t="s">
        <v>3209</v>
      </c>
      <c r="E206" s="192" t="s">
        <v>14</v>
      </c>
      <c r="F206" s="25">
        <v>31</v>
      </c>
      <c r="G206" s="25" t="s">
        <v>36</v>
      </c>
      <c r="H206" s="25" t="s">
        <v>7168</v>
      </c>
      <c r="I206" s="186" t="s">
        <v>5401</v>
      </c>
      <c r="J206" s="25" t="s">
        <v>2993</v>
      </c>
      <c r="K206" s="25"/>
      <c r="L206" s="25">
        <v>94619373</v>
      </c>
      <c r="M206" s="23">
        <v>3</v>
      </c>
      <c r="N206" s="23"/>
      <c r="O206" s="191" t="s">
        <v>2720</v>
      </c>
      <c r="P206" s="25" t="s">
        <v>1525</v>
      </c>
      <c r="Q206" s="27" t="s">
        <v>1585</v>
      </c>
      <c r="R206" s="33" t="s">
        <v>1512</v>
      </c>
      <c r="S206" s="25">
        <v>2</v>
      </c>
      <c r="T206" s="25" t="s">
        <v>6876</v>
      </c>
      <c r="U206" s="25">
        <v>0</v>
      </c>
      <c r="V206" s="25" t="s">
        <v>6786</v>
      </c>
      <c r="W206" s="27">
        <f t="shared" si="6"/>
        <v>2</v>
      </c>
      <c r="X206" s="204" t="s">
        <v>3211</v>
      </c>
    </row>
    <row r="207" spans="1:25" ht="29.25" customHeight="1" x14ac:dyDescent="0.25">
      <c r="A207" s="11" t="s">
        <v>4616</v>
      </c>
      <c r="B207" s="9" t="s">
        <v>3919</v>
      </c>
      <c r="C207" s="139">
        <v>43207</v>
      </c>
      <c r="D207" s="9" t="s">
        <v>3212</v>
      </c>
      <c r="E207" s="51" t="s">
        <v>14</v>
      </c>
      <c r="F207" s="8">
        <v>45</v>
      </c>
      <c r="G207" s="8" t="s">
        <v>36</v>
      </c>
      <c r="H207" s="8" t="s">
        <v>7257</v>
      </c>
      <c r="I207" s="136" t="s">
        <v>7497</v>
      </c>
      <c r="J207" s="9" t="s">
        <v>2987</v>
      </c>
      <c r="K207" s="83" t="s">
        <v>6561</v>
      </c>
      <c r="L207" s="8">
        <v>62295931</v>
      </c>
      <c r="M207" s="9">
        <v>3</v>
      </c>
      <c r="N207" s="9"/>
      <c r="O207" s="97" t="s">
        <v>2720</v>
      </c>
      <c r="P207" s="8" t="s">
        <v>1525</v>
      </c>
      <c r="Q207" s="27" t="s">
        <v>1585</v>
      </c>
      <c r="R207" s="19" t="s">
        <v>3213</v>
      </c>
      <c r="S207" s="8">
        <v>1</v>
      </c>
      <c r="T207" s="8">
        <v>3</v>
      </c>
      <c r="U207" s="8">
        <v>1</v>
      </c>
      <c r="V207" s="8">
        <v>11</v>
      </c>
      <c r="W207" s="27">
        <f t="shared" si="6"/>
        <v>2</v>
      </c>
      <c r="X207" s="18" t="s">
        <v>3211</v>
      </c>
      <c r="Y207" s="11"/>
    </row>
    <row r="208" spans="1:25" ht="29.25" customHeight="1" x14ac:dyDescent="0.25">
      <c r="A208" s="11" t="s">
        <v>4619</v>
      </c>
      <c r="B208" s="9" t="s">
        <v>3922</v>
      </c>
      <c r="C208" s="139">
        <v>43207</v>
      </c>
      <c r="D208" s="9" t="s">
        <v>3481</v>
      </c>
      <c r="E208" s="51" t="s">
        <v>14</v>
      </c>
      <c r="F208" s="8">
        <v>30</v>
      </c>
      <c r="G208" s="8" t="s">
        <v>36</v>
      </c>
      <c r="H208" s="8" t="s">
        <v>7238</v>
      </c>
      <c r="I208" s="136" t="s">
        <v>5336</v>
      </c>
      <c r="J208" s="9" t="s">
        <v>2987</v>
      </c>
      <c r="K208" s="83" t="s">
        <v>6561</v>
      </c>
      <c r="L208" s="8">
        <v>63832521</v>
      </c>
      <c r="M208" s="9">
        <v>3</v>
      </c>
      <c r="N208" s="9"/>
      <c r="O208" s="181" t="s">
        <v>947</v>
      </c>
      <c r="P208" s="8" t="s">
        <v>1525</v>
      </c>
      <c r="Q208" s="27" t="s">
        <v>1585</v>
      </c>
      <c r="R208" s="19" t="s">
        <v>3222</v>
      </c>
      <c r="S208" s="8">
        <v>1</v>
      </c>
      <c r="T208" s="8">
        <v>5</v>
      </c>
      <c r="U208" s="8">
        <v>1</v>
      </c>
      <c r="V208" s="8">
        <v>1</v>
      </c>
      <c r="W208" s="27">
        <f t="shared" si="6"/>
        <v>2</v>
      </c>
      <c r="X208" s="18" t="s">
        <v>3221</v>
      </c>
      <c r="Y208" s="11"/>
    </row>
    <row r="209" spans="1:25" s="34" customFormat="1" ht="29.25" customHeight="1" x14ac:dyDescent="0.25">
      <c r="A209" s="34" t="s">
        <v>4182</v>
      </c>
      <c r="B209" s="23" t="s">
        <v>3930</v>
      </c>
      <c r="C209" s="203">
        <v>43236</v>
      </c>
      <c r="D209" s="25" t="s">
        <v>3260</v>
      </c>
      <c r="E209" s="23" t="s">
        <v>41</v>
      </c>
      <c r="F209" s="25">
        <v>40</v>
      </c>
      <c r="G209" s="25" t="s">
        <v>36</v>
      </c>
      <c r="H209" s="25" t="s">
        <v>7155</v>
      </c>
      <c r="I209" s="186" t="s">
        <v>5376</v>
      </c>
      <c r="J209" s="23" t="s">
        <v>2987</v>
      </c>
      <c r="K209" s="23"/>
      <c r="L209" s="25">
        <v>63555478</v>
      </c>
      <c r="M209" s="23">
        <v>3</v>
      </c>
      <c r="N209" s="23"/>
      <c r="O209" s="226" t="s">
        <v>916</v>
      </c>
      <c r="P209" s="25" t="s">
        <v>1525</v>
      </c>
      <c r="Q209" s="27" t="s">
        <v>6110</v>
      </c>
      <c r="R209" s="33" t="s">
        <v>1474</v>
      </c>
      <c r="S209" s="25">
        <v>1</v>
      </c>
      <c r="T209" s="25">
        <v>4</v>
      </c>
      <c r="U209" s="25">
        <v>0</v>
      </c>
      <c r="V209" s="25" t="s">
        <v>6786</v>
      </c>
      <c r="W209" s="27">
        <f t="shared" si="6"/>
        <v>1</v>
      </c>
      <c r="X209" s="204" t="s">
        <v>2661</v>
      </c>
    </row>
    <row r="210" spans="1:25" ht="29.25" customHeight="1" x14ac:dyDescent="0.25">
      <c r="A210" s="11" t="s">
        <v>4183</v>
      </c>
      <c r="B210" s="9" t="s">
        <v>3931</v>
      </c>
      <c r="C210" s="139">
        <v>43236</v>
      </c>
      <c r="D210" s="8" t="s">
        <v>3262</v>
      </c>
      <c r="E210" s="9" t="s">
        <v>41</v>
      </c>
      <c r="F210" s="8">
        <v>44</v>
      </c>
      <c r="G210" s="8" t="s">
        <v>51</v>
      </c>
      <c r="H210" s="8" t="s">
        <v>9457</v>
      </c>
      <c r="I210" s="136" t="s">
        <v>9531</v>
      </c>
      <c r="J210" s="23" t="s">
        <v>2987</v>
      </c>
      <c r="K210" s="199" t="s">
        <v>6561</v>
      </c>
      <c r="L210" s="8" t="s">
        <v>5285</v>
      </c>
      <c r="M210" s="9">
        <v>3</v>
      </c>
      <c r="N210" s="9"/>
      <c r="O210" s="97" t="s">
        <v>2720</v>
      </c>
      <c r="P210" s="8" t="s">
        <v>4871</v>
      </c>
      <c r="Q210" s="27" t="s">
        <v>9094</v>
      </c>
      <c r="R210" s="19" t="s">
        <v>2961</v>
      </c>
      <c r="S210" s="8">
        <v>1</v>
      </c>
      <c r="T210" s="8">
        <v>3</v>
      </c>
      <c r="U210" s="8">
        <v>0</v>
      </c>
      <c r="V210" s="8" t="s">
        <v>6786</v>
      </c>
      <c r="W210" s="27">
        <f t="shared" si="6"/>
        <v>1</v>
      </c>
      <c r="X210" s="18" t="s">
        <v>1253</v>
      </c>
      <c r="Y210" s="11"/>
    </row>
    <row r="211" spans="1:25" s="93" customFormat="1" ht="29.25" customHeight="1" x14ac:dyDescent="0.25">
      <c r="A211" s="93" t="s">
        <v>4185</v>
      </c>
      <c r="B211" s="14" t="s">
        <v>3934</v>
      </c>
      <c r="C211" s="202">
        <v>43257</v>
      </c>
      <c r="D211" s="27" t="s">
        <v>3375</v>
      </c>
      <c r="E211" s="14" t="s">
        <v>41</v>
      </c>
      <c r="F211" s="27">
        <v>35</v>
      </c>
      <c r="G211" s="27" t="s">
        <v>36</v>
      </c>
      <c r="H211" s="27" t="s">
        <v>7240</v>
      </c>
      <c r="I211" s="135" t="s">
        <v>5814</v>
      </c>
      <c r="J211" s="14" t="s">
        <v>2987</v>
      </c>
      <c r="K211" s="199" t="s">
        <v>6561</v>
      </c>
      <c r="L211" s="27">
        <v>63105502</v>
      </c>
      <c r="M211" s="14">
        <v>5</v>
      </c>
      <c r="N211" s="14"/>
      <c r="O211" s="87" t="s">
        <v>2720</v>
      </c>
      <c r="P211" s="27" t="s">
        <v>1550</v>
      </c>
      <c r="Q211" s="27" t="s">
        <v>6110</v>
      </c>
      <c r="R211" s="29" t="s">
        <v>3286</v>
      </c>
      <c r="S211" s="27">
        <v>2</v>
      </c>
      <c r="T211" s="27" t="s">
        <v>6922</v>
      </c>
      <c r="U211" s="27">
        <v>0</v>
      </c>
      <c r="V211" s="27" t="s">
        <v>6786</v>
      </c>
      <c r="W211" s="27">
        <f t="shared" si="6"/>
        <v>2</v>
      </c>
      <c r="X211" s="43" t="s">
        <v>1255</v>
      </c>
    </row>
    <row r="212" spans="1:25" s="11" customFormat="1" ht="29.25" customHeight="1" x14ac:dyDescent="0.25">
      <c r="A212" s="11" t="s">
        <v>4629</v>
      </c>
      <c r="B212" s="9" t="s">
        <v>3935</v>
      </c>
      <c r="C212" s="139">
        <v>43262</v>
      </c>
      <c r="D212" s="8" t="s">
        <v>3323</v>
      </c>
      <c r="E212" s="9" t="s">
        <v>41</v>
      </c>
      <c r="F212" s="8">
        <v>42</v>
      </c>
      <c r="G212" s="8" t="s">
        <v>36</v>
      </c>
      <c r="H212" s="8" t="s">
        <v>7248</v>
      </c>
      <c r="I212" s="136" t="s">
        <v>7501</v>
      </c>
      <c r="J212" s="9" t="s">
        <v>2987</v>
      </c>
      <c r="K212" s="83" t="s">
        <v>6561</v>
      </c>
      <c r="L212" s="8">
        <v>98734732</v>
      </c>
      <c r="M212" s="9">
        <v>3</v>
      </c>
      <c r="N212" s="9"/>
      <c r="O212" s="183" t="s">
        <v>916</v>
      </c>
      <c r="P212" s="8" t="s">
        <v>3302</v>
      </c>
      <c r="Q212" s="27" t="s">
        <v>9094</v>
      </c>
      <c r="R212" s="19" t="s">
        <v>2317</v>
      </c>
      <c r="S212" s="8">
        <v>0</v>
      </c>
      <c r="T212" s="8" t="s">
        <v>6786</v>
      </c>
      <c r="U212" s="8">
        <v>1</v>
      </c>
      <c r="V212" s="8">
        <v>4</v>
      </c>
      <c r="W212" s="27">
        <f t="shared" si="6"/>
        <v>1</v>
      </c>
      <c r="X212" s="18" t="s">
        <v>1255</v>
      </c>
    </row>
    <row r="213" spans="1:25" s="11" customFormat="1" ht="29.25" customHeight="1" x14ac:dyDescent="0.25">
      <c r="A213" s="11" t="s">
        <v>4630</v>
      </c>
      <c r="B213" s="9" t="s">
        <v>3936</v>
      </c>
      <c r="C213" s="139">
        <v>43262</v>
      </c>
      <c r="D213" s="8" t="s">
        <v>3379</v>
      </c>
      <c r="E213" s="9" t="s">
        <v>41</v>
      </c>
      <c r="F213" s="8">
        <v>42</v>
      </c>
      <c r="G213" s="8" t="s">
        <v>36</v>
      </c>
      <c r="H213" s="8" t="s">
        <v>7207</v>
      </c>
      <c r="I213" s="136" t="s">
        <v>7502</v>
      </c>
      <c r="J213" s="9" t="s">
        <v>2987</v>
      </c>
      <c r="K213" s="9"/>
      <c r="L213" s="8">
        <v>91461112</v>
      </c>
      <c r="M213" s="9">
        <v>7</v>
      </c>
      <c r="N213" s="9"/>
      <c r="O213" s="181" t="s">
        <v>947</v>
      </c>
      <c r="P213" s="8" t="s">
        <v>1525</v>
      </c>
      <c r="Q213" s="27" t="s">
        <v>1585</v>
      </c>
      <c r="R213" s="19" t="s">
        <v>3305</v>
      </c>
      <c r="S213" s="8">
        <v>1</v>
      </c>
      <c r="T213" s="8">
        <v>8</v>
      </c>
      <c r="U213" s="8">
        <v>2</v>
      </c>
      <c r="V213" s="8" t="s">
        <v>6805</v>
      </c>
      <c r="W213" s="27">
        <f t="shared" si="6"/>
        <v>3</v>
      </c>
      <c r="X213" s="18" t="s">
        <v>1255</v>
      </c>
    </row>
    <row r="214" spans="1:25" s="11" customFormat="1" ht="29.25" customHeight="1" x14ac:dyDescent="0.25">
      <c r="A214" s="11" t="s">
        <v>4189</v>
      </c>
      <c r="B214" s="9" t="s">
        <v>3942</v>
      </c>
      <c r="C214" s="139">
        <v>43272</v>
      </c>
      <c r="D214" s="8" t="s">
        <v>3335</v>
      </c>
      <c r="E214" s="9" t="s">
        <v>38</v>
      </c>
      <c r="F214" s="8">
        <v>60</v>
      </c>
      <c r="G214" s="8" t="s">
        <v>36</v>
      </c>
      <c r="H214" s="8" t="s">
        <v>7161</v>
      </c>
      <c r="I214" s="136" t="s">
        <v>7504</v>
      </c>
      <c r="J214" s="8" t="s">
        <v>2988</v>
      </c>
      <c r="K214" s="8"/>
      <c r="L214" s="8">
        <v>54381267</v>
      </c>
      <c r="M214" s="9">
        <v>2</v>
      </c>
      <c r="N214" s="9"/>
      <c r="O214" s="97" t="s">
        <v>2720</v>
      </c>
      <c r="P214" s="8" t="s">
        <v>1165</v>
      </c>
      <c r="Q214" s="27" t="s">
        <v>6110</v>
      </c>
      <c r="R214" s="19" t="s">
        <v>3339</v>
      </c>
      <c r="S214" s="8">
        <v>1</v>
      </c>
      <c r="T214" s="8">
        <v>12</v>
      </c>
      <c r="U214" s="8">
        <v>2</v>
      </c>
      <c r="V214" s="8" t="s">
        <v>6923</v>
      </c>
      <c r="W214" s="27">
        <f t="shared" si="6"/>
        <v>3</v>
      </c>
      <c r="X214" s="18" t="s">
        <v>1255</v>
      </c>
    </row>
    <row r="215" spans="1:25" s="11" customFormat="1" ht="29.25" customHeight="1" x14ac:dyDescent="0.25">
      <c r="A215" s="11" t="s">
        <v>4192</v>
      </c>
      <c r="B215" s="9" t="s">
        <v>3945</v>
      </c>
      <c r="C215" s="139">
        <v>43272</v>
      </c>
      <c r="D215" s="8" t="s">
        <v>3345</v>
      </c>
      <c r="E215" s="51" t="s">
        <v>14</v>
      </c>
      <c r="F215" s="8">
        <v>44</v>
      </c>
      <c r="G215" s="8" t="s">
        <v>36</v>
      </c>
      <c r="H215" s="8" t="s">
        <v>7205</v>
      </c>
      <c r="I215" s="136" t="s">
        <v>7505</v>
      </c>
      <c r="J215" s="8" t="s">
        <v>2988</v>
      </c>
      <c r="K215" s="8"/>
      <c r="L215" s="8">
        <v>53333761</v>
      </c>
      <c r="M215" s="9">
        <v>4</v>
      </c>
      <c r="N215" s="9"/>
      <c r="O215" s="97" t="s">
        <v>2720</v>
      </c>
      <c r="P215" s="8" t="s">
        <v>1548</v>
      </c>
      <c r="Q215" s="27" t="s">
        <v>1585</v>
      </c>
      <c r="R215" s="19" t="s">
        <v>3348</v>
      </c>
      <c r="S215" s="8">
        <v>1</v>
      </c>
      <c r="T215" s="8">
        <v>4</v>
      </c>
      <c r="U215" s="8">
        <v>3</v>
      </c>
      <c r="V215" s="8" t="s">
        <v>6924</v>
      </c>
      <c r="W215" s="27">
        <f t="shared" si="6"/>
        <v>4</v>
      </c>
      <c r="X215" s="18" t="s">
        <v>1255</v>
      </c>
    </row>
    <row r="216" spans="1:25" s="34" customFormat="1" ht="29.25" customHeight="1" x14ac:dyDescent="0.25">
      <c r="A216" s="34" t="s">
        <v>4935</v>
      </c>
      <c r="B216" s="23" t="s">
        <v>4934</v>
      </c>
      <c r="C216" s="203">
        <v>43276</v>
      </c>
      <c r="D216" s="25" t="s">
        <v>9336</v>
      </c>
      <c r="E216" s="23" t="s">
        <v>38</v>
      </c>
      <c r="F216" s="25">
        <v>45</v>
      </c>
      <c r="G216" s="25" t="s">
        <v>36</v>
      </c>
      <c r="H216" s="25" t="s">
        <v>7218</v>
      </c>
      <c r="I216" s="186" t="s">
        <v>9206</v>
      </c>
      <c r="J216" s="25" t="s">
        <v>2988</v>
      </c>
      <c r="K216" s="25"/>
      <c r="L216" s="25">
        <v>69128474</v>
      </c>
      <c r="M216" s="23">
        <v>4</v>
      </c>
      <c r="N216" s="23"/>
      <c r="O216" s="187" t="s">
        <v>947</v>
      </c>
      <c r="P216" s="25" t="s">
        <v>1165</v>
      </c>
      <c r="Q216" s="27" t="s">
        <v>6110</v>
      </c>
      <c r="R216" s="33" t="s">
        <v>4937</v>
      </c>
      <c r="S216" s="25">
        <v>1</v>
      </c>
      <c r="T216" s="25" t="s">
        <v>6794</v>
      </c>
      <c r="U216" s="25">
        <v>3</v>
      </c>
      <c r="V216" s="25" t="s">
        <v>6794</v>
      </c>
      <c r="W216" s="27">
        <v>4</v>
      </c>
      <c r="X216" s="204"/>
    </row>
    <row r="217" spans="1:25" ht="29.25" customHeight="1" x14ac:dyDescent="0.25">
      <c r="A217" s="11" t="s">
        <v>4167</v>
      </c>
      <c r="B217" s="9" t="s">
        <v>3948</v>
      </c>
      <c r="C217" s="139">
        <v>43276</v>
      </c>
      <c r="D217" s="8" t="s">
        <v>3356</v>
      </c>
      <c r="E217" s="51" t="s">
        <v>14</v>
      </c>
      <c r="F217" s="8">
        <v>34</v>
      </c>
      <c r="G217" s="8" t="s">
        <v>36</v>
      </c>
      <c r="H217" s="8" t="s">
        <v>7213</v>
      </c>
      <c r="I217" s="136" t="s">
        <v>7506</v>
      </c>
      <c r="J217" s="8" t="s">
        <v>2988</v>
      </c>
      <c r="K217" s="8"/>
      <c r="L217" s="8">
        <v>63606997</v>
      </c>
      <c r="M217" s="9">
        <v>3</v>
      </c>
      <c r="N217" s="9"/>
      <c r="O217" s="181" t="s">
        <v>947</v>
      </c>
      <c r="P217" s="8" t="s">
        <v>1550</v>
      </c>
      <c r="Q217" s="27" t="s">
        <v>1585</v>
      </c>
      <c r="R217" s="19" t="s">
        <v>3049</v>
      </c>
      <c r="S217" s="8">
        <v>1</v>
      </c>
      <c r="T217" s="8">
        <v>9</v>
      </c>
      <c r="U217" s="8">
        <v>0</v>
      </c>
      <c r="V217" s="8" t="s">
        <v>6786</v>
      </c>
      <c r="W217" s="27">
        <f t="shared" ref="W217:W263" si="7">S217+U217</f>
        <v>1</v>
      </c>
      <c r="X217" s="18" t="s">
        <v>1255</v>
      </c>
      <c r="Y217" s="11"/>
    </row>
    <row r="218" spans="1:25" s="93" customFormat="1" ht="29.25" customHeight="1" x14ac:dyDescent="0.25">
      <c r="A218" s="93" t="s">
        <v>4169</v>
      </c>
      <c r="B218" s="14" t="s">
        <v>3950</v>
      </c>
      <c r="C218" s="202">
        <v>43279</v>
      </c>
      <c r="D218" s="27" t="s">
        <v>3364</v>
      </c>
      <c r="E218" s="209" t="s">
        <v>14</v>
      </c>
      <c r="F218" s="27">
        <v>54</v>
      </c>
      <c r="G218" s="27" t="s">
        <v>36</v>
      </c>
      <c r="H218" s="27" t="s">
        <v>7184</v>
      </c>
      <c r="I218" s="135" t="s">
        <v>7507</v>
      </c>
      <c r="J218" s="27" t="s">
        <v>2987</v>
      </c>
      <c r="K218" s="199" t="s">
        <v>6561</v>
      </c>
      <c r="L218" s="27">
        <v>65580311</v>
      </c>
      <c r="M218" s="14">
        <v>2</v>
      </c>
      <c r="N218" s="14"/>
      <c r="O218" s="87" t="s">
        <v>2720</v>
      </c>
      <c r="P218" s="27" t="s">
        <v>1544</v>
      </c>
      <c r="Q218" s="27" t="s">
        <v>9110</v>
      </c>
      <c r="R218" s="29" t="s">
        <v>3367</v>
      </c>
      <c r="S218" s="27">
        <v>1</v>
      </c>
      <c r="T218" s="27">
        <v>14</v>
      </c>
      <c r="U218" s="27">
        <v>0</v>
      </c>
      <c r="V218" s="27" t="s">
        <v>6786</v>
      </c>
      <c r="W218" s="27">
        <f t="shared" si="7"/>
        <v>1</v>
      </c>
      <c r="X218" s="43" t="s">
        <v>1255</v>
      </c>
    </row>
    <row r="219" spans="1:25" s="11" customFormat="1" ht="29.25" customHeight="1" x14ac:dyDescent="0.25">
      <c r="A219" s="11" t="s">
        <v>4172</v>
      </c>
      <c r="B219" s="9" t="s">
        <v>3953</v>
      </c>
      <c r="C219" s="139">
        <v>43284</v>
      </c>
      <c r="D219" s="8" t="s">
        <v>3380</v>
      </c>
      <c r="E219" s="9" t="s">
        <v>41</v>
      </c>
      <c r="F219" s="8">
        <v>43</v>
      </c>
      <c r="G219" s="8" t="s">
        <v>36</v>
      </c>
      <c r="H219" s="8" t="s">
        <v>7178</v>
      </c>
      <c r="I219" s="136" t="s">
        <v>7508</v>
      </c>
      <c r="J219" s="8" t="s">
        <v>2987</v>
      </c>
      <c r="K219" s="83"/>
      <c r="L219" s="8">
        <v>55956116</v>
      </c>
      <c r="M219" s="9">
        <v>4</v>
      </c>
      <c r="N219" s="9"/>
      <c r="O219" s="87" t="s">
        <v>915</v>
      </c>
      <c r="P219" s="8" t="s">
        <v>1575</v>
      </c>
      <c r="Q219" s="27" t="s">
        <v>6110</v>
      </c>
      <c r="R219" s="19" t="s">
        <v>3381</v>
      </c>
      <c r="S219" s="8">
        <v>1</v>
      </c>
      <c r="T219" s="8">
        <v>3</v>
      </c>
      <c r="U219" s="8">
        <v>1</v>
      </c>
      <c r="V219" s="8">
        <v>20</v>
      </c>
      <c r="W219" s="27">
        <f t="shared" si="7"/>
        <v>2</v>
      </c>
      <c r="X219" s="18" t="s">
        <v>1255</v>
      </c>
    </row>
    <row r="220" spans="1:25" s="34" customFormat="1" ht="29.25" customHeight="1" x14ac:dyDescent="0.25">
      <c r="A220" s="34" t="s">
        <v>4174</v>
      </c>
      <c r="B220" s="23" t="s">
        <v>3955</v>
      </c>
      <c r="C220" s="203">
        <v>43284</v>
      </c>
      <c r="D220" s="25" t="s">
        <v>3385</v>
      </c>
      <c r="E220" s="23" t="s">
        <v>41</v>
      </c>
      <c r="F220" s="25">
        <v>40</v>
      </c>
      <c r="G220" s="25" t="s">
        <v>36</v>
      </c>
      <c r="H220" s="25" t="s">
        <v>7226</v>
      </c>
      <c r="I220" s="186" t="s">
        <v>7510</v>
      </c>
      <c r="J220" s="23" t="s">
        <v>2987</v>
      </c>
      <c r="K220" s="23"/>
      <c r="L220" s="25">
        <v>68989058</v>
      </c>
      <c r="M220" s="23">
        <v>5</v>
      </c>
      <c r="N220" s="23"/>
      <c r="O220" s="187" t="s">
        <v>947</v>
      </c>
      <c r="P220" s="25" t="s">
        <v>1525</v>
      </c>
      <c r="Q220" s="27" t="s">
        <v>6110</v>
      </c>
      <c r="R220" s="33" t="s">
        <v>3386</v>
      </c>
      <c r="S220" s="25">
        <v>2</v>
      </c>
      <c r="T220" s="25" t="s">
        <v>6925</v>
      </c>
      <c r="U220" s="25">
        <v>1</v>
      </c>
      <c r="V220" s="25">
        <v>2</v>
      </c>
      <c r="W220" s="27">
        <f t="shared" si="7"/>
        <v>3</v>
      </c>
      <c r="X220" s="204" t="s">
        <v>1255</v>
      </c>
    </row>
    <row r="221" spans="1:25" ht="29.25" customHeight="1" x14ac:dyDescent="0.25">
      <c r="A221" s="11" t="s">
        <v>4175</v>
      </c>
      <c r="B221" s="9" t="s">
        <v>3956</v>
      </c>
      <c r="C221" s="139">
        <v>43284</v>
      </c>
      <c r="D221" s="8" t="s">
        <v>6396</v>
      </c>
      <c r="E221" s="9" t="s">
        <v>2940</v>
      </c>
      <c r="F221" s="8">
        <v>37</v>
      </c>
      <c r="G221" s="8" t="s">
        <v>36</v>
      </c>
      <c r="H221" s="8" t="s">
        <v>7241</v>
      </c>
      <c r="I221" s="136" t="s">
        <v>9378</v>
      </c>
      <c r="J221" s="8" t="s">
        <v>2988</v>
      </c>
      <c r="K221" s="8"/>
      <c r="L221" s="8">
        <v>54081634</v>
      </c>
      <c r="M221" s="9">
        <v>3</v>
      </c>
      <c r="N221" s="9"/>
      <c r="O221" s="181" t="s">
        <v>947</v>
      </c>
      <c r="P221" s="8" t="s">
        <v>1525</v>
      </c>
      <c r="Q221" s="27" t="s">
        <v>1585</v>
      </c>
      <c r="R221" s="19" t="s">
        <v>3387</v>
      </c>
      <c r="S221" s="8">
        <v>1</v>
      </c>
      <c r="T221" s="8">
        <v>1</v>
      </c>
      <c r="U221" s="8">
        <v>0</v>
      </c>
      <c r="V221" s="8" t="s">
        <v>6786</v>
      </c>
      <c r="W221" s="27">
        <f t="shared" si="7"/>
        <v>1</v>
      </c>
      <c r="X221" s="18" t="s">
        <v>1255</v>
      </c>
      <c r="Y221" s="11"/>
    </row>
    <row r="222" spans="1:25" s="93" customFormat="1" ht="29.25" customHeight="1" x14ac:dyDescent="0.25">
      <c r="A222" s="93" t="s">
        <v>4176</v>
      </c>
      <c r="B222" s="14" t="s">
        <v>3957</v>
      </c>
      <c r="C222" s="202">
        <v>43286</v>
      </c>
      <c r="D222" s="27" t="s">
        <v>1245</v>
      </c>
      <c r="E222" s="14" t="s">
        <v>41</v>
      </c>
      <c r="F222" s="27">
        <v>47</v>
      </c>
      <c r="G222" s="27" t="s">
        <v>36</v>
      </c>
      <c r="H222" s="27" t="s">
        <v>7155</v>
      </c>
      <c r="I222" s="135" t="s">
        <v>7511</v>
      </c>
      <c r="J222" s="14" t="s">
        <v>2987</v>
      </c>
      <c r="K222" s="14"/>
      <c r="L222" s="27">
        <v>56003680</v>
      </c>
      <c r="M222" s="14">
        <v>4</v>
      </c>
      <c r="N222" s="14"/>
      <c r="O222" s="193" t="s">
        <v>947</v>
      </c>
      <c r="P222" s="27" t="s">
        <v>1525</v>
      </c>
      <c r="Q222" s="27" t="s">
        <v>1585</v>
      </c>
      <c r="R222" s="29" t="s">
        <v>2414</v>
      </c>
      <c r="S222" s="27">
        <v>0</v>
      </c>
      <c r="T222" s="27" t="s">
        <v>6786</v>
      </c>
      <c r="U222" s="27">
        <v>2</v>
      </c>
      <c r="V222" s="27" t="s">
        <v>6926</v>
      </c>
      <c r="W222" s="27">
        <f t="shared" si="7"/>
        <v>2</v>
      </c>
      <c r="X222" s="43" t="s">
        <v>1255</v>
      </c>
    </row>
    <row r="223" spans="1:25" s="11" customFormat="1" ht="29.25" customHeight="1" x14ac:dyDescent="0.25">
      <c r="A223" s="11" t="s">
        <v>4177</v>
      </c>
      <c r="B223" s="9" t="s">
        <v>3958</v>
      </c>
      <c r="C223" s="139">
        <v>43286</v>
      </c>
      <c r="D223" s="8" t="s">
        <v>3394</v>
      </c>
      <c r="E223" s="9" t="s">
        <v>41</v>
      </c>
      <c r="F223" s="8">
        <v>33</v>
      </c>
      <c r="G223" s="8" t="s">
        <v>36</v>
      </c>
      <c r="H223" s="8" t="s">
        <v>7155</v>
      </c>
      <c r="I223" s="136" t="s">
        <v>7512</v>
      </c>
      <c r="J223" s="9" t="s">
        <v>2987</v>
      </c>
      <c r="K223" s="9"/>
      <c r="L223" s="8">
        <v>61295027</v>
      </c>
      <c r="M223" s="9">
        <v>5</v>
      </c>
      <c r="N223" s="9"/>
      <c r="O223" s="183" t="s">
        <v>916</v>
      </c>
      <c r="P223" s="8" t="s">
        <v>1543</v>
      </c>
      <c r="Q223" s="27" t="s">
        <v>6110</v>
      </c>
      <c r="R223" s="19" t="s">
        <v>3396</v>
      </c>
      <c r="S223" s="8">
        <v>1</v>
      </c>
      <c r="T223" s="8">
        <v>2</v>
      </c>
      <c r="U223" s="8">
        <v>1</v>
      </c>
      <c r="V223" s="8">
        <v>9</v>
      </c>
      <c r="W223" s="27">
        <f t="shared" si="7"/>
        <v>2</v>
      </c>
      <c r="X223" s="18" t="s">
        <v>1255</v>
      </c>
    </row>
    <row r="224" spans="1:25" s="11" customFormat="1" ht="29.25" customHeight="1" x14ac:dyDescent="0.25">
      <c r="A224" s="11" t="s">
        <v>4141</v>
      </c>
      <c r="B224" s="9" t="s">
        <v>3962</v>
      </c>
      <c r="C224" s="139">
        <v>43290</v>
      </c>
      <c r="D224" s="8" t="s">
        <v>3409</v>
      </c>
      <c r="E224" s="9" t="s">
        <v>41</v>
      </c>
      <c r="F224" s="8">
        <v>36</v>
      </c>
      <c r="G224" s="8" t="s">
        <v>36</v>
      </c>
      <c r="H224" s="8" t="s">
        <v>7200</v>
      </c>
      <c r="I224" s="136" t="s">
        <v>7513</v>
      </c>
      <c r="J224" s="9" t="s">
        <v>2987</v>
      </c>
      <c r="K224" s="8"/>
      <c r="L224" s="8">
        <v>60607335</v>
      </c>
      <c r="M224" s="9">
        <v>4</v>
      </c>
      <c r="N224" s="9"/>
      <c r="O224" s="97" t="s">
        <v>2720</v>
      </c>
      <c r="P224" s="8" t="s">
        <v>1525</v>
      </c>
      <c r="Q224" s="27" t="s">
        <v>6110</v>
      </c>
      <c r="R224" s="19" t="s">
        <v>3410</v>
      </c>
      <c r="S224" s="8">
        <v>2</v>
      </c>
      <c r="T224" s="8" t="s">
        <v>6927</v>
      </c>
      <c r="U224" s="8">
        <v>0</v>
      </c>
      <c r="V224" s="8" t="s">
        <v>6786</v>
      </c>
      <c r="W224" s="27">
        <f t="shared" si="7"/>
        <v>2</v>
      </c>
      <c r="X224" s="18" t="s">
        <v>1255</v>
      </c>
    </row>
    <row r="225" spans="1:25" s="11" customFormat="1" ht="29.25" customHeight="1" x14ac:dyDescent="0.25">
      <c r="A225" s="11" t="s">
        <v>4144</v>
      </c>
      <c r="B225" s="9" t="s">
        <v>3965</v>
      </c>
      <c r="C225" s="139">
        <v>43293</v>
      </c>
      <c r="D225" s="8" t="s">
        <v>3417</v>
      </c>
      <c r="E225" s="9" t="s">
        <v>583</v>
      </c>
      <c r="F225" s="8">
        <v>36</v>
      </c>
      <c r="G225" s="8" t="s">
        <v>36</v>
      </c>
      <c r="H225" s="8" t="s">
        <v>7242</v>
      </c>
      <c r="I225" s="136" t="s">
        <v>7514</v>
      </c>
      <c r="J225" s="8" t="s">
        <v>2988</v>
      </c>
      <c r="K225" s="8"/>
      <c r="L225" s="8">
        <v>96873026</v>
      </c>
      <c r="M225" s="9">
        <v>4</v>
      </c>
      <c r="N225" s="9"/>
      <c r="O225" s="181" t="s">
        <v>914</v>
      </c>
      <c r="P225" s="8" t="s">
        <v>1525</v>
      </c>
      <c r="Q225" s="27" t="s">
        <v>1585</v>
      </c>
      <c r="R225" s="19" t="s">
        <v>3420</v>
      </c>
      <c r="S225" s="8">
        <v>2</v>
      </c>
      <c r="T225" s="8" t="s">
        <v>6928</v>
      </c>
      <c r="U225" s="8">
        <v>1</v>
      </c>
      <c r="V225" s="8">
        <v>1</v>
      </c>
      <c r="W225" s="27">
        <f t="shared" si="7"/>
        <v>3</v>
      </c>
      <c r="X225" s="18" t="s">
        <v>1255</v>
      </c>
    </row>
    <row r="226" spans="1:25" s="34" customFormat="1" ht="29.25" customHeight="1" x14ac:dyDescent="0.25">
      <c r="A226" s="34" t="s">
        <v>4148</v>
      </c>
      <c r="B226" s="23" t="s">
        <v>3969</v>
      </c>
      <c r="C226" s="203">
        <v>43297</v>
      </c>
      <c r="D226" s="25" t="s">
        <v>3431</v>
      </c>
      <c r="E226" s="23" t="s">
        <v>41</v>
      </c>
      <c r="F226" s="25">
        <v>48</v>
      </c>
      <c r="G226" s="25" t="s">
        <v>36</v>
      </c>
      <c r="H226" s="25" t="s">
        <v>7977</v>
      </c>
      <c r="I226" s="186" t="s">
        <v>7268</v>
      </c>
      <c r="J226" s="23" t="s">
        <v>2987</v>
      </c>
      <c r="K226" s="23"/>
      <c r="L226" s="25">
        <v>66990917</v>
      </c>
      <c r="M226" s="23">
        <v>3</v>
      </c>
      <c r="N226" s="23"/>
      <c r="O226" s="191" t="s">
        <v>2720</v>
      </c>
      <c r="P226" s="25" t="s">
        <v>1525</v>
      </c>
      <c r="Q226" s="27" t="s">
        <v>6110</v>
      </c>
      <c r="R226" s="33" t="s">
        <v>3432</v>
      </c>
      <c r="S226" s="25">
        <v>1</v>
      </c>
      <c r="T226" s="25">
        <v>7</v>
      </c>
      <c r="U226" s="25">
        <v>0</v>
      </c>
      <c r="V226" s="25" t="s">
        <v>6786</v>
      </c>
      <c r="W226" s="27">
        <f t="shared" si="7"/>
        <v>1</v>
      </c>
      <c r="X226" s="204" t="s">
        <v>1255</v>
      </c>
    </row>
    <row r="227" spans="1:25" ht="29.25" customHeight="1" x14ac:dyDescent="0.25">
      <c r="A227" s="11" t="s">
        <v>4150</v>
      </c>
      <c r="B227" s="9" t="s">
        <v>3971</v>
      </c>
      <c r="C227" s="139">
        <v>43300</v>
      </c>
      <c r="D227" s="8" t="s">
        <v>3440</v>
      </c>
      <c r="E227" s="9" t="s">
        <v>41</v>
      </c>
      <c r="F227" s="8">
        <v>45</v>
      </c>
      <c r="G227" s="8" t="s">
        <v>36</v>
      </c>
      <c r="H227" s="8" t="s">
        <v>9639</v>
      </c>
      <c r="I227" s="136" t="s">
        <v>9640</v>
      </c>
      <c r="J227" s="8" t="s">
        <v>2988</v>
      </c>
      <c r="K227" s="8"/>
      <c r="L227" s="8">
        <v>56219954</v>
      </c>
      <c r="M227" s="9">
        <v>3</v>
      </c>
      <c r="N227" s="9"/>
      <c r="O227" s="181" t="s">
        <v>914</v>
      </c>
      <c r="P227" s="8" t="s">
        <v>1548</v>
      </c>
      <c r="Q227" s="27" t="s">
        <v>6110</v>
      </c>
      <c r="R227" s="19" t="s">
        <v>2968</v>
      </c>
      <c r="S227" s="8">
        <v>1</v>
      </c>
      <c r="T227" s="8">
        <v>5</v>
      </c>
      <c r="U227" s="8">
        <v>0</v>
      </c>
      <c r="V227" s="8" t="s">
        <v>6786</v>
      </c>
      <c r="W227" s="27">
        <f t="shared" si="7"/>
        <v>1</v>
      </c>
      <c r="X227" s="18" t="s">
        <v>1255</v>
      </c>
      <c r="Y227" s="11"/>
    </row>
    <row r="228" spans="1:25" ht="29.25" customHeight="1" x14ac:dyDescent="0.25">
      <c r="A228" s="11" t="s">
        <v>4151</v>
      </c>
      <c r="B228" s="9" t="s">
        <v>3972</v>
      </c>
      <c r="C228" s="139">
        <v>43300</v>
      </c>
      <c r="D228" s="9" t="s">
        <v>3446</v>
      </c>
      <c r="E228" s="51" t="s">
        <v>14</v>
      </c>
      <c r="F228" s="8">
        <v>43</v>
      </c>
      <c r="G228" s="8" t="s">
        <v>36</v>
      </c>
      <c r="H228" s="8" t="s">
        <v>7172</v>
      </c>
      <c r="I228" s="136" t="s">
        <v>7517</v>
      </c>
      <c r="J228" s="8" t="s">
        <v>2988</v>
      </c>
      <c r="K228" s="8"/>
      <c r="L228" s="8">
        <v>51829194</v>
      </c>
      <c r="M228" s="9">
        <v>2</v>
      </c>
      <c r="N228" s="9"/>
      <c r="O228" s="181" t="s">
        <v>947</v>
      </c>
      <c r="P228" s="8" t="s">
        <v>1525</v>
      </c>
      <c r="Q228" s="27" t="s">
        <v>1585</v>
      </c>
      <c r="R228" s="19" t="s">
        <v>2774</v>
      </c>
      <c r="S228" s="8">
        <v>0</v>
      </c>
      <c r="T228" s="8" t="s">
        <v>6786</v>
      </c>
      <c r="U228" s="8">
        <v>1</v>
      </c>
      <c r="V228" s="8">
        <v>2</v>
      </c>
      <c r="W228" s="27">
        <f t="shared" si="7"/>
        <v>1</v>
      </c>
      <c r="X228" s="18" t="s">
        <v>1255</v>
      </c>
      <c r="Y228" s="11"/>
    </row>
    <row r="229" spans="1:25" s="11" customFormat="1" ht="29.25" customHeight="1" x14ac:dyDescent="0.25">
      <c r="A229" s="11" t="s">
        <v>4154</v>
      </c>
      <c r="B229" s="9" t="s">
        <v>3975</v>
      </c>
      <c r="C229" s="139">
        <v>43305</v>
      </c>
      <c r="D229" s="8" t="s">
        <v>3463</v>
      </c>
      <c r="E229" s="9" t="s">
        <v>41</v>
      </c>
      <c r="F229" s="8">
        <v>47</v>
      </c>
      <c r="G229" s="8" t="s">
        <v>36</v>
      </c>
      <c r="H229" s="8" t="s">
        <v>8058</v>
      </c>
      <c r="I229" s="136" t="s">
        <v>8057</v>
      </c>
      <c r="J229" s="8" t="s">
        <v>2988</v>
      </c>
      <c r="K229" s="8"/>
      <c r="L229" s="8">
        <v>55475275</v>
      </c>
      <c r="M229" s="9">
        <v>2</v>
      </c>
      <c r="N229" s="9"/>
      <c r="O229" s="183" t="s">
        <v>916</v>
      </c>
      <c r="P229" s="8" t="s">
        <v>1165</v>
      </c>
      <c r="Q229" s="27" t="s">
        <v>6110</v>
      </c>
      <c r="R229" s="19" t="s">
        <v>2968</v>
      </c>
      <c r="S229" s="8">
        <v>1</v>
      </c>
      <c r="T229" s="8">
        <v>5</v>
      </c>
      <c r="U229" s="8">
        <v>0</v>
      </c>
      <c r="V229" s="8" t="s">
        <v>6786</v>
      </c>
      <c r="W229" s="27">
        <f t="shared" si="7"/>
        <v>1</v>
      </c>
      <c r="X229" s="18" t="s">
        <v>1255</v>
      </c>
    </row>
    <row r="230" spans="1:25" s="11" customFormat="1" ht="29.25" customHeight="1" x14ac:dyDescent="0.25">
      <c r="A230" s="11" t="s">
        <v>4157</v>
      </c>
      <c r="B230" s="9" t="s">
        <v>3978</v>
      </c>
      <c r="C230" s="139">
        <v>43307</v>
      </c>
      <c r="D230" s="8" t="s">
        <v>3465</v>
      </c>
      <c r="E230" s="9" t="s">
        <v>41</v>
      </c>
      <c r="F230" s="8">
        <v>34</v>
      </c>
      <c r="G230" s="8" t="s">
        <v>36</v>
      </c>
      <c r="H230" s="8" t="s">
        <v>7178</v>
      </c>
      <c r="I230" s="136" t="s">
        <v>7519</v>
      </c>
      <c r="J230" s="9" t="s">
        <v>2987</v>
      </c>
      <c r="K230" s="9"/>
      <c r="L230" s="8">
        <v>64998280</v>
      </c>
      <c r="M230" s="9">
        <v>4</v>
      </c>
      <c r="N230" s="9"/>
      <c r="O230" s="181" t="s">
        <v>947</v>
      </c>
      <c r="P230" s="8" t="s">
        <v>1542</v>
      </c>
      <c r="Q230" s="27" t="s">
        <v>9094</v>
      </c>
      <c r="R230" s="19" t="s">
        <v>3467</v>
      </c>
      <c r="S230" s="8">
        <v>1</v>
      </c>
      <c r="T230" s="8">
        <v>5</v>
      </c>
      <c r="U230" s="8">
        <v>1</v>
      </c>
      <c r="V230" s="8">
        <v>8</v>
      </c>
      <c r="W230" s="27">
        <f t="shared" si="7"/>
        <v>2</v>
      </c>
      <c r="X230" s="18" t="s">
        <v>1255</v>
      </c>
    </row>
    <row r="231" spans="1:25" s="11" customFormat="1" ht="29.25" customHeight="1" x14ac:dyDescent="0.25">
      <c r="A231" s="11" t="s">
        <v>4159</v>
      </c>
      <c r="B231" s="9" t="s">
        <v>3980</v>
      </c>
      <c r="C231" s="139">
        <v>43307</v>
      </c>
      <c r="D231" s="8" t="s">
        <v>3471</v>
      </c>
      <c r="E231" s="9" t="s">
        <v>41</v>
      </c>
      <c r="F231" s="8">
        <v>38</v>
      </c>
      <c r="G231" s="8" t="s">
        <v>36</v>
      </c>
      <c r="H231" s="8" t="s">
        <v>7186</v>
      </c>
      <c r="I231" s="136" t="s">
        <v>7520</v>
      </c>
      <c r="J231" s="8" t="s">
        <v>2988</v>
      </c>
      <c r="K231" s="8"/>
      <c r="L231" s="8">
        <v>63525019</v>
      </c>
      <c r="M231" s="9">
        <v>4</v>
      </c>
      <c r="N231" s="9"/>
      <c r="O231" s="181" t="s">
        <v>947</v>
      </c>
      <c r="P231" s="8" t="s">
        <v>1544</v>
      </c>
      <c r="Q231" s="27" t="s">
        <v>1585</v>
      </c>
      <c r="R231" s="19" t="s">
        <v>3475</v>
      </c>
      <c r="S231" s="8">
        <v>1</v>
      </c>
      <c r="T231" s="8">
        <v>1</v>
      </c>
      <c r="U231" s="8">
        <v>1</v>
      </c>
      <c r="V231" s="8">
        <v>10</v>
      </c>
      <c r="W231" s="27">
        <f t="shared" si="7"/>
        <v>2</v>
      </c>
      <c r="X231" s="18" t="s">
        <v>1255</v>
      </c>
    </row>
    <row r="232" spans="1:25" s="11" customFormat="1" ht="29.25" customHeight="1" x14ac:dyDescent="0.25">
      <c r="A232" s="11" t="s">
        <v>4162</v>
      </c>
      <c r="B232" s="9" t="s">
        <v>3983</v>
      </c>
      <c r="C232" s="139">
        <v>43319</v>
      </c>
      <c r="D232" s="8" t="s">
        <v>3490</v>
      </c>
      <c r="E232" s="9" t="s">
        <v>41</v>
      </c>
      <c r="F232" s="8">
        <v>41</v>
      </c>
      <c r="G232" s="8" t="s">
        <v>36</v>
      </c>
      <c r="H232" s="8" t="s">
        <v>7155</v>
      </c>
      <c r="I232" s="136" t="s">
        <v>4921</v>
      </c>
      <c r="J232" s="9" t="s">
        <v>2987</v>
      </c>
      <c r="K232" s="9"/>
      <c r="L232" s="8" t="s">
        <v>3491</v>
      </c>
      <c r="M232" s="9">
        <v>3</v>
      </c>
      <c r="N232" s="9"/>
      <c r="O232" s="181" t="s">
        <v>947</v>
      </c>
      <c r="P232" s="8" t="s">
        <v>1525</v>
      </c>
      <c r="Q232" s="27" t="s">
        <v>1585</v>
      </c>
      <c r="R232" s="19" t="s">
        <v>302</v>
      </c>
      <c r="S232" s="8">
        <v>1</v>
      </c>
      <c r="T232" s="8">
        <v>3</v>
      </c>
      <c r="U232" s="8">
        <v>0</v>
      </c>
      <c r="V232" s="8" t="s">
        <v>6786</v>
      </c>
      <c r="W232" s="27">
        <f t="shared" si="7"/>
        <v>1</v>
      </c>
      <c r="X232" s="18" t="s">
        <v>3480</v>
      </c>
    </row>
    <row r="233" spans="1:25" s="11" customFormat="1" ht="29.25" customHeight="1" x14ac:dyDescent="0.25">
      <c r="A233" s="11" t="s">
        <v>4140</v>
      </c>
      <c r="B233" s="9" t="s">
        <v>6348</v>
      </c>
      <c r="C233" s="139">
        <v>43322</v>
      </c>
      <c r="D233" s="9" t="s">
        <v>3500</v>
      </c>
      <c r="E233" s="9" t="s">
        <v>41</v>
      </c>
      <c r="F233" s="8">
        <v>30</v>
      </c>
      <c r="G233" s="8" t="s">
        <v>36</v>
      </c>
      <c r="H233" s="8" t="s">
        <v>9480</v>
      </c>
      <c r="I233" s="136" t="s">
        <v>9641</v>
      </c>
      <c r="J233" s="8" t="s">
        <v>2988</v>
      </c>
      <c r="K233" s="8"/>
      <c r="L233" s="8">
        <v>57021447</v>
      </c>
      <c r="M233" s="9">
        <v>4</v>
      </c>
      <c r="N233" s="9"/>
      <c r="O233" s="181" t="s">
        <v>947</v>
      </c>
      <c r="P233" s="8" t="s">
        <v>1525</v>
      </c>
      <c r="Q233" s="27" t="s">
        <v>1585</v>
      </c>
      <c r="R233" s="19" t="s">
        <v>2692</v>
      </c>
      <c r="S233" s="8">
        <v>2</v>
      </c>
      <c r="T233" s="8" t="s">
        <v>6862</v>
      </c>
      <c r="U233" s="8">
        <v>0</v>
      </c>
      <c r="V233" s="8" t="s">
        <v>6786</v>
      </c>
      <c r="W233" s="27">
        <f t="shared" si="7"/>
        <v>2</v>
      </c>
      <c r="X233" s="18" t="s">
        <v>3499</v>
      </c>
    </row>
    <row r="234" spans="1:25" s="34" customFormat="1" ht="29.25" customHeight="1" x14ac:dyDescent="0.25">
      <c r="A234" s="11" t="s">
        <v>4122</v>
      </c>
      <c r="B234" s="9" t="s">
        <v>3997</v>
      </c>
      <c r="C234" s="139">
        <v>43353</v>
      </c>
      <c r="D234" s="8" t="s">
        <v>4001</v>
      </c>
      <c r="E234" s="9" t="s">
        <v>41</v>
      </c>
      <c r="F234" s="8">
        <v>31</v>
      </c>
      <c r="G234" s="8" t="s">
        <v>36</v>
      </c>
      <c r="H234" s="8" t="s">
        <v>9480</v>
      </c>
      <c r="I234" s="136" t="s">
        <v>9479</v>
      </c>
      <c r="J234" s="9" t="s">
        <v>2987</v>
      </c>
      <c r="K234" s="83" t="s">
        <v>6561</v>
      </c>
      <c r="L234" s="8">
        <v>93471910</v>
      </c>
      <c r="M234" s="9">
        <v>4</v>
      </c>
      <c r="N234" s="9"/>
      <c r="O234" s="97" t="s">
        <v>2720</v>
      </c>
      <c r="P234" s="8" t="s">
        <v>1548</v>
      </c>
      <c r="Q234" s="8" t="s">
        <v>9094</v>
      </c>
      <c r="R234" s="33" t="s">
        <v>4002</v>
      </c>
      <c r="S234" s="25">
        <v>1</v>
      </c>
      <c r="T234" s="25">
        <v>1</v>
      </c>
      <c r="U234" s="25">
        <v>1</v>
      </c>
      <c r="V234" s="25">
        <v>5</v>
      </c>
      <c r="W234" s="27">
        <f t="shared" si="7"/>
        <v>2</v>
      </c>
      <c r="X234" s="204" t="s">
        <v>3499</v>
      </c>
    </row>
    <row r="235" spans="1:25" s="93" customFormat="1" ht="29.25" customHeight="1" x14ac:dyDescent="0.25">
      <c r="A235" s="93" t="s">
        <v>4123</v>
      </c>
      <c r="B235" s="14" t="s">
        <v>3998</v>
      </c>
      <c r="C235" s="202">
        <v>43353</v>
      </c>
      <c r="D235" s="27" t="s">
        <v>4003</v>
      </c>
      <c r="E235" s="14" t="s">
        <v>41</v>
      </c>
      <c r="F235" s="27">
        <v>40</v>
      </c>
      <c r="G235" s="27" t="s">
        <v>36</v>
      </c>
      <c r="H235" s="27" t="s">
        <v>7161</v>
      </c>
      <c r="I235" s="135" t="s">
        <v>7522</v>
      </c>
      <c r="J235" s="27" t="s">
        <v>2988</v>
      </c>
      <c r="K235" s="27"/>
      <c r="L235" s="27">
        <v>65834821</v>
      </c>
      <c r="M235" s="14">
        <v>3</v>
      </c>
      <c r="N235" s="14"/>
      <c r="O235" s="87" t="s">
        <v>2720</v>
      </c>
      <c r="P235" s="27" t="s">
        <v>1543</v>
      </c>
      <c r="Q235" s="27" t="s">
        <v>1585</v>
      </c>
      <c r="R235" s="29" t="s">
        <v>217</v>
      </c>
      <c r="S235" s="27">
        <v>1</v>
      </c>
      <c r="T235" s="27">
        <v>5</v>
      </c>
      <c r="U235" s="27">
        <v>0</v>
      </c>
      <c r="V235" s="27" t="s">
        <v>6786</v>
      </c>
      <c r="W235" s="27">
        <f t="shared" si="7"/>
        <v>1</v>
      </c>
      <c r="X235" s="43" t="s">
        <v>3499</v>
      </c>
    </row>
    <row r="236" spans="1:25" s="11" customFormat="1" ht="29.25" customHeight="1" x14ac:dyDescent="0.25">
      <c r="A236" s="11" t="s">
        <v>4124</v>
      </c>
      <c r="B236" s="9" t="s">
        <v>3999</v>
      </c>
      <c r="C236" s="139">
        <v>43353</v>
      </c>
      <c r="D236" s="8" t="s">
        <v>4006</v>
      </c>
      <c r="E236" s="51" t="s">
        <v>14</v>
      </c>
      <c r="F236" s="8">
        <v>30</v>
      </c>
      <c r="G236" s="8" t="s">
        <v>36</v>
      </c>
      <c r="H236" s="8" t="s">
        <v>7261</v>
      </c>
      <c r="I236" s="136" t="s">
        <v>7523</v>
      </c>
      <c r="J236" s="9" t="s">
        <v>2987</v>
      </c>
      <c r="K236" s="83" t="s">
        <v>6561</v>
      </c>
      <c r="L236" s="8">
        <v>63797779</v>
      </c>
      <c r="M236" s="9">
        <v>3</v>
      </c>
      <c r="N236" s="9"/>
      <c r="O236" s="181" t="s">
        <v>947</v>
      </c>
      <c r="P236" s="8" t="s">
        <v>1544</v>
      </c>
      <c r="Q236" s="27" t="s">
        <v>1585</v>
      </c>
      <c r="R236" s="19" t="s">
        <v>803</v>
      </c>
      <c r="S236" s="8">
        <v>0</v>
      </c>
      <c r="T236" s="8" t="s">
        <v>6786</v>
      </c>
      <c r="U236" s="8">
        <v>1</v>
      </c>
      <c r="V236" s="8">
        <v>2</v>
      </c>
      <c r="W236" s="27">
        <f t="shared" si="7"/>
        <v>1</v>
      </c>
      <c r="X236" s="18" t="s">
        <v>3499</v>
      </c>
    </row>
    <row r="237" spans="1:25" s="11" customFormat="1" ht="29.25" customHeight="1" x14ac:dyDescent="0.25">
      <c r="A237" s="11" t="s">
        <v>4116</v>
      </c>
      <c r="B237" s="9" t="s">
        <v>4026</v>
      </c>
      <c r="C237" s="139">
        <v>43375</v>
      </c>
      <c r="D237" s="8" t="s">
        <v>4045</v>
      </c>
      <c r="E237" s="9" t="s">
        <v>41</v>
      </c>
      <c r="F237" s="8">
        <v>37</v>
      </c>
      <c r="G237" s="8" t="s">
        <v>36</v>
      </c>
      <c r="H237" s="8" t="s">
        <v>7245</v>
      </c>
      <c r="I237" s="136" t="s">
        <v>7525</v>
      </c>
      <c r="J237" s="9" t="s">
        <v>2987</v>
      </c>
      <c r="K237" s="83" t="s">
        <v>6561</v>
      </c>
      <c r="L237" s="8">
        <v>64608089</v>
      </c>
      <c r="M237" s="9">
        <v>5</v>
      </c>
      <c r="N237" s="9"/>
      <c r="O237" s="97" t="s">
        <v>2720</v>
      </c>
      <c r="P237" s="8" t="s">
        <v>1548</v>
      </c>
      <c r="Q237" s="27" t="s">
        <v>6110</v>
      </c>
      <c r="R237" s="19" t="s">
        <v>4047</v>
      </c>
      <c r="S237" s="8">
        <v>1</v>
      </c>
      <c r="T237" s="8">
        <v>9</v>
      </c>
      <c r="U237" s="8">
        <v>1</v>
      </c>
      <c r="V237" s="8">
        <v>1</v>
      </c>
      <c r="W237" s="27">
        <f t="shared" si="7"/>
        <v>2</v>
      </c>
      <c r="X237" s="18" t="s">
        <v>4048</v>
      </c>
    </row>
    <row r="238" spans="1:25" s="11" customFormat="1" ht="29.25" customHeight="1" x14ac:dyDescent="0.25">
      <c r="A238" s="11" t="s">
        <v>5369</v>
      </c>
      <c r="B238" s="9" t="s">
        <v>4030</v>
      </c>
      <c r="C238" s="139">
        <v>43376</v>
      </c>
      <c r="D238" s="8" t="s">
        <v>5368</v>
      </c>
      <c r="E238" s="9" t="s">
        <v>41</v>
      </c>
      <c r="F238" s="8">
        <v>39</v>
      </c>
      <c r="G238" s="8" t="s">
        <v>36</v>
      </c>
      <c r="H238" s="8" t="s">
        <v>7215</v>
      </c>
      <c r="I238" s="136" t="s">
        <v>7526</v>
      </c>
      <c r="J238" s="9" t="s">
        <v>2987</v>
      </c>
      <c r="K238" s="83" t="s">
        <v>6561</v>
      </c>
      <c r="L238" s="8">
        <v>68280153</v>
      </c>
      <c r="M238" s="9">
        <v>5</v>
      </c>
      <c r="N238" s="9"/>
      <c r="O238" s="181" t="s">
        <v>947</v>
      </c>
      <c r="P238" s="8" t="s">
        <v>1543</v>
      </c>
      <c r="Q238" s="27" t="s">
        <v>6110</v>
      </c>
      <c r="R238" s="19" t="s">
        <v>5365</v>
      </c>
      <c r="S238" s="8">
        <v>1</v>
      </c>
      <c r="T238" s="8">
        <v>1</v>
      </c>
      <c r="U238" s="8">
        <v>2</v>
      </c>
      <c r="V238" s="8" t="s">
        <v>6834</v>
      </c>
      <c r="W238" s="27">
        <f t="shared" si="7"/>
        <v>3</v>
      </c>
      <c r="X238" s="18" t="s">
        <v>4048</v>
      </c>
    </row>
    <row r="239" spans="1:25" s="11" customFormat="1" ht="29.25" customHeight="1" x14ac:dyDescent="0.25">
      <c r="A239" s="11" t="s">
        <v>4110</v>
      </c>
      <c r="B239" s="9" t="s">
        <v>4031</v>
      </c>
      <c r="C239" s="139">
        <v>43376</v>
      </c>
      <c r="D239" s="8" t="s">
        <v>4204</v>
      </c>
      <c r="E239" s="9" t="s">
        <v>41</v>
      </c>
      <c r="F239" s="8">
        <v>31</v>
      </c>
      <c r="G239" s="8" t="s">
        <v>36</v>
      </c>
      <c r="H239" s="8" t="s">
        <v>9512</v>
      </c>
      <c r="I239" s="136" t="s">
        <v>9511</v>
      </c>
      <c r="J239" s="9" t="s">
        <v>2987</v>
      </c>
      <c r="K239" s="9"/>
      <c r="L239" s="8">
        <v>69236133</v>
      </c>
      <c r="M239" s="9">
        <v>5</v>
      </c>
      <c r="N239" s="9"/>
      <c r="O239" s="97" t="s">
        <v>2720</v>
      </c>
      <c r="P239" s="8" t="s">
        <v>1548</v>
      </c>
      <c r="Q239" s="27" t="s">
        <v>6110</v>
      </c>
      <c r="R239" s="19" t="s">
        <v>4058</v>
      </c>
      <c r="S239" s="8">
        <v>2</v>
      </c>
      <c r="T239" s="8" t="s">
        <v>6915</v>
      </c>
      <c r="U239" s="8">
        <v>1</v>
      </c>
      <c r="V239" s="8">
        <v>6</v>
      </c>
      <c r="W239" s="27">
        <f t="shared" si="7"/>
        <v>3</v>
      </c>
      <c r="X239" s="18" t="s">
        <v>4048</v>
      </c>
    </row>
    <row r="240" spans="1:25" s="11" customFormat="1" ht="29.25" customHeight="1" x14ac:dyDescent="0.25">
      <c r="A240" s="11" t="s">
        <v>4113</v>
      </c>
      <c r="B240" s="9" t="s">
        <v>4034</v>
      </c>
      <c r="C240" s="139">
        <v>43376</v>
      </c>
      <c r="D240" s="8" t="s">
        <v>9337</v>
      </c>
      <c r="E240" s="9" t="s">
        <v>41</v>
      </c>
      <c r="F240" s="8">
        <v>39</v>
      </c>
      <c r="G240" s="8" t="s">
        <v>36</v>
      </c>
      <c r="H240" s="8" t="s">
        <v>9532</v>
      </c>
      <c r="I240" s="136" t="s">
        <v>9533</v>
      </c>
      <c r="J240" s="9" t="s">
        <v>2987</v>
      </c>
      <c r="K240" s="83" t="s">
        <v>6561</v>
      </c>
      <c r="L240" s="8">
        <v>64894071</v>
      </c>
      <c r="M240" s="9">
        <v>4</v>
      </c>
      <c r="N240" s="9"/>
      <c r="O240" s="181" t="s">
        <v>914</v>
      </c>
      <c r="P240" s="8" t="s">
        <v>1525</v>
      </c>
      <c r="Q240" s="27" t="s">
        <v>1585</v>
      </c>
      <c r="R240" s="19" t="s">
        <v>4071</v>
      </c>
      <c r="S240" s="8">
        <v>1</v>
      </c>
      <c r="T240" s="8">
        <v>0.5</v>
      </c>
      <c r="U240" s="8">
        <v>1</v>
      </c>
      <c r="V240" s="8">
        <v>4</v>
      </c>
      <c r="W240" s="27">
        <f t="shared" si="7"/>
        <v>2</v>
      </c>
      <c r="X240" s="18" t="s">
        <v>4039</v>
      </c>
    </row>
    <row r="241" spans="1:25" s="34" customFormat="1" ht="29.25" customHeight="1" x14ac:dyDescent="0.25">
      <c r="A241" s="34" t="s">
        <v>4120</v>
      </c>
      <c r="B241" s="23" t="s">
        <v>4036</v>
      </c>
      <c r="C241" s="203">
        <v>43377</v>
      </c>
      <c r="D241" s="25" t="s">
        <v>4082</v>
      </c>
      <c r="E241" s="23" t="s">
        <v>41</v>
      </c>
      <c r="F241" s="25">
        <v>48</v>
      </c>
      <c r="G241" s="25" t="s">
        <v>36</v>
      </c>
      <c r="H241" s="25" t="s">
        <v>7174</v>
      </c>
      <c r="I241" s="186" t="s">
        <v>5574</v>
      </c>
      <c r="J241" s="23" t="s">
        <v>2987</v>
      </c>
      <c r="K241" s="23"/>
      <c r="L241" s="25">
        <v>91013908</v>
      </c>
      <c r="M241" s="23">
        <v>7</v>
      </c>
      <c r="N241" s="23"/>
      <c r="O241" s="187" t="s">
        <v>947</v>
      </c>
      <c r="P241" s="25" t="s">
        <v>1525</v>
      </c>
      <c r="Q241" s="27" t="s">
        <v>6110</v>
      </c>
      <c r="R241" s="33" t="s">
        <v>4074</v>
      </c>
      <c r="S241" s="25">
        <v>2</v>
      </c>
      <c r="T241" s="25" t="s">
        <v>6931</v>
      </c>
      <c r="U241" s="25">
        <v>2</v>
      </c>
      <c r="V241" s="25" t="s">
        <v>6932</v>
      </c>
      <c r="W241" s="27">
        <f t="shared" si="7"/>
        <v>4</v>
      </c>
      <c r="X241" s="204" t="s">
        <v>4039</v>
      </c>
    </row>
    <row r="242" spans="1:25" ht="29.25" customHeight="1" x14ac:dyDescent="0.25">
      <c r="A242" s="11" t="s">
        <v>4134</v>
      </c>
      <c r="B242" s="9" t="s">
        <v>4065</v>
      </c>
      <c r="C242" s="139">
        <v>43382</v>
      </c>
      <c r="D242" s="8" t="s">
        <v>4097</v>
      </c>
      <c r="E242" s="9" t="s">
        <v>41</v>
      </c>
      <c r="F242" s="8">
        <v>40</v>
      </c>
      <c r="G242" s="8" t="s">
        <v>36</v>
      </c>
      <c r="H242" s="8" t="s">
        <v>7220</v>
      </c>
      <c r="I242" s="136" t="s">
        <v>7528</v>
      </c>
      <c r="J242" s="8" t="s">
        <v>2988</v>
      </c>
      <c r="K242" s="8"/>
      <c r="L242" s="8">
        <v>59315688</v>
      </c>
      <c r="M242" s="9">
        <v>5</v>
      </c>
      <c r="N242" s="9"/>
      <c r="O242" s="97" t="s">
        <v>2720</v>
      </c>
      <c r="P242" s="8" t="s">
        <v>1550</v>
      </c>
      <c r="Q242" s="27" t="s">
        <v>6110</v>
      </c>
      <c r="R242" s="19" t="s">
        <v>4100</v>
      </c>
      <c r="S242" s="8">
        <v>3</v>
      </c>
      <c r="T242" s="8" t="s">
        <v>6855</v>
      </c>
      <c r="U242" s="8">
        <v>0</v>
      </c>
      <c r="V242" s="8" t="s">
        <v>6786</v>
      </c>
      <c r="W242" s="27">
        <f t="shared" si="7"/>
        <v>3</v>
      </c>
      <c r="X242" s="18" t="s">
        <v>4102</v>
      </c>
      <c r="Y242" s="11"/>
    </row>
    <row r="243" spans="1:25" s="94" customFormat="1" ht="29.25" customHeight="1" x14ac:dyDescent="0.25">
      <c r="A243" s="94" t="s">
        <v>4135</v>
      </c>
      <c r="B243" s="88" t="s">
        <v>4066</v>
      </c>
      <c r="C243" s="205">
        <v>43382</v>
      </c>
      <c r="D243" s="71" t="s">
        <v>4101</v>
      </c>
      <c r="E243" s="88" t="s">
        <v>2940</v>
      </c>
      <c r="F243" s="71">
        <v>47</v>
      </c>
      <c r="G243" s="71" t="s">
        <v>36</v>
      </c>
      <c r="H243" s="71" t="s">
        <v>7194</v>
      </c>
      <c r="I243" s="194" t="s">
        <v>7529</v>
      </c>
      <c r="J243" s="71" t="s">
        <v>2988</v>
      </c>
      <c r="K243" s="71"/>
      <c r="L243" s="71">
        <v>65139162</v>
      </c>
      <c r="M243" s="88">
        <v>4</v>
      </c>
      <c r="N243" s="88"/>
      <c r="O243" s="197" t="s">
        <v>2720</v>
      </c>
      <c r="P243" s="71" t="s">
        <v>1207</v>
      </c>
      <c r="Q243" s="27" t="s">
        <v>1585</v>
      </c>
      <c r="R243" s="73" t="s">
        <v>4105</v>
      </c>
      <c r="S243" s="71">
        <v>1</v>
      </c>
      <c r="T243" s="71">
        <v>12</v>
      </c>
      <c r="U243" s="71">
        <v>1</v>
      </c>
      <c r="V243" s="71">
        <v>13</v>
      </c>
      <c r="W243" s="27">
        <f t="shared" si="7"/>
        <v>2</v>
      </c>
      <c r="X243" s="206" t="s">
        <v>4102</v>
      </c>
    </row>
    <row r="244" spans="1:25" ht="29.25" customHeight="1" x14ac:dyDescent="0.25">
      <c r="A244" s="11" t="s">
        <v>4136</v>
      </c>
      <c r="B244" s="9" t="s">
        <v>4067</v>
      </c>
      <c r="C244" s="139">
        <v>43382</v>
      </c>
      <c r="D244" s="8" t="s">
        <v>4104</v>
      </c>
      <c r="E244" s="9" t="s">
        <v>41</v>
      </c>
      <c r="F244" s="8">
        <v>39</v>
      </c>
      <c r="G244" s="8" t="s">
        <v>36</v>
      </c>
      <c r="H244" s="8" t="s">
        <v>7252</v>
      </c>
      <c r="I244" s="136" t="s">
        <v>7530</v>
      </c>
      <c r="J244" s="8" t="s">
        <v>2987</v>
      </c>
      <c r="K244" s="83" t="s">
        <v>6561</v>
      </c>
      <c r="L244" s="8">
        <v>69848806</v>
      </c>
      <c r="M244" s="9">
        <v>4</v>
      </c>
      <c r="N244" s="9"/>
      <c r="O244" s="32" t="s">
        <v>7777</v>
      </c>
      <c r="P244" s="8" t="s">
        <v>1550</v>
      </c>
      <c r="Q244" s="27" t="s">
        <v>6110</v>
      </c>
      <c r="R244" s="19" t="s">
        <v>4106</v>
      </c>
      <c r="S244" s="8">
        <v>0</v>
      </c>
      <c r="T244" s="8" t="s">
        <v>6786</v>
      </c>
      <c r="U244" s="8">
        <v>2</v>
      </c>
      <c r="V244" s="8" t="s">
        <v>6916</v>
      </c>
      <c r="W244" s="27">
        <f t="shared" si="7"/>
        <v>2</v>
      </c>
      <c r="X244" s="18" t="s">
        <v>4102</v>
      </c>
      <c r="Y244" s="11"/>
    </row>
    <row r="245" spans="1:25" s="93" customFormat="1" ht="29.25" customHeight="1" x14ac:dyDescent="0.25">
      <c r="A245" s="93" t="s">
        <v>4138</v>
      </c>
      <c r="B245" s="14" t="s">
        <v>4083</v>
      </c>
      <c r="C245" s="202">
        <v>43383</v>
      </c>
      <c r="D245" s="27" t="s">
        <v>4131</v>
      </c>
      <c r="E245" s="209" t="s">
        <v>14</v>
      </c>
      <c r="F245" s="27">
        <v>38</v>
      </c>
      <c r="G245" s="27" t="s">
        <v>36</v>
      </c>
      <c r="H245" s="27" t="s">
        <v>7156</v>
      </c>
      <c r="I245" s="135" t="s">
        <v>4126</v>
      </c>
      <c r="J245" s="14" t="s">
        <v>2987</v>
      </c>
      <c r="K245" s="14"/>
      <c r="L245" s="27">
        <v>92555705</v>
      </c>
      <c r="M245" s="14">
        <v>3</v>
      </c>
      <c r="N245" s="14"/>
      <c r="O245" s="193" t="s">
        <v>947</v>
      </c>
      <c r="P245" s="27" t="s">
        <v>1542</v>
      </c>
      <c r="Q245" s="27" t="s">
        <v>1585</v>
      </c>
      <c r="R245" s="29" t="s">
        <v>4128</v>
      </c>
      <c r="S245" s="27">
        <v>1</v>
      </c>
      <c r="T245" s="27">
        <v>2</v>
      </c>
      <c r="U245" s="27">
        <v>1</v>
      </c>
      <c r="V245" s="27">
        <v>11</v>
      </c>
      <c r="W245" s="27">
        <f t="shared" si="7"/>
        <v>2</v>
      </c>
      <c r="X245" s="43" t="s">
        <v>4102</v>
      </c>
    </row>
    <row r="246" spans="1:25" ht="29.25" customHeight="1" x14ac:dyDescent="0.25">
      <c r="A246" s="11" t="s">
        <v>4193</v>
      </c>
      <c r="B246" s="9" t="s">
        <v>4085</v>
      </c>
      <c r="C246" s="139">
        <v>43384</v>
      </c>
      <c r="D246" s="8" t="s">
        <v>4196</v>
      </c>
      <c r="E246" s="9" t="s">
        <v>41</v>
      </c>
      <c r="F246" s="8">
        <v>37</v>
      </c>
      <c r="G246" s="8" t="s">
        <v>36</v>
      </c>
      <c r="H246" s="8" t="s">
        <v>7172</v>
      </c>
      <c r="I246" s="136" t="s">
        <v>7531</v>
      </c>
      <c r="J246" s="8" t="s">
        <v>2988</v>
      </c>
      <c r="K246" s="8"/>
      <c r="L246" s="8">
        <v>96022172</v>
      </c>
      <c r="M246" s="9">
        <v>3</v>
      </c>
      <c r="N246" s="9"/>
      <c r="O246" s="97" t="s">
        <v>2720</v>
      </c>
      <c r="P246" s="8" t="s">
        <v>1165</v>
      </c>
      <c r="Q246" s="27" t="s">
        <v>6110</v>
      </c>
      <c r="R246" s="19" t="s">
        <v>4194</v>
      </c>
      <c r="S246" s="8">
        <v>1</v>
      </c>
      <c r="T246" s="8">
        <v>7</v>
      </c>
      <c r="U246" s="8">
        <v>1</v>
      </c>
      <c r="V246" s="8">
        <v>8</v>
      </c>
      <c r="W246" s="27">
        <f t="shared" si="7"/>
        <v>2</v>
      </c>
      <c r="X246" s="18" t="s">
        <v>4102</v>
      </c>
      <c r="Y246" s="11"/>
    </row>
    <row r="247" spans="1:25" ht="29.25" customHeight="1" x14ac:dyDescent="0.25">
      <c r="A247" s="11" t="s">
        <v>4203</v>
      </c>
      <c r="B247" s="9" t="s">
        <v>5015</v>
      </c>
      <c r="C247" s="139">
        <v>43384</v>
      </c>
      <c r="D247" s="8" t="s">
        <v>5016</v>
      </c>
      <c r="E247" s="9" t="s">
        <v>2940</v>
      </c>
      <c r="F247" s="8">
        <v>43</v>
      </c>
      <c r="G247" s="8" t="s">
        <v>36</v>
      </c>
      <c r="H247" s="8" t="s">
        <v>7161</v>
      </c>
      <c r="I247" s="136" t="s">
        <v>9361</v>
      </c>
      <c r="J247" s="8" t="s">
        <v>2988</v>
      </c>
      <c r="K247" s="8"/>
      <c r="L247" s="8">
        <v>92495249</v>
      </c>
      <c r="M247" s="9">
        <v>3</v>
      </c>
      <c r="N247" s="9"/>
      <c r="O247" s="97" t="s">
        <v>2720</v>
      </c>
      <c r="P247" s="8" t="s">
        <v>1525</v>
      </c>
      <c r="Q247" s="27" t="s">
        <v>1585</v>
      </c>
      <c r="R247" s="19" t="s">
        <v>633</v>
      </c>
      <c r="S247" s="8">
        <v>0</v>
      </c>
      <c r="T247" s="8" t="s">
        <v>6786</v>
      </c>
      <c r="U247" s="8">
        <v>1</v>
      </c>
      <c r="V247" s="8">
        <v>1</v>
      </c>
      <c r="W247" s="27">
        <f t="shared" si="7"/>
        <v>1</v>
      </c>
      <c r="X247" s="18" t="s">
        <v>4102</v>
      </c>
      <c r="Y247" s="11"/>
    </row>
    <row r="248" spans="1:25" s="11" customFormat="1" ht="29.25" customHeight="1" x14ac:dyDescent="0.25">
      <c r="A248" s="18" t="s">
        <v>4682</v>
      </c>
      <c r="B248" s="9" t="s">
        <v>4653</v>
      </c>
      <c r="C248" s="139">
        <v>43410</v>
      </c>
      <c r="D248" s="96" t="s">
        <v>4681</v>
      </c>
      <c r="E248" s="9" t="s">
        <v>41</v>
      </c>
      <c r="F248" s="8">
        <v>33</v>
      </c>
      <c r="G248" s="8" t="s">
        <v>36</v>
      </c>
      <c r="H248" s="8" t="s">
        <v>7211</v>
      </c>
      <c r="I248" s="136" t="s">
        <v>4683</v>
      </c>
      <c r="J248" s="8" t="s">
        <v>2988</v>
      </c>
      <c r="K248" s="8"/>
      <c r="L248" s="8">
        <v>62424755</v>
      </c>
      <c r="M248" s="9">
        <v>3</v>
      </c>
      <c r="N248" s="9"/>
      <c r="O248" s="97" t="s">
        <v>2720</v>
      </c>
      <c r="P248" s="8" t="s">
        <v>1544</v>
      </c>
      <c r="Q248" s="27" t="s">
        <v>1336</v>
      </c>
      <c r="R248" s="19" t="s">
        <v>217</v>
      </c>
      <c r="S248" s="8">
        <v>1</v>
      </c>
      <c r="T248" s="8">
        <v>5</v>
      </c>
      <c r="U248" s="8">
        <v>0</v>
      </c>
      <c r="V248" s="8" t="s">
        <v>6786</v>
      </c>
      <c r="W248" s="27">
        <f t="shared" si="7"/>
        <v>1</v>
      </c>
      <c r="X248" s="18" t="s">
        <v>1255</v>
      </c>
    </row>
    <row r="249" spans="1:25" s="11" customFormat="1" ht="29.25" customHeight="1" x14ac:dyDescent="0.25">
      <c r="A249" s="11" t="s">
        <v>4745</v>
      </c>
      <c r="B249" s="9" t="s">
        <v>4656</v>
      </c>
      <c r="C249" s="139">
        <v>43447</v>
      </c>
      <c r="D249" s="8" t="s">
        <v>9338</v>
      </c>
      <c r="E249" s="51" t="s">
        <v>14</v>
      </c>
      <c r="F249" s="8">
        <v>32</v>
      </c>
      <c r="G249" s="8" t="s">
        <v>36</v>
      </c>
      <c r="H249" s="8" t="s">
        <v>9534</v>
      </c>
      <c r="I249" s="136" t="s">
        <v>9535</v>
      </c>
      <c r="J249" s="8" t="s">
        <v>2988</v>
      </c>
      <c r="K249" s="8"/>
      <c r="L249" s="8">
        <v>59875095</v>
      </c>
      <c r="M249" s="9">
        <v>5</v>
      </c>
      <c r="N249" s="9"/>
      <c r="O249" s="181" t="s">
        <v>947</v>
      </c>
      <c r="P249" s="8" t="s">
        <v>1548</v>
      </c>
      <c r="Q249" s="27" t="s">
        <v>1585</v>
      </c>
      <c r="R249" s="19" t="s">
        <v>4720</v>
      </c>
      <c r="S249" s="8">
        <v>1</v>
      </c>
      <c r="T249" s="8">
        <v>2</v>
      </c>
      <c r="U249" s="8">
        <v>1</v>
      </c>
      <c r="V249" s="8">
        <v>1</v>
      </c>
      <c r="W249" s="27">
        <f t="shared" si="7"/>
        <v>2</v>
      </c>
      <c r="X249" s="18" t="s">
        <v>1255</v>
      </c>
    </row>
    <row r="250" spans="1:25" s="11" customFormat="1" ht="29.25" customHeight="1" x14ac:dyDescent="0.25">
      <c r="A250" s="11" t="s">
        <v>4735</v>
      </c>
      <c r="B250" s="9" t="s">
        <v>9526</v>
      </c>
      <c r="C250" s="139">
        <v>43452</v>
      </c>
      <c r="D250" s="8" t="s">
        <v>4740</v>
      </c>
      <c r="E250" s="51" t="s">
        <v>14</v>
      </c>
      <c r="F250" s="8">
        <v>32</v>
      </c>
      <c r="G250" s="8" t="s">
        <v>36</v>
      </c>
      <c r="H250" s="8" t="s">
        <v>7167</v>
      </c>
      <c r="I250" s="136" t="s">
        <v>6511</v>
      </c>
      <c r="J250" s="8" t="s">
        <v>2988</v>
      </c>
      <c r="K250" s="8"/>
      <c r="L250" s="8">
        <v>65180484</v>
      </c>
      <c r="M250" s="9">
        <v>3</v>
      </c>
      <c r="N250" s="9"/>
      <c r="O250" s="97" t="s">
        <v>2720</v>
      </c>
      <c r="P250" s="8" t="s">
        <v>1165</v>
      </c>
      <c r="Q250" s="27" t="s">
        <v>6110</v>
      </c>
      <c r="R250" s="19" t="s">
        <v>4844</v>
      </c>
      <c r="S250" s="8">
        <v>1</v>
      </c>
      <c r="T250" s="8">
        <v>12</v>
      </c>
      <c r="U250" s="8">
        <v>1</v>
      </c>
      <c r="V250" s="8">
        <v>9</v>
      </c>
      <c r="W250" s="27">
        <f t="shared" si="7"/>
        <v>2</v>
      </c>
      <c r="X250" s="18" t="s">
        <v>1255</v>
      </c>
    </row>
    <row r="251" spans="1:25" s="11" customFormat="1" ht="29.25" customHeight="1" x14ac:dyDescent="0.25">
      <c r="A251" s="11" t="s">
        <v>4751</v>
      </c>
      <c r="B251" s="9" t="s">
        <v>4658</v>
      </c>
      <c r="C251" s="139">
        <v>43479</v>
      </c>
      <c r="D251" s="8" t="s">
        <v>4748</v>
      </c>
      <c r="E251" s="9" t="s">
        <v>41</v>
      </c>
      <c r="F251" s="8">
        <v>40</v>
      </c>
      <c r="G251" s="8" t="s">
        <v>36</v>
      </c>
      <c r="H251" s="8" t="s">
        <v>7161</v>
      </c>
      <c r="I251" s="136" t="s">
        <v>7534</v>
      </c>
      <c r="J251" s="8" t="s">
        <v>2988</v>
      </c>
      <c r="K251" s="8"/>
      <c r="L251" s="8">
        <v>67306522</v>
      </c>
      <c r="M251" s="9">
        <v>4</v>
      </c>
      <c r="N251" s="9"/>
      <c r="O251" s="97" t="s">
        <v>2720</v>
      </c>
      <c r="P251" s="8" t="s">
        <v>1525</v>
      </c>
      <c r="Q251" s="27" t="s">
        <v>1585</v>
      </c>
      <c r="R251" s="19" t="s">
        <v>4750</v>
      </c>
      <c r="S251" s="8">
        <v>0</v>
      </c>
      <c r="T251" s="8" t="s">
        <v>6786</v>
      </c>
      <c r="U251" s="8">
        <v>2</v>
      </c>
      <c r="V251" s="8" t="s">
        <v>6934</v>
      </c>
      <c r="W251" s="27">
        <f t="shared" si="7"/>
        <v>2</v>
      </c>
      <c r="X251" s="18" t="s">
        <v>1255</v>
      </c>
    </row>
    <row r="252" spans="1:25" s="11" customFormat="1" ht="29.25" customHeight="1" x14ac:dyDescent="0.25">
      <c r="A252" s="11" t="s">
        <v>4756</v>
      </c>
      <c r="B252" s="9" t="s">
        <v>4659</v>
      </c>
      <c r="C252" s="139">
        <v>43479</v>
      </c>
      <c r="D252" s="8" t="s">
        <v>4752</v>
      </c>
      <c r="E252" s="9" t="s">
        <v>41</v>
      </c>
      <c r="F252" s="8">
        <v>48</v>
      </c>
      <c r="G252" s="8" t="s">
        <v>36</v>
      </c>
      <c r="H252" s="8" t="s">
        <v>7186</v>
      </c>
      <c r="I252" s="136" t="s">
        <v>7535</v>
      </c>
      <c r="J252" s="8" t="s">
        <v>2988</v>
      </c>
      <c r="K252" s="8"/>
      <c r="L252" s="8">
        <v>69103731</v>
      </c>
      <c r="M252" s="9">
        <v>3</v>
      </c>
      <c r="N252" s="9"/>
      <c r="O252" s="181" t="s">
        <v>947</v>
      </c>
      <c r="P252" s="8" t="s">
        <v>1165</v>
      </c>
      <c r="Q252" s="27" t="s">
        <v>6110</v>
      </c>
      <c r="R252" s="19" t="s">
        <v>4755</v>
      </c>
      <c r="S252" s="8">
        <v>0</v>
      </c>
      <c r="T252" s="8" t="s">
        <v>6786</v>
      </c>
      <c r="U252" s="8">
        <v>2</v>
      </c>
      <c r="V252" s="8" t="s">
        <v>6935</v>
      </c>
      <c r="W252" s="27">
        <f t="shared" si="7"/>
        <v>2</v>
      </c>
      <c r="X252" s="18" t="s">
        <v>1255</v>
      </c>
    </row>
    <row r="253" spans="1:25" s="11" customFormat="1" ht="29.25" customHeight="1" x14ac:dyDescent="0.25">
      <c r="A253" s="11" t="s">
        <v>4772</v>
      </c>
      <c r="B253" s="9" t="s">
        <v>4661</v>
      </c>
      <c r="C253" s="139">
        <v>43480</v>
      </c>
      <c r="D253" s="8" t="s">
        <v>5381</v>
      </c>
      <c r="E253" s="9" t="s">
        <v>41</v>
      </c>
      <c r="F253" s="8">
        <v>31</v>
      </c>
      <c r="G253" s="8" t="s">
        <v>36</v>
      </c>
      <c r="H253" s="8" t="s">
        <v>9362</v>
      </c>
      <c r="I253" s="136" t="s">
        <v>9363</v>
      </c>
      <c r="J253" s="9" t="s">
        <v>2987</v>
      </c>
      <c r="K253" s="8"/>
      <c r="L253" s="8">
        <v>67521913</v>
      </c>
      <c r="M253" s="9">
        <v>4</v>
      </c>
      <c r="N253" s="9"/>
      <c r="O253" s="181" t="s">
        <v>947</v>
      </c>
      <c r="P253" s="8" t="s">
        <v>1548</v>
      </c>
      <c r="Q253" s="27" t="s">
        <v>1585</v>
      </c>
      <c r="R253" s="19" t="s">
        <v>460</v>
      </c>
      <c r="S253" s="8">
        <v>1</v>
      </c>
      <c r="T253" s="8">
        <v>4</v>
      </c>
      <c r="U253" s="8">
        <v>0</v>
      </c>
      <c r="V253" s="8" t="s">
        <v>6786</v>
      </c>
      <c r="W253" s="27">
        <f t="shared" si="7"/>
        <v>1</v>
      </c>
      <c r="X253" s="18" t="s">
        <v>1253</v>
      </c>
    </row>
    <row r="254" spans="1:25" s="11" customFormat="1" ht="29.25" customHeight="1" x14ac:dyDescent="0.25">
      <c r="A254" s="11" t="s">
        <v>4776</v>
      </c>
      <c r="B254" s="9" t="s">
        <v>4747</v>
      </c>
      <c r="C254" s="139">
        <v>43486</v>
      </c>
      <c r="D254" s="8" t="s">
        <v>6029</v>
      </c>
      <c r="E254" s="9" t="s">
        <v>41</v>
      </c>
      <c r="F254" s="8">
        <v>22</v>
      </c>
      <c r="G254" s="8" t="s">
        <v>36</v>
      </c>
      <c r="H254" s="8" t="s">
        <v>7155</v>
      </c>
      <c r="I254" s="136" t="s">
        <v>7737</v>
      </c>
      <c r="J254" s="9" t="s">
        <v>2987</v>
      </c>
      <c r="K254" s="9"/>
      <c r="L254" s="8">
        <v>68446226</v>
      </c>
      <c r="M254" s="9">
        <v>5</v>
      </c>
      <c r="N254" s="9"/>
      <c r="O254" s="181" t="s">
        <v>947</v>
      </c>
      <c r="P254" s="8" t="s">
        <v>1207</v>
      </c>
      <c r="Q254" s="27" t="s">
        <v>1336</v>
      </c>
      <c r="R254" s="19" t="s">
        <v>4775</v>
      </c>
      <c r="S254" s="8">
        <v>3</v>
      </c>
      <c r="T254" s="8" t="s">
        <v>6936</v>
      </c>
      <c r="U254" s="8">
        <v>0</v>
      </c>
      <c r="V254" s="8" t="s">
        <v>6786</v>
      </c>
      <c r="W254" s="27">
        <f t="shared" si="7"/>
        <v>3</v>
      </c>
      <c r="X254" s="18" t="s">
        <v>1255</v>
      </c>
    </row>
    <row r="255" spans="1:25" s="11" customFormat="1" ht="29.25" customHeight="1" x14ac:dyDescent="0.25">
      <c r="A255" s="11" t="s">
        <v>4821</v>
      </c>
      <c r="B255" s="9" t="s">
        <v>4764</v>
      </c>
      <c r="C255" s="139">
        <v>43528</v>
      </c>
      <c r="D255" s="8" t="s">
        <v>4819</v>
      </c>
      <c r="E255" s="9" t="s">
        <v>41</v>
      </c>
      <c r="F255" s="8">
        <v>38</v>
      </c>
      <c r="G255" s="8" t="s">
        <v>36</v>
      </c>
      <c r="H255" s="8" t="s">
        <v>7205</v>
      </c>
      <c r="I255" s="136" t="s">
        <v>7539</v>
      </c>
      <c r="J255" s="8" t="s">
        <v>2988</v>
      </c>
      <c r="K255" s="8"/>
      <c r="L255" s="8">
        <v>96788955</v>
      </c>
      <c r="M255" s="9">
        <v>4</v>
      </c>
      <c r="N255" s="9"/>
      <c r="O255" s="54" t="s">
        <v>916</v>
      </c>
      <c r="P255" s="8" t="s">
        <v>3302</v>
      </c>
      <c r="Q255" s="27" t="s">
        <v>9094</v>
      </c>
      <c r="R255" s="19" t="s">
        <v>216</v>
      </c>
      <c r="S255" s="8">
        <v>0</v>
      </c>
      <c r="T255" s="8" t="s">
        <v>6786</v>
      </c>
      <c r="U255" s="8">
        <v>1</v>
      </c>
      <c r="V255" s="8">
        <v>6</v>
      </c>
      <c r="W255" s="27">
        <f t="shared" si="7"/>
        <v>1</v>
      </c>
      <c r="X255" s="18" t="s">
        <v>1255</v>
      </c>
    </row>
    <row r="256" spans="1:25" s="11" customFormat="1" ht="29.25" customHeight="1" x14ac:dyDescent="0.25">
      <c r="A256" s="11" t="s">
        <v>4824</v>
      </c>
      <c r="B256" s="9" t="s">
        <v>4765</v>
      </c>
      <c r="C256" s="139">
        <v>43530</v>
      </c>
      <c r="D256" s="8" t="s">
        <v>4822</v>
      </c>
      <c r="E256" s="9" t="s">
        <v>41</v>
      </c>
      <c r="F256" s="8">
        <v>31</v>
      </c>
      <c r="G256" s="8" t="s">
        <v>36</v>
      </c>
      <c r="H256" s="8" t="s">
        <v>7174</v>
      </c>
      <c r="I256" s="136" t="s">
        <v>7540</v>
      </c>
      <c r="J256" s="9" t="s">
        <v>2987</v>
      </c>
      <c r="K256" s="9"/>
      <c r="L256" s="8">
        <v>63379070</v>
      </c>
      <c r="M256" s="9">
        <v>5</v>
      </c>
      <c r="N256" s="9"/>
      <c r="O256" s="181" t="s">
        <v>947</v>
      </c>
      <c r="P256" s="8" t="s">
        <v>1543</v>
      </c>
      <c r="Q256" s="27" t="s">
        <v>9094</v>
      </c>
      <c r="R256" s="19" t="s">
        <v>4823</v>
      </c>
      <c r="S256" s="8">
        <v>2</v>
      </c>
      <c r="T256" s="8" t="s">
        <v>6869</v>
      </c>
      <c r="U256" s="8">
        <v>1</v>
      </c>
      <c r="V256" s="8">
        <v>7</v>
      </c>
      <c r="W256" s="27">
        <f t="shared" si="7"/>
        <v>3</v>
      </c>
      <c r="X256" s="18" t="s">
        <v>1255</v>
      </c>
    </row>
    <row r="257" spans="1:25" ht="29.25" customHeight="1" x14ac:dyDescent="0.25">
      <c r="A257" s="11" t="s">
        <v>4828</v>
      </c>
      <c r="B257" s="9" t="s">
        <v>4797</v>
      </c>
      <c r="C257" s="139">
        <v>43530</v>
      </c>
      <c r="D257" s="8" t="s">
        <v>4825</v>
      </c>
      <c r="E257" s="9" t="s">
        <v>41</v>
      </c>
      <c r="F257" s="8">
        <v>50</v>
      </c>
      <c r="G257" s="8" t="s">
        <v>36</v>
      </c>
      <c r="H257" s="8" t="s">
        <v>7155</v>
      </c>
      <c r="I257" s="136" t="s">
        <v>7541</v>
      </c>
      <c r="J257" s="9" t="s">
        <v>2987</v>
      </c>
      <c r="K257" s="9"/>
      <c r="L257" s="8">
        <v>23091521</v>
      </c>
      <c r="M257" s="9">
        <v>5</v>
      </c>
      <c r="N257" s="9"/>
      <c r="O257" s="97" t="s">
        <v>2720</v>
      </c>
      <c r="P257" s="8" t="s">
        <v>1525</v>
      </c>
      <c r="Q257" s="27" t="s">
        <v>1585</v>
      </c>
      <c r="R257" s="19" t="s">
        <v>4827</v>
      </c>
      <c r="S257" s="8">
        <v>2</v>
      </c>
      <c r="T257" s="8" t="s">
        <v>6937</v>
      </c>
      <c r="U257" s="8">
        <v>1</v>
      </c>
      <c r="V257" s="8">
        <v>15</v>
      </c>
      <c r="W257" s="27">
        <f t="shared" si="7"/>
        <v>3</v>
      </c>
      <c r="X257" s="18" t="s">
        <v>1255</v>
      </c>
      <c r="Y257" s="11"/>
    </row>
    <row r="258" spans="1:25" s="34" customFormat="1" ht="29.25" customHeight="1" x14ac:dyDescent="0.25">
      <c r="A258" s="34" t="s">
        <v>4847</v>
      </c>
      <c r="B258" s="23" t="s">
        <v>4802</v>
      </c>
      <c r="C258" s="203">
        <v>43536</v>
      </c>
      <c r="D258" s="25" t="s">
        <v>4848</v>
      </c>
      <c r="E258" s="23" t="s">
        <v>41</v>
      </c>
      <c r="F258" s="25">
        <v>41</v>
      </c>
      <c r="G258" s="25" t="s">
        <v>36</v>
      </c>
      <c r="H258" s="25" t="s">
        <v>7161</v>
      </c>
      <c r="I258" s="186" t="s">
        <v>7544</v>
      </c>
      <c r="J258" s="25" t="s">
        <v>2988</v>
      </c>
      <c r="K258" s="25"/>
      <c r="L258" s="25">
        <v>98212383</v>
      </c>
      <c r="M258" s="23">
        <v>5</v>
      </c>
      <c r="N258" s="23"/>
      <c r="O258" s="54" t="s">
        <v>916</v>
      </c>
      <c r="P258" s="25" t="s">
        <v>1525</v>
      </c>
      <c r="Q258" s="27" t="s">
        <v>9094</v>
      </c>
      <c r="R258" s="33" t="s">
        <v>547</v>
      </c>
      <c r="S258" s="25">
        <v>1</v>
      </c>
      <c r="T258" s="25">
        <v>2</v>
      </c>
      <c r="U258" s="25">
        <v>0</v>
      </c>
      <c r="V258" s="25" t="s">
        <v>6786</v>
      </c>
      <c r="W258" s="27">
        <f t="shared" si="7"/>
        <v>1</v>
      </c>
      <c r="X258" s="204" t="s">
        <v>1255</v>
      </c>
    </row>
    <row r="259" spans="1:25" ht="29.25" customHeight="1" x14ac:dyDescent="0.25">
      <c r="A259" s="11" t="s">
        <v>4854</v>
      </c>
      <c r="B259" s="9" t="s">
        <v>4803</v>
      </c>
      <c r="C259" s="139">
        <v>43536</v>
      </c>
      <c r="D259" s="8" t="s">
        <v>4859</v>
      </c>
      <c r="E259" s="9" t="s">
        <v>41</v>
      </c>
      <c r="F259" s="8">
        <v>39</v>
      </c>
      <c r="G259" s="8" t="s">
        <v>36</v>
      </c>
      <c r="H259" s="8" t="s">
        <v>7213</v>
      </c>
      <c r="I259" s="136" t="s">
        <v>7545</v>
      </c>
      <c r="J259" s="8" t="s">
        <v>2988</v>
      </c>
      <c r="K259" s="8"/>
      <c r="L259" s="8">
        <v>61784689</v>
      </c>
      <c r="M259" s="9">
        <v>3</v>
      </c>
      <c r="N259" s="9"/>
      <c r="O259" s="97" t="s">
        <v>2720</v>
      </c>
      <c r="P259" s="8" t="s">
        <v>1550</v>
      </c>
      <c r="Q259" s="27" t="s">
        <v>1585</v>
      </c>
      <c r="R259" s="19" t="s">
        <v>476</v>
      </c>
      <c r="S259" s="8">
        <v>0</v>
      </c>
      <c r="T259" s="8" t="s">
        <v>6786</v>
      </c>
      <c r="U259" s="8">
        <v>1</v>
      </c>
      <c r="V259" s="8">
        <v>7</v>
      </c>
      <c r="W259" s="27">
        <f t="shared" si="7"/>
        <v>1</v>
      </c>
      <c r="X259" s="18" t="s">
        <v>1255</v>
      </c>
      <c r="Y259" s="11"/>
    </row>
    <row r="260" spans="1:25" s="93" customFormat="1" ht="29.25" customHeight="1" x14ac:dyDescent="0.25">
      <c r="A260" s="93" t="s">
        <v>4885</v>
      </c>
      <c r="B260" s="14" t="s">
        <v>4861</v>
      </c>
      <c r="C260" s="202">
        <v>43545</v>
      </c>
      <c r="D260" s="27" t="s">
        <v>4882</v>
      </c>
      <c r="E260" s="14" t="s">
        <v>41</v>
      </c>
      <c r="F260" s="27">
        <v>50</v>
      </c>
      <c r="G260" s="27" t="s">
        <v>36</v>
      </c>
      <c r="H260" s="27" t="s">
        <v>7213</v>
      </c>
      <c r="I260" s="135" t="s">
        <v>7546</v>
      </c>
      <c r="J260" s="27" t="s">
        <v>2988</v>
      </c>
      <c r="K260" s="27"/>
      <c r="L260" s="27">
        <v>56038204</v>
      </c>
      <c r="M260" s="14">
        <v>4</v>
      </c>
      <c r="N260" s="14"/>
      <c r="O260" s="193" t="s">
        <v>947</v>
      </c>
      <c r="P260" s="27" t="s">
        <v>1525</v>
      </c>
      <c r="Q260" s="27" t="s">
        <v>6110</v>
      </c>
      <c r="R260" s="29" t="s">
        <v>4884</v>
      </c>
      <c r="S260" s="27">
        <v>1</v>
      </c>
      <c r="T260" s="27">
        <v>8</v>
      </c>
      <c r="U260" s="27">
        <v>1</v>
      </c>
      <c r="V260" s="27">
        <v>11</v>
      </c>
      <c r="W260" s="27">
        <f t="shared" si="7"/>
        <v>2</v>
      </c>
      <c r="X260" s="43" t="s">
        <v>1255</v>
      </c>
    </row>
    <row r="261" spans="1:25" s="11" customFormat="1" ht="29.25" customHeight="1" x14ac:dyDescent="0.25">
      <c r="A261" s="11" t="s">
        <v>4896</v>
      </c>
      <c r="B261" s="9" t="s">
        <v>4863</v>
      </c>
      <c r="C261" s="139">
        <v>43550</v>
      </c>
      <c r="D261" s="8" t="s">
        <v>4893</v>
      </c>
      <c r="E261" s="51" t="s">
        <v>14</v>
      </c>
      <c r="F261" s="8">
        <v>36</v>
      </c>
      <c r="G261" s="8" t="s">
        <v>36</v>
      </c>
      <c r="H261" s="8" t="s">
        <v>7161</v>
      </c>
      <c r="I261" s="136" t="s">
        <v>7548</v>
      </c>
      <c r="J261" s="8" t="s">
        <v>2988</v>
      </c>
      <c r="K261" s="8"/>
      <c r="L261" s="8">
        <v>93429887</v>
      </c>
      <c r="M261" s="9">
        <v>2</v>
      </c>
      <c r="N261" s="9"/>
      <c r="O261" s="32" t="s">
        <v>916</v>
      </c>
      <c r="P261" s="8" t="s">
        <v>1550</v>
      </c>
      <c r="Q261" s="27" t="s">
        <v>6110</v>
      </c>
      <c r="R261" s="19" t="s">
        <v>405</v>
      </c>
      <c r="S261" s="8">
        <v>0</v>
      </c>
      <c r="T261" s="8" t="s">
        <v>6786</v>
      </c>
      <c r="U261" s="8">
        <v>1</v>
      </c>
      <c r="V261" s="8">
        <v>12</v>
      </c>
      <c r="W261" s="27">
        <f t="shared" si="7"/>
        <v>1</v>
      </c>
      <c r="X261" s="18" t="s">
        <v>1255</v>
      </c>
    </row>
    <row r="262" spans="1:25" s="11" customFormat="1" ht="29.25" customHeight="1" x14ac:dyDescent="0.25">
      <c r="A262" s="11" t="s">
        <v>4898</v>
      </c>
      <c r="B262" s="9" t="s">
        <v>4864</v>
      </c>
      <c r="C262" s="139">
        <v>43550</v>
      </c>
      <c r="D262" s="8" t="s">
        <v>5039</v>
      </c>
      <c r="E262" s="9" t="s">
        <v>41</v>
      </c>
      <c r="F262" s="8">
        <v>34</v>
      </c>
      <c r="G262" s="8" t="s">
        <v>36</v>
      </c>
      <c r="H262" s="8" t="s">
        <v>7229</v>
      </c>
      <c r="I262" s="136" t="s">
        <v>7549</v>
      </c>
      <c r="J262" s="8" t="s">
        <v>2987</v>
      </c>
      <c r="K262" s="230" t="s">
        <v>6561</v>
      </c>
      <c r="L262" s="8">
        <v>67032349</v>
      </c>
      <c r="M262" s="9">
        <v>4</v>
      </c>
      <c r="N262" s="9"/>
      <c r="O262" s="181" t="s">
        <v>947</v>
      </c>
      <c r="P262" s="8" t="s">
        <v>1525</v>
      </c>
      <c r="Q262" s="27" t="s">
        <v>6110</v>
      </c>
      <c r="R262" s="19" t="s">
        <v>4897</v>
      </c>
      <c r="S262" s="8">
        <v>1</v>
      </c>
      <c r="T262" s="8">
        <v>6</v>
      </c>
      <c r="U262" s="8">
        <v>1</v>
      </c>
      <c r="V262" s="8">
        <v>4</v>
      </c>
      <c r="W262" s="27">
        <f t="shared" si="7"/>
        <v>2</v>
      </c>
      <c r="X262" s="18" t="s">
        <v>1255</v>
      </c>
    </row>
    <row r="263" spans="1:25" s="11" customFormat="1" ht="29.25" customHeight="1" x14ac:dyDescent="0.25">
      <c r="A263" s="11" t="s">
        <v>4919</v>
      </c>
      <c r="B263" s="9" t="s">
        <v>4866</v>
      </c>
      <c r="C263" s="139">
        <v>43552</v>
      </c>
      <c r="D263" s="8" t="s">
        <v>4920</v>
      </c>
      <c r="E263" s="9" t="s">
        <v>41</v>
      </c>
      <c r="F263" s="8">
        <v>55</v>
      </c>
      <c r="G263" s="8" t="s">
        <v>36</v>
      </c>
      <c r="H263" s="8" t="s">
        <v>7226</v>
      </c>
      <c r="I263" s="136" t="s">
        <v>7550</v>
      </c>
      <c r="J263" s="9" t="s">
        <v>2987</v>
      </c>
      <c r="K263" s="9"/>
      <c r="L263" s="8">
        <v>62380389</v>
      </c>
      <c r="M263" s="9">
        <v>4</v>
      </c>
      <c r="N263" s="9"/>
      <c r="O263" s="97" t="s">
        <v>2720</v>
      </c>
      <c r="P263" s="8" t="s">
        <v>1525</v>
      </c>
      <c r="Q263" s="27" t="s">
        <v>1585</v>
      </c>
      <c r="R263" s="19" t="s">
        <v>4918</v>
      </c>
      <c r="S263" s="8">
        <v>1</v>
      </c>
      <c r="T263" s="8">
        <v>12</v>
      </c>
      <c r="U263" s="8">
        <v>1</v>
      </c>
      <c r="V263" s="8">
        <v>15</v>
      </c>
      <c r="W263" s="27">
        <f t="shared" si="7"/>
        <v>2</v>
      </c>
      <c r="X263" s="18" t="s">
        <v>1255</v>
      </c>
    </row>
    <row r="264" spans="1:25" s="11" customFormat="1" ht="29.25" customHeight="1" x14ac:dyDescent="0.25">
      <c r="A264" s="11" t="s">
        <v>4924</v>
      </c>
      <c r="B264" s="9" t="s">
        <v>4867</v>
      </c>
      <c r="C264" s="139">
        <v>44846</v>
      </c>
      <c r="D264" s="8" t="s">
        <v>4931</v>
      </c>
      <c r="E264" s="9" t="s">
        <v>41</v>
      </c>
      <c r="F264" s="8">
        <v>29</v>
      </c>
      <c r="G264" s="8" t="s">
        <v>36</v>
      </c>
      <c r="H264" s="8" t="s">
        <v>7740</v>
      </c>
      <c r="I264" s="19" t="s">
        <v>4922</v>
      </c>
      <c r="J264" s="8" t="s">
        <v>2993</v>
      </c>
      <c r="K264" s="8"/>
      <c r="L264" s="9">
        <v>46788148</v>
      </c>
      <c r="M264" s="9">
        <v>3</v>
      </c>
      <c r="N264" s="9"/>
      <c r="O264" s="97" t="s">
        <v>2720</v>
      </c>
      <c r="P264" s="32" t="s">
        <v>7739</v>
      </c>
      <c r="Q264" s="27" t="s">
        <v>6110</v>
      </c>
      <c r="R264" s="19" t="s">
        <v>460</v>
      </c>
      <c r="S264" s="8">
        <v>1</v>
      </c>
      <c r="T264" s="8"/>
      <c r="U264" s="19">
        <v>0</v>
      </c>
      <c r="V264" s="8"/>
      <c r="W264" s="27">
        <v>1</v>
      </c>
      <c r="X264" s="18" t="s">
        <v>1255</v>
      </c>
    </row>
    <row r="265" spans="1:25" s="11" customFormat="1" ht="29.25" customHeight="1" x14ac:dyDescent="0.25">
      <c r="A265" s="11" t="s">
        <v>4926</v>
      </c>
      <c r="B265" s="9" t="s">
        <v>4868</v>
      </c>
      <c r="C265" s="139">
        <v>43564</v>
      </c>
      <c r="D265" s="8" t="s">
        <v>4932</v>
      </c>
      <c r="E265" s="9" t="s">
        <v>41</v>
      </c>
      <c r="F265" s="8">
        <v>28</v>
      </c>
      <c r="G265" s="8" t="s">
        <v>36</v>
      </c>
      <c r="H265" s="8" t="s">
        <v>9510</v>
      </c>
      <c r="I265" s="19" t="s">
        <v>9509</v>
      </c>
      <c r="J265" s="9" t="s">
        <v>2987</v>
      </c>
      <c r="K265" s="230" t="s">
        <v>6561</v>
      </c>
      <c r="L265" s="8">
        <v>96915684</v>
      </c>
      <c r="M265" s="9">
        <v>5</v>
      </c>
      <c r="N265" s="9"/>
      <c r="O265" s="97" t="s">
        <v>2720</v>
      </c>
      <c r="P265" s="8" t="s">
        <v>1525</v>
      </c>
      <c r="Q265" s="27" t="s">
        <v>6110</v>
      </c>
      <c r="R265" s="19" t="s">
        <v>4925</v>
      </c>
      <c r="S265" s="8">
        <v>0</v>
      </c>
      <c r="T265" s="8" t="s">
        <v>6786</v>
      </c>
      <c r="U265" s="8">
        <v>2</v>
      </c>
      <c r="V265" s="8" t="s">
        <v>6938</v>
      </c>
      <c r="W265" s="27">
        <f t="shared" ref="W265:W296" si="8">S265+U265</f>
        <v>2</v>
      </c>
      <c r="X265" s="18" t="s">
        <v>1255</v>
      </c>
    </row>
    <row r="266" spans="1:25" s="11" customFormat="1" ht="29.25" customHeight="1" x14ac:dyDescent="0.25">
      <c r="A266" s="11" t="s">
        <v>4930</v>
      </c>
      <c r="B266" s="9" t="s">
        <v>4903</v>
      </c>
      <c r="C266" s="139">
        <v>43564</v>
      </c>
      <c r="D266" s="8" t="s">
        <v>4933</v>
      </c>
      <c r="E266" s="9" t="s">
        <v>41</v>
      </c>
      <c r="F266" s="8">
        <v>45</v>
      </c>
      <c r="G266" s="8" t="s">
        <v>36</v>
      </c>
      <c r="H266" s="8" t="s">
        <v>7161</v>
      </c>
      <c r="I266" s="136" t="s">
        <v>7551</v>
      </c>
      <c r="J266" s="8" t="s">
        <v>2988</v>
      </c>
      <c r="K266" s="8"/>
      <c r="L266" s="8">
        <v>55410697</v>
      </c>
      <c r="M266" s="9">
        <v>2</v>
      </c>
      <c r="N266" s="9"/>
      <c r="O266" s="97" t="s">
        <v>2720</v>
      </c>
      <c r="P266" s="8" t="s">
        <v>1165</v>
      </c>
      <c r="Q266" s="27" t="s">
        <v>6110</v>
      </c>
      <c r="R266" s="19" t="s">
        <v>4929</v>
      </c>
      <c r="S266" s="8">
        <v>1</v>
      </c>
      <c r="T266" s="8">
        <v>11</v>
      </c>
      <c r="U266" s="8">
        <v>1</v>
      </c>
      <c r="V266" s="8">
        <v>17</v>
      </c>
      <c r="W266" s="27">
        <f t="shared" si="8"/>
        <v>2</v>
      </c>
      <c r="X266" s="18" t="s">
        <v>1255</v>
      </c>
    </row>
    <row r="267" spans="1:25" s="11" customFormat="1" ht="29.25" customHeight="1" x14ac:dyDescent="0.25">
      <c r="A267" s="11" t="s">
        <v>4941</v>
      </c>
      <c r="B267" s="9" t="s">
        <v>4904</v>
      </c>
      <c r="C267" s="139">
        <v>43573</v>
      </c>
      <c r="D267" s="8" t="s">
        <v>4948</v>
      </c>
      <c r="E267" s="51" t="s">
        <v>14</v>
      </c>
      <c r="F267" s="8">
        <v>54</v>
      </c>
      <c r="G267" s="8" t="s">
        <v>36</v>
      </c>
      <c r="H267" s="8" t="s">
        <v>7205</v>
      </c>
      <c r="I267" s="136" t="s">
        <v>7552</v>
      </c>
      <c r="J267" s="8" t="s">
        <v>2988</v>
      </c>
      <c r="K267" s="8"/>
      <c r="L267" s="8">
        <v>90599018</v>
      </c>
      <c r="M267" s="9">
        <v>2</v>
      </c>
      <c r="N267" s="9"/>
      <c r="O267" s="97" t="s">
        <v>2720</v>
      </c>
      <c r="P267" s="8" t="s">
        <v>1542</v>
      </c>
      <c r="Q267" s="27" t="s">
        <v>1585</v>
      </c>
      <c r="R267" s="19" t="s">
        <v>2521</v>
      </c>
      <c r="S267" s="8">
        <v>0</v>
      </c>
      <c r="T267" s="8" t="s">
        <v>6786</v>
      </c>
      <c r="U267" s="8">
        <v>1</v>
      </c>
      <c r="V267" s="8">
        <v>15</v>
      </c>
      <c r="W267" s="27">
        <f t="shared" si="8"/>
        <v>1</v>
      </c>
      <c r="X267" s="18" t="s">
        <v>1255</v>
      </c>
    </row>
    <row r="268" spans="1:25" s="11" customFormat="1" ht="29.25" customHeight="1" x14ac:dyDescent="0.25">
      <c r="A268" s="11" t="s">
        <v>4944</v>
      </c>
      <c r="B268" s="9" t="s">
        <v>4905</v>
      </c>
      <c r="C268" s="139">
        <v>43572</v>
      </c>
      <c r="D268" s="8" t="s">
        <v>4950</v>
      </c>
      <c r="E268" s="9" t="s">
        <v>41</v>
      </c>
      <c r="F268" s="8">
        <v>36</v>
      </c>
      <c r="G268" s="8" t="s">
        <v>36</v>
      </c>
      <c r="H268" s="8" t="s">
        <v>7207</v>
      </c>
      <c r="I268" s="136" t="s">
        <v>7553</v>
      </c>
      <c r="J268" s="9" t="s">
        <v>2987</v>
      </c>
      <c r="K268" s="9"/>
      <c r="L268" s="8">
        <v>51398423</v>
      </c>
      <c r="M268" s="9">
        <v>4</v>
      </c>
      <c r="N268" s="9"/>
      <c r="O268" s="181" t="s">
        <v>947</v>
      </c>
      <c r="P268" s="8" t="s">
        <v>1525</v>
      </c>
      <c r="Q268" s="27" t="s">
        <v>6110</v>
      </c>
      <c r="R268" s="19" t="s">
        <v>4943</v>
      </c>
      <c r="S268" s="8">
        <v>2</v>
      </c>
      <c r="T268" s="8" t="s">
        <v>6834</v>
      </c>
      <c r="U268" s="8">
        <v>0</v>
      </c>
      <c r="V268" s="8" t="s">
        <v>6786</v>
      </c>
      <c r="W268" s="27">
        <f t="shared" si="8"/>
        <v>2</v>
      </c>
      <c r="X268" s="18" t="s">
        <v>1255</v>
      </c>
    </row>
    <row r="269" spans="1:25" s="11" customFormat="1" ht="29.25" customHeight="1" x14ac:dyDescent="0.25">
      <c r="A269" s="11" t="s">
        <v>4947</v>
      </c>
      <c r="B269" s="9" t="s">
        <v>4906</v>
      </c>
      <c r="C269" s="139">
        <v>45042</v>
      </c>
      <c r="D269" s="8" t="s">
        <v>4949</v>
      </c>
      <c r="E269" s="9" t="s">
        <v>41</v>
      </c>
      <c r="F269" s="8">
        <v>35</v>
      </c>
      <c r="G269" s="8" t="s">
        <v>36</v>
      </c>
      <c r="H269" s="8" t="s">
        <v>7213</v>
      </c>
      <c r="I269" s="136" t="s">
        <v>7965</v>
      </c>
      <c r="J269" s="8" t="s">
        <v>2988</v>
      </c>
      <c r="K269" s="8"/>
      <c r="L269" s="8">
        <v>91607580</v>
      </c>
      <c r="M269" s="9">
        <v>4</v>
      </c>
      <c r="N269" s="9"/>
      <c r="O269" s="181" t="s">
        <v>947</v>
      </c>
      <c r="P269" s="8" t="s">
        <v>7957</v>
      </c>
      <c r="Q269" s="27" t="s">
        <v>1336</v>
      </c>
      <c r="R269" s="19" t="s">
        <v>7966</v>
      </c>
      <c r="S269" s="8">
        <v>0</v>
      </c>
      <c r="T269" s="8" t="s">
        <v>6786</v>
      </c>
      <c r="U269" s="8">
        <v>2</v>
      </c>
      <c r="V269" s="8" t="s">
        <v>7967</v>
      </c>
      <c r="W269" s="27">
        <f t="shared" si="8"/>
        <v>2</v>
      </c>
      <c r="X269" s="18" t="s">
        <v>7968</v>
      </c>
    </row>
    <row r="270" spans="1:25" s="11" customFormat="1" ht="29.25" customHeight="1" x14ac:dyDescent="0.25">
      <c r="A270" s="11" t="s">
        <v>4958</v>
      </c>
      <c r="B270" s="9" t="s">
        <v>4907</v>
      </c>
      <c r="C270" s="139">
        <v>43592</v>
      </c>
      <c r="D270" s="8" t="s">
        <v>4966</v>
      </c>
      <c r="E270" s="9" t="s">
        <v>816</v>
      </c>
      <c r="F270" s="8">
        <v>44</v>
      </c>
      <c r="G270" s="8" t="s">
        <v>36</v>
      </c>
      <c r="H270" s="8" t="s">
        <v>7227</v>
      </c>
      <c r="I270" s="136" t="s">
        <v>7554</v>
      </c>
      <c r="J270" s="9" t="s">
        <v>2987</v>
      </c>
      <c r="K270" s="9"/>
      <c r="L270" s="8">
        <v>68501177</v>
      </c>
      <c r="M270" s="9">
        <v>3</v>
      </c>
      <c r="N270" s="9"/>
      <c r="O270" s="184" t="s">
        <v>947</v>
      </c>
      <c r="P270" s="8" t="s">
        <v>1542</v>
      </c>
      <c r="Q270" s="27" t="s">
        <v>1585</v>
      </c>
      <c r="R270" s="19" t="s">
        <v>4957</v>
      </c>
      <c r="S270" s="8">
        <v>1</v>
      </c>
      <c r="T270" s="8">
        <v>21</v>
      </c>
      <c r="U270" s="8">
        <v>1</v>
      </c>
      <c r="V270" s="8">
        <v>6</v>
      </c>
      <c r="W270" s="27">
        <f t="shared" si="8"/>
        <v>2</v>
      </c>
      <c r="X270" s="18" t="s">
        <v>1255</v>
      </c>
    </row>
    <row r="271" spans="1:25" s="34" customFormat="1" ht="29.25" customHeight="1" x14ac:dyDescent="0.25">
      <c r="A271" s="11" t="s">
        <v>5013</v>
      </c>
      <c r="B271" s="9" t="s">
        <v>4910</v>
      </c>
      <c r="C271" s="139">
        <v>43637</v>
      </c>
      <c r="D271" s="8" t="s">
        <v>5010</v>
      </c>
      <c r="E271" s="9" t="s">
        <v>2940</v>
      </c>
      <c r="F271" s="8">
        <v>33</v>
      </c>
      <c r="G271" s="8" t="s">
        <v>36</v>
      </c>
      <c r="H271" s="8" t="s">
        <v>7168</v>
      </c>
      <c r="I271" s="136" t="s">
        <v>6229</v>
      </c>
      <c r="J271" s="8" t="s">
        <v>2988</v>
      </c>
      <c r="K271" s="8"/>
      <c r="L271" s="8">
        <v>65723858</v>
      </c>
      <c r="M271" s="9">
        <v>6</v>
      </c>
      <c r="N271" s="9"/>
      <c r="O271" s="181" t="s">
        <v>947</v>
      </c>
      <c r="P271" s="8" t="s">
        <v>1525</v>
      </c>
      <c r="Q271" s="8" t="s">
        <v>1585</v>
      </c>
      <c r="R271" s="19" t="s">
        <v>9391</v>
      </c>
      <c r="S271" s="8">
        <v>3</v>
      </c>
      <c r="T271" s="8">
        <v>3</v>
      </c>
      <c r="U271" s="8">
        <v>1</v>
      </c>
      <c r="V271" s="25">
        <v>2</v>
      </c>
      <c r="W271" s="27">
        <f t="shared" si="8"/>
        <v>4</v>
      </c>
      <c r="X271" s="204" t="s">
        <v>5012</v>
      </c>
    </row>
    <row r="272" spans="1:25" s="11" customFormat="1" ht="29.25" customHeight="1" x14ac:dyDescent="0.25">
      <c r="A272" s="11" t="s">
        <v>5166</v>
      </c>
      <c r="B272" s="9" t="s">
        <v>4916</v>
      </c>
      <c r="C272" s="139">
        <v>43644</v>
      </c>
      <c r="D272" s="8" t="s">
        <v>5047</v>
      </c>
      <c r="E272" s="9" t="s">
        <v>293</v>
      </c>
      <c r="F272" s="8">
        <v>21</v>
      </c>
      <c r="G272" s="8" t="s">
        <v>36</v>
      </c>
      <c r="H272" s="8" t="s">
        <v>7161</v>
      </c>
      <c r="I272" s="136" t="s">
        <v>7556</v>
      </c>
      <c r="J272" s="8" t="s">
        <v>2988</v>
      </c>
      <c r="K272" s="8"/>
      <c r="L272" s="8">
        <v>96634719</v>
      </c>
      <c r="M272" s="9">
        <v>4</v>
      </c>
      <c r="N272" s="9"/>
      <c r="O272" s="97" t="s">
        <v>2720</v>
      </c>
      <c r="P272" s="8" t="s">
        <v>1544</v>
      </c>
      <c r="Q272" s="27" t="s">
        <v>1585</v>
      </c>
      <c r="R272" s="19" t="s">
        <v>5046</v>
      </c>
      <c r="S272" s="8">
        <v>0</v>
      </c>
      <c r="T272" s="8" t="s">
        <v>6786</v>
      </c>
      <c r="U272" s="8">
        <v>2</v>
      </c>
      <c r="V272" s="8" t="s">
        <v>6942</v>
      </c>
      <c r="W272" s="27">
        <f t="shared" si="8"/>
        <v>2</v>
      </c>
      <c r="X272" s="18" t="s">
        <v>5024</v>
      </c>
    </row>
    <row r="273" spans="1:25" s="11" customFormat="1" ht="29.25" customHeight="1" x14ac:dyDescent="0.25">
      <c r="A273" s="11" t="s">
        <v>5050</v>
      </c>
      <c r="B273" s="9" t="s">
        <v>4917</v>
      </c>
      <c r="C273" s="139">
        <v>43644</v>
      </c>
      <c r="D273" s="8" t="s">
        <v>6089</v>
      </c>
      <c r="E273" s="51" t="s">
        <v>14</v>
      </c>
      <c r="F273" s="8">
        <v>34</v>
      </c>
      <c r="G273" s="8" t="s">
        <v>36</v>
      </c>
      <c r="H273" s="8" t="s">
        <v>7218</v>
      </c>
      <c r="I273" s="136" t="s">
        <v>7557</v>
      </c>
      <c r="J273" s="8" t="s">
        <v>2988</v>
      </c>
      <c r="K273" s="8"/>
      <c r="L273" s="8">
        <v>95161593</v>
      </c>
      <c r="M273" s="9">
        <v>3</v>
      </c>
      <c r="N273" s="9"/>
      <c r="O273" s="97" t="s">
        <v>2720</v>
      </c>
      <c r="P273" s="8" t="s">
        <v>1550</v>
      </c>
      <c r="Q273" s="27" t="s">
        <v>1585</v>
      </c>
      <c r="R273" s="19" t="s">
        <v>408</v>
      </c>
      <c r="S273" s="8">
        <v>1</v>
      </c>
      <c r="T273" s="8">
        <v>7</v>
      </c>
      <c r="U273" s="8">
        <v>0</v>
      </c>
      <c r="V273" s="8" t="s">
        <v>6786</v>
      </c>
      <c r="W273" s="27">
        <f t="shared" si="8"/>
        <v>1</v>
      </c>
      <c r="X273" s="18" t="s">
        <v>5024</v>
      </c>
    </row>
    <row r="274" spans="1:25" s="34" customFormat="1" ht="29.25" customHeight="1" x14ac:dyDescent="0.25">
      <c r="A274" s="34" t="s">
        <v>5065</v>
      </c>
      <c r="B274" s="23" t="s">
        <v>4991</v>
      </c>
      <c r="C274" s="203">
        <v>43656</v>
      </c>
      <c r="D274" s="25" t="s">
        <v>5069</v>
      </c>
      <c r="E274" s="192" t="s">
        <v>14</v>
      </c>
      <c r="F274" s="25">
        <v>60</v>
      </c>
      <c r="G274" s="25" t="s">
        <v>36</v>
      </c>
      <c r="H274" s="25" t="s">
        <v>7194</v>
      </c>
      <c r="I274" s="186" t="s">
        <v>7558</v>
      </c>
      <c r="J274" s="25" t="s">
        <v>2988</v>
      </c>
      <c r="K274" s="25"/>
      <c r="L274" s="25">
        <v>65925385</v>
      </c>
      <c r="M274" s="23">
        <v>2</v>
      </c>
      <c r="N274" s="23"/>
      <c r="O274" s="187" t="s">
        <v>947</v>
      </c>
      <c r="P274" s="25" t="s">
        <v>1525</v>
      </c>
      <c r="Q274" s="27" t="s">
        <v>1585</v>
      </c>
      <c r="R274" s="33" t="s">
        <v>1146</v>
      </c>
      <c r="S274" s="25">
        <v>0</v>
      </c>
      <c r="T274" s="25" t="s">
        <v>6786</v>
      </c>
      <c r="U274" s="25">
        <v>1</v>
      </c>
      <c r="V274" s="25">
        <v>14</v>
      </c>
      <c r="W274" s="27">
        <f t="shared" si="8"/>
        <v>1</v>
      </c>
      <c r="X274" s="204" t="s">
        <v>5024</v>
      </c>
    </row>
    <row r="275" spans="1:25" ht="29.25" customHeight="1" x14ac:dyDescent="0.25">
      <c r="A275" s="11" t="s">
        <v>5067</v>
      </c>
      <c r="B275" s="9" t="s">
        <v>4992</v>
      </c>
      <c r="C275" s="139">
        <v>43656</v>
      </c>
      <c r="D275" s="8" t="s">
        <v>5070</v>
      </c>
      <c r="E275" s="9" t="s">
        <v>41</v>
      </c>
      <c r="F275" s="8">
        <v>46</v>
      </c>
      <c r="G275" s="8" t="s">
        <v>36</v>
      </c>
      <c r="H275" s="8" t="s">
        <v>7259</v>
      </c>
      <c r="I275" s="136" t="s">
        <v>7559</v>
      </c>
      <c r="J275" s="8" t="s">
        <v>2987</v>
      </c>
      <c r="K275" s="83" t="s">
        <v>6561</v>
      </c>
      <c r="L275" s="8">
        <v>97102692</v>
      </c>
      <c r="M275" s="9">
        <v>4</v>
      </c>
      <c r="N275" s="9"/>
      <c r="O275" s="32" t="s">
        <v>916</v>
      </c>
      <c r="P275" s="8" t="s">
        <v>5054</v>
      </c>
      <c r="Q275" s="27" t="s">
        <v>9094</v>
      </c>
      <c r="R275" s="19" t="s">
        <v>5066</v>
      </c>
      <c r="S275" s="8">
        <v>1</v>
      </c>
      <c r="T275" s="8">
        <v>2</v>
      </c>
      <c r="U275" s="8">
        <v>1</v>
      </c>
      <c r="V275" s="8">
        <v>6</v>
      </c>
      <c r="W275" s="27">
        <f t="shared" si="8"/>
        <v>2</v>
      </c>
      <c r="X275" s="18" t="s">
        <v>5024</v>
      </c>
      <c r="Y275" s="11"/>
    </row>
    <row r="276" spans="1:25" s="11" customFormat="1" ht="29.25" customHeight="1" x14ac:dyDescent="0.25">
      <c r="A276" s="11" t="s">
        <v>5083</v>
      </c>
      <c r="B276" s="9" t="s">
        <v>4993</v>
      </c>
      <c r="C276" s="139">
        <v>43662</v>
      </c>
      <c r="D276" s="8" t="s">
        <v>5094</v>
      </c>
      <c r="E276" s="9" t="s">
        <v>41</v>
      </c>
      <c r="F276" s="8">
        <v>39</v>
      </c>
      <c r="G276" s="8" t="s">
        <v>36</v>
      </c>
      <c r="H276" s="8" t="s">
        <v>7211</v>
      </c>
      <c r="I276" s="136" t="s">
        <v>6048</v>
      </c>
      <c r="J276" s="8" t="s">
        <v>2988</v>
      </c>
      <c r="K276" s="8"/>
      <c r="L276" s="8">
        <v>66777308</v>
      </c>
      <c r="M276" s="9">
        <v>3</v>
      </c>
      <c r="N276" s="9"/>
      <c r="O276" s="97" t="s">
        <v>2720</v>
      </c>
      <c r="P276" s="8" t="s">
        <v>1550</v>
      </c>
      <c r="Q276" s="27" t="s">
        <v>6110</v>
      </c>
      <c r="R276" s="19" t="s">
        <v>803</v>
      </c>
      <c r="S276" s="8">
        <v>0</v>
      </c>
      <c r="T276" s="8" t="s">
        <v>6786</v>
      </c>
      <c r="U276" s="8">
        <v>1</v>
      </c>
      <c r="V276" s="8">
        <v>2</v>
      </c>
      <c r="W276" s="27">
        <f t="shared" si="8"/>
        <v>1</v>
      </c>
      <c r="X276" s="18" t="s">
        <v>1255</v>
      </c>
    </row>
    <row r="277" spans="1:25" s="11" customFormat="1" ht="29.25" customHeight="1" x14ac:dyDescent="0.25">
      <c r="A277" s="11" t="s">
        <v>5086</v>
      </c>
      <c r="B277" s="9" t="s">
        <v>4994</v>
      </c>
      <c r="C277" s="139">
        <v>43662</v>
      </c>
      <c r="D277" s="8" t="s">
        <v>5095</v>
      </c>
      <c r="E277" s="9" t="s">
        <v>41</v>
      </c>
      <c r="F277" s="8">
        <v>27</v>
      </c>
      <c r="G277" s="8" t="s">
        <v>36</v>
      </c>
      <c r="H277" s="8" t="s">
        <v>7168</v>
      </c>
      <c r="I277" s="136" t="s">
        <v>7560</v>
      </c>
      <c r="J277" s="8" t="s">
        <v>2988</v>
      </c>
      <c r="K277" s="8"/>
      <c r="L277" s="8">
        <v>67005646</v>
      </c>
      <c r="M277" s="9">
        <v>4</v>
      </c>
      <c r="N277" s="9"/>
      <c r="O277" s="32" t="s">
        <v>916</v>
      </c>
      <c r="P277" s="8" t="s">
        <v>4871</v>
      </c>
      <c r="Q277" s="27" t="s">
        <v>6110</v>
      </c>
      <c r="R277" s="19" t="s">
        <v>2538</v>
      </c>
      <c r="S277" s="8">
        <v>2</v>
      </c>
      <c r="T277" s="8" t="s">
        <v>6916</v>
      </c>
      <c r="U277" s="8">
        <v>0</v>
      </c>
      <c r="V277" s="8" t="s">
        <v>6786</v>
      </c>
      <c r="W277" s="27">
        <f t="shared" si="8"/>
        <v>2</v>
      </c>
      <c r="X277" s="18" t="s">
        <v>1255</v>
      </c>
    </row>
    <row r="278" spans="1:25" s="11" customFormat="1" ht="29.25" customHeight="1" x14ac:dyDescent="0.25">
      <c r="A278" s="11" t="s">
        <v>5097</v>
      </c>
      <c r="B278" s="9" t="s">
        <v>5071</v>
      </c>
      <c r="C278" s="139">
        <v>43665</v>
      </c>
      <c r="D278" s="8" t="s">
        <v>5098</v>
      </c>
      <c r="E278" s="9" t="s">
        <v>41</v>
      </c>
      <c r="F278" s="8">
        <v>28</v>
      </c>
      <c r="G278" s="8" t="s">
        <v>36</v>
      </c>
      <c r="H278" s="8" t="s">
        <v>7190</v>
      </c>
      <c r="I278" s="136" t="s">
        <v>5362</v>
      </c>
      <c r="J278" s="8" t="s">
        <v>2988</v>
      </c>
      <c r="K278" s="8"/>
      <c r="L278" s="8">
        <v>52699453</v>
      </c>
      <c r="M278" s="9">
        <v>4</v>
      </c>
      <c r="N278" s="9"/>
      <c r="O278" s="181" t="s">
        <v>914</v>
      </c>
      <c r="P278" s="8" t="s">
        <v>5054</v>
      </c>
      <c r="Q278" s="27" t="s">
        <v>1585</v>
      </c>
      <c r="R278" s="19" t="s">
        <v>5096</v>
      </c>
      <c r="S278" s="8">
        <v>0</v>
      </c>
      <c r="T278" s="8" t="s">
        <v>6786</v>
      </c>
      <c r="U278" s="8">
        <v>2</v>
      </c>
      <c r="V278" s="8" t="s">
        <v>6882</v>
      </c>
      <c r="W278" s="27">
        <f t="shared" si="8"/>
        <v>2</v>
      </c>
      <c r="X278" s="18" t="s">
        <v>1255</v>
      </c>
    </row>
    <row r="279" spans="1:25" s="34" customFormat="1" ht="29.25" customHeight="1" x14ac:dyDescent="0.25">
      <c r="A279" s="34" t="s">
        <v>5103</v>
      </c>
      <c r="B279" s="23" t="s">
        <v>5072</v>
      </c>
      <c r="C279" s="203">
        <v>43672</v>
      </c>
      <c r="D279" s="25" t="s">
        <v>5099</v>
      </c>
      <c r="E279" s="23" t="s">
        <v>41</v>
      </c>
      <c r="F279" s="25">
        <v>36</v>
      </c>
      <c r="G279" s="25" t="s">
        <v>36</v>
      </c>
      <c r="H279" s="25" t="s">
        <v>7205</v>
      </c>
      <c r="I279" s="186" t="s">
        <v>7562</v>
      </c>
      <c r="J279" s="25" t="s">
        <v>2988</v>
      </c>
      <c r="K279" s="25"/>
      <c r="L279" s="25">
        <v>97115207</v>
      </c>
      <c r="M279" s="23">
        <v>3</v>
      </c>
      <c r="N279" s="23"/>
      <c r="O279" s="191" t="s">
        <v>2720</v>
      </c>
      <c r="P279" s="25" t="s">
        <v>1550</v>
      </c>
      <c r="Q279" s="27" t="s">
        <v>6110</v>
      </c>
      <c r="R279" s="33" t="s">
        <v>216</v>
      </c>
      <c r="S279" s="25">
        <v>0</v>
      </c>
      <c r="T279" s="25" t="s">
        <v>6786</v>
      </c>
      <c r="U279" s="25">
        <v>1</v>
      </c>
      <c r="V279" s="25">
        <v>6</v>
      </c>
      <c r="W279" s="27">
        <f t="shared" si="8"/>
        <v>1</v>
      </c>
      <c r="X279" s="204" t="s">
        <v>1255</v>
      </c>
    </row>
    <row r="280" spans="1:25" ht="29.25" customHeight="1" x14ac:dyDescent="0.25">
      <c r="A280" s="11" t="s">
        <v>5129</v>
      </c>
      <c r="B280" s="9" t="s">
        <v>5076</v>
      </c>
      <c r="C280" s="139">
        <v>43685</v>
      </c>
      <c r="D280" s="8" t="s">
        <v>5127</v>
      </c>
      <c r="E280" s="9" t="s">
        <v>41</v>
      </c>
      <c r="F280" s="8">
        <v>34</v>
      </c>
      <c r="G280" s="8" t="s">
        <v>36</v>
      </c>
      <c r="H280" s="8" t="s">
        <v>7194</v>
      </c>
      <c r="I280" s="136" t="s">
        <v>7563</v>
      </c>
      <c r="J280" s="8" t="s">
        <v>2988</v>
      </c>
      <c r="K280" s="8"/>
      <c r="L280" s="8">
        <v>91589818</v>
      </c>
      <c r="M280" s="9">
        <v>3</v>
      </c>
      <c r="N280" s="9"/>
      <c r="O280" s="97" t="s">
        <v>2720</v>
      </c>
      <c r="P280" s="8" t="s">
        <v>1207</v>
      </c>
      <c r="Q280" s="27" t="s">
        <v>6110</v>
      </c>
      <c r="R280" s="19" t="s">
        <v>665</v>
      </c>
      <c r="S280" s="8">
        <v>1</v>
      </c>
      <c r="T280" s="8">
        <v>1.5</v>
      </c>
      <c r="U280" s="8">
        <v>0</v>
      </c>
      <c r="V280" s="8" t="s">
        <v>6786</v>
      </c>
      <c r="W280" s="27">
        <f t="shared" si="8"/>
        <v>1</v>
      </c>
      <c r="X280" s="18" t="s">
        <v>5125</v>
      </c>
      <c r="Y280" s="11"/>
    </row>
    <row r="281" spans="1:25" ht="29.25" customHeight="1" x14ac:dyDescent="0.25">
      <c r="A281" s="11" t="s">
        <v>5161</v>
      </c>
      <c r="B281" s="9" t="s">
        <v>5114</v>
      </c>
      <c r="C281" s="139">
        <v>43700</v>
      </c>
      <c r="D281" s="8" t="s">
        <v>5157</v>
      </c>
      <c r="E281" s="9" t="s">
        <v>41</v>
      </c>
      <c r="F281" s="8">
        <v>42</v>
      </c>
      <c r="G281" s="8" t="s">
        <v>36</v>
      </c>
      <c r="H281" s="8" t="s">
        <v>7207</v>
      </c>
      <c r="I281" s="136" t="s">
        <v>7565</v>
      </c>
      <c r="J281" s="9" t="s">
        <v>2987</v>
      </c>
      <c r="K281" s="9"/>
      <c r="L281" s="8">
        <v>93414460</v>
      </c>
      <c r="M281" s="9">
        <v>4</v>
      </c>
      <c r="N281" s="9"/>
      <c r="O281" s="32" t="s">
        <v>916</v>
      </c>
      <c r="P281" s="8" t="s">
        <v>1207</v>
      </c>
      <c r="Q281" s="27" t="s">
        <v>1336</v>
      </c>
      <c r="R281" s="19" t="s">
        <v>5158</v>
      </c>
      <c r="S281" s="8">
        <v>1</v>
      </c>
      <c r="T281" s="8">
        <v>2</v>
      </c>
      <c r="U281" s="8">
        <v>1</v>
      </c>
      <c r="V281" s="8">
        <v>15</v>
      </c>
      <c r="W281" s="27">
        <f t="shared" si="8"/>
        <v>2</v>
      </c>
      <c r="X281" s="18" t="s">
        <v>5159</v>
      </c>
      <c r="Y281" s="11"/>
    </row>
    <row r="282" spans="1:25" s="93" customFormat="1" ht="29.25" customHeight="1" x14ac:dyDescent="0.25">
      <c r="A282" s="93" t="s">
        <v>5183</v>
      </c>
      <c r="B282" s="14" t="s">
        <v>5115</v>
      </c>
      <c r="C282" s="202">
        <v>43756</v>
      </c>
      <c r="D282" s="27" t="s">
        <v>9339</v>
      </c>
      <c r="E282" s="14" t="s">
        <v>41</v>
      </c>
      <c r="F282" s="27">
        <v>38</v>
      </c>
      <c r="G282" s="27" t="s">
        <v>36</v>
      </c>
      <c r="H282" s="27" t="s">
        <v>7168</v>
      </c>
      <c r="I282" s="135" t="s">
        <v>7566</v>
      </c>
      <c r="J282" s="27" t="s">
        <v>2988</v>
      </c>
      <c r="K282" s="27"/>
      <c r="L282" s="27">
        <v>69757571</v>
      </c>
      <c r="M282" s="14">
        <v>3</v>
      </c>
      <c r="N282" s="14"/>
      <c r="O282" s="193" t="s">
        <v>914</v>
      </c>
      <c r="P282" s="27" t="s">
        <v>1525</v>
      </c>
      <c r="Q282" s="27" t="s">
        <v>1585</v>
      </c>
      <c r="R282" s="29" t="s">
        <v>803</v>
      </c>
      <c r="S282" s="27">
        <v>0</v>
      </c>
      <c r="T282" s="27" t="s">
        <v>6786</v>
      </c>
      <c r="U282" s="27">
        <v>1</v>
      </c>
      <c r="V282" s="27">
        <v>2</v>
      </c>
      <c r="W282" s="27">
        <f t="shared" si="8"/>
        <v>1</v>
      </c>
      <c r="X282" s="43" t="s">
        <v>2644</v>
      </c>
    </row>
    <row r="283" spans="1:25" s="11" customFormat="1" ht="29.25" customHeight="1" x14ac:dyDescent="0.25">
      <c r="A283" s="11" t="s">
        <v>5212</v>
      </c>
      <c r="B283" s="9" t="s">
        <v>5121</v>
      </c>
      <c r="C283" s="139">
        <v>43762</v>
      </c>
      <c r="D283" s="8" t="s">
        <v>5217</v>
      </c>
      <c r="E283" s="9" t="s">
        <v>41</v>
      </c>
      <c r="F283" s="8">
        <v>48</v>
      </c>
      <c r="G283" s="8" t="s">
        <v>36</v>
      </c>
      <c r="H283" s="8" t="s">
        <v>7155</v>
      </c>
      <c r="I283" s="229" t="s">
        <v>7569</v>
      </c>
      <c r="J283" s="9" t="s">
        <v>2987</v>
      </c>
      <c r="K283" s="9"/>
      <c r="L283" s="8">
        <v>51289593</v>
      </c>
      <c r="M283" s="9">
        <v>4</v>
      </c>
      <c r="N283" s="9"/>
      <c r="O283" s="97" t="s">
        <v>2720</v>
      </c>
      <c r="P283" s="8" t="s">
        <v>1542</v>
      </c>
      <c r="Q283" s="27" t="s">
        <v>1585</v>
      </c>
      <c r="R283" s="19" t="s">
        <v>5211</v>
      </c>
      <c r="S283" s="8">
        <v>1</v>
      </c>
      <c r="T283" s="8">
        <v>10</v>
      </c>
      <c r="U283" s="8">
        <v>1</v>
      </c>
      <c r="V283" s="8">
        <v>6</v>
      </c>
      <c r="W283" s="27">
        <f t="shared" si="8"/>
        <v>2</v>
      </c>
      <c r="X283" s="18" t="s">
        <v>5024</v>
      </c>
    </row>
    <row r="284" spans="1:25" s="11" customFormat="1" ht="29.25" customHeight="1" x14ac:dyDescent="0.25">
      <c r="A284" s="11" t="s">
        <v>5215</v>
      </c>
      <c r="B284" s="9" t="s">
        <v>5131</v>
      </c>
      <c r="C284" s="139">
        <v>43762</v>
      </c>
      <c r="D284" s="8" t="s">
        <v>5218</v>
      </c>
      <c r="E284" s="51" t="s">
        <v>14</v>
      </c>
      <c r="F284" s="8">
        <v>40</v>
      </c>
      <c r="G284" s="8" t="s">
        <v>36</v>
      </c>
      <c r="H284" s="8" t="s">
        <v>7155</v>
      </c>
      <c r="I284" s="136" t="s">
        <v>7570</v>
      </c>
      <c r="J284" s="9" t="s">
        <v>2987</v>
      </c>
      <c r="K284" s="9"/>
      <c r="L284" s="8">
        <v>56286739</v>
      </c>
      <c r="M284" s="9">
        <v>3</v>
      </c>
      <c r="N284" s="9"/>
      <c r="O284" s="181" t="s">
        <v>947</v>
      </c>
      <c r="P284" s="8" t="s">
        <v>1525</v>
      </c>
      <c r="Q284" s="27" t="s">
        <v>1336</v>
      </c>
      <c r="R284" s="19" t="s">
        <v>1208</v>
      </c>
      <c r="S284" s="8">
        <v>1</v>
      </c>
      <c r="T284" s="8">
        <v>11</v>
      </c>
      <c r="U284" s="8">
        <v>0</v>
      </c>
      <c r="V284" s="8" t="s">
        <v>6786</v>
      </c>
      <c r="W284" s="27">
        <f t="shared" si="8"/>
        <v>1</v>
      </c>
      <c r="X284" s="18" t="s">
        <v>5024</v>
      </c>
    </row>
    <row r="285" spans="1:25" s="11" customFormat="1" ht="29.25" customHeight="1" x14ac:dyDescent="0.25">
      <c r="A285" s="11" t="s">
        <v>5230</v>
      </c>
      <c r="B285" s="9" t="s">
        <v>5132</v>
      </c>
      <c r="C285" s="139">
        <v>43768</v>
      </c>
      <c r="D285" s="8" t="s">
        <v>5226</v>
      </c>
      <c r="E285" s="51" t="s">
        <v>14</v>
      </c>
      <c r="F285" s="8">
        <v>38</v>
      </c>
      <c r="G285" s="8" t="s">
        <v>36</v>
      </c>
      <c r="H285" s="8" t="s">
        <v>7158</v>
      </c>
      <c r="I285" s="136" t="s">
        <v>7571</v>
      </c>
      <c r="J285" s="9" t="s">
        <v>2987</v>
      </c>
      <c r="K285" s="9"/>
      <c r="L285" s="8">
        <v>51372522</v>
      </c>
      <c r="M285" s="9">
        <v>4</v>
      </c>
      <c r="N285" s="9"/>
      <c r="O285" s="97" t="s">
        <v>2720</v>
      </c>
      <c r="P285" s="8" t="s">
        <v>1525</v>
      </c>
      <c r="Q285" s="27" t="s">
        <v>1585</v>
      </c>
      <c r="R285" s="19" t="s">
        <v>5231</v>
      </c>
      <c r="S285" s="8">
        <v>1</v>
      </c>
      <c r="T285" s="8">
        <v>1</v>
      </c>
      <c r="U285" s="8">
        <v>2</v>
      </c>
      <c r="V285" s="8" t="s">
        <v>6943</v>
      </c>
      <c r="W285" s="27">
        <f t="shared" si="8"/>
        <v>3</v>
      </c>
      <c r="X285" s="18" t="s">
        <v>2644</v>
      </c>
    </row>
    <row r="286" spans="1:25" s="11" customFormat="1" ht="29.25" customHeight="1" x14ac:dyDescent="0.25">
      <c r="A286" s="11" t="s">
        <v>5238</v>
      </c>
      <c r="B286" s="9" t="s">
        <v>5134</v>
      </c>
      <c r="C286" s="139">
        <v>43775</v>
      </c>
      <c r="D286" s="8" t="s">
        <v>5239</v>
      </c>
      <c r="E286" s="51" t="s">
        <v>14</v>
      </c>
      <c r="F286" s="8">
        <v>40</v>
      </c>
      <c r="G286" s="8" t="s">
        <v>36</v>
      </c>
      <c r="H286" s="8" t="s">
        <v>7174</v>
      </c>
      <c r="I286" s="136" t="s">
        <v>7573</v>
      </c>
      <c r="J286" s="9" t="s">
        <v>2987</v>
      </c>
      <c r="K286" s="9"/>
      <c r="L286" s="8">
        <v>52224852</v>
      </c>
      <c r="M286" s="9">
        <v>2</v>
      </c>
      <c r="N286" s="9"/>
      <c r="O286" s="181" t="s">
        <v>947</v>
      </c>
      <c r="P286" s="8" t="s">
        <v>1525</v>
      </c>
      <c r="Q286" s="27" t="s">
        <v>1585</v>
      </c>
      <c r="R286" s="19" t="s">
        <v>408</v>
      </c>
      <c r="S286" s="8">
        <v>1</v>
      </c>
      <c r="T286" s="8">
        <v>7</v>
      </c>
      <c r="U286" s="8">
        <v>0</v>
      </c>
      <c r="V286" s="8" t="s">
        <v>6786</v>
      </c>
      <c r="W286" s="27">
        <f t="shared" si="8"/>
        <v>1</v>
      </c>
      <c r="X286" s="18" t="s">
        <v>5024</v>
      </c>
    </row>
    <row r="287" spans="1:25" s="34" customFormat="1" ht="29.25" customHeight="1" x14ac:dyDescent="0.25">
      <c r="A287" s="34" t="s">
        <v>5247</v>
      </c>
      <c r="B287" s="23" t="s">
        <v>5136</v>
      </c>
      <c r="C287" s="203">
        <v>43775</v>
      </c>
      <c r="D287" s="25" t="s">
        <v>9340</v>
      </c>
      <c r="E287" s="25" t="s">
        <v>69</v>
      </c>
      <c r="F287" s="25">
        <v>43</v>
      </c>
      <c r="G287" s="25" t="s">
        <v>36</v>
      </c>
      <c r="H287" s="25" t="s">
        <v>9536</v>
      </c>
      <c r="I287" s="135" t="s">
        <v>9537</v>
      </c>
      <c r="J287" s="9" t="s">
        <v>2987</v>
      </c>
      <c r="K287" s="234" t="s">
        <v>6561</v>
      </c>
      <c r="L287" s="25">
        <v>67023432</v>
      </c>
      <c r="M287" s="23">
        <v>2</v>
      </c>
      <c r="N287" s="23"/>
      <c r="O287" s="187" t="s">
        <v>947</v>
      </c>
      <c r="P287" s="25" t="s">
        <v>1525</v>
      </c>
      <c r="Q287" s="27" t="s">
        <v>1585</v>
      </c>
      <c r="R287" s="33" t="s">
        <v>803</v>
      </c>
      <c r="S287" s="25">
        <v>0</v>
      </c>
      <c r="T287" s="25" t="s">
        <v>6786</v>
      </c>
      <c r="U287" s="25">
        <v>1</v>
      </c>
      <c r="V287" s="25">
        <v>2</v>
      </c>
      <c r="W287" s="27">
        <f t="shared" si="8"/>
        <v>1</v>
      </c>
      <c r="X287" s="204" t="s">
        <v>5024</v>
      </c>
    </row>
    <row r="288" spans="1:25" ht="29.25" customHeight="1" x14ac:dyDescent="0.25">
      <c r="A288" s="11" t="s">
        <v>5251</v>
      </c>
      <c r="B288" s="9" t="s">
        <v>5137</v>
      </c>
      <c r="C288" s="139">
        <v>43775</v>
      </c>
      <c r="D288" s="8" t="s">
        <v>5252</v>
      </c>
      <c r="E288" s="9" t="s">
        <v>41</v>
      </c>
      <c r="F288" s="8">
        <v>46</v>
      </c>
      <c r="G288" s="8" t="s">
        <v>36</v>
      </c>
      <c r="H288" s="8" t="s">
        <v>7172</v>
      </c>
      <c r="I288" s="136" t="s">
        <v>7575</v>
      </c>
      <c r="J288" s="8" t="s">
        <v>2988</v>
      </c>
      <c r="K288" s="8"/>
      <c r="L288" s="8">
        <v>92875896</v>
      </c>
      <c r="M288" s="9">
        <v>4</v>
      </c>
      <c r="N288" s="9"/>
      <c r="O288" s="181" t="s">
        <v>947</v>
      </c>
      <c r="P288" s="8" t="s">
        <v>1543</v>
      </c>
      <c r="Q288" s="27" t="s">
        <v>1585</v>
      </c>
      <c r="R288" s="19" t="s">
        <v>5250</v>
      </c>
      <c r="S288" s="8">
        <v>1</v>
      </c>
      <c r="T288" s="8">
        <v>3</v>
      </c>
      <c r="U288" s="8">
        <v>1</v>
      </c>
      <c r="V288" s="8">
        <v>17</v>
      </c>
      <c r="W288" s="27">
        <f t="shared" si="8"/>
        <v>2</v>
      </c>
      <c r="X288" s="18" t="s">
        <v>5024</v>
      </c>
      <c r="Y288" s="11"/>
    </row>
    <row r="289" spans="1:25" s="93" customFormat="1" ht="29.25" customHeight="1" x14ac:dyDescent="0.25">
      <c r="A289" s="93" t="s">
        <v>5258</v>
      </c>
      <c r="B289" s="14" t="s">
        <v>5138</v>
      </c>
      <c r="C289" s="202">
        <v>43788</v>
      </c>
      <c r="D289" s="27" t="s">
        <v>5254</v>
      </c>
      <c r="E289" s="14" t="s">
        <v>41</v>
      </c>
      <c r="F289" s="27">
        <v>37</v>
      </c>
      <c r="G289" s="27" t="s">
        <v>36</v>
      </c>
      <c r="H289" s="27" t="s">
        <v>7168</v>
      </c>
      <c r="I289" s="135" t="s">
        <v>7576</v>
      </c>
      <c r="J289" s="27" t="s">
        <v>2988</v>
      </c>
      <c r="K289" s="27"/>
      <c r="L289" s="27">
        <v>62186920</v>
      </c>
      <c r="M289" s="14">
        <v>3</v>
      </c>
      <c r="N289" s="14"/>
      <c r="O289" s="87" t="s">
        <v>2720</v>
      </c>
      <c r="P289" s="27" t="s">
        <v>5256</v>
      </c>
      <c r="Q289" s="27" t="s">
        <v>6110</v>
      </c>
      <c r="R289" s="29" t="s">
        <v>114</v>
      </c>
      <c r="S289" s="27">
        <v>1</v>
      </c>
      <c r="T289" s="27">
        <v>8</v>
      </c>
      <c r="U289" s="27">
        <v>0</v>
      </c>
      <c r="V289" s="27" t="s">
        <v>6786</v>
      </c>
      <c r="W289" s="27">
        <f t="shared" si="8"/>
        <v>1</v>
      </c>
      <c r="X289" s="43" t="s">
        <v>2644</v>
      </c>
    </row>
    <row r="290" spans="1:25" s="11" customFormat="1" ht="29.25" customHeight="1" x14ac:dyDescent="0.25">
      <c r="A290" s="11" t="s">
        <v>5262</v>
      </c>
      <c r="B290" s="9" t="s">
        <v>5139</v>
      </c>
      <c r="C290" s="139">
        <v>43788</v>
      </c>
      <c r="D290" s="8" t="s">
        <v>5263</v>
      </c>
      <c r="E290" s="9" t="s">
        <v>583</v>
      </c>
      <c r="F290" s="8">
        <v>38</v>
      </c>
      <c r="G290" s="8" t="s">
        <v>36</v>
      </c>
      <c r="H290" s="8" t="s">
        <v>7210</v>
      </c>
      <c r="I290" s="136" t="s">
        <v>7577</v>
      </c>
      <c r="J290" s="8" t="s">
        <v>2988</v>
      </c>
      <c r="K290" s="8"/>
      <c r="L290" s="8">
        <v>96078908</v>
      </c>
      <c r="M290" s="9">
        <v>3</v>
      </c>
      <c r="N290" s="9"/>
      <c r="O290" s="32" t="s">
        <v>916</v>
      </c>
      <c r="P290" s="8" t="s">
        <v>1544</v>
      </c>
      <c r="Q290" s="27" t="s">
        <v>1336</v>
      </c>
      <c r="R290" s="19" t="s">
        <v>5261</v>
      </c>
      <c r="S290" s="8">
        <v>1</v>
      </c>
      <c r="T290" s="8">
        <v>1</v>
      </c>
      <c r="U290" s="8">
        <v>1</v>
      </c>
      <c r="V290" s="8">
        <v>4</v>
      </c>
      <c r="W290" s="27">
        <f t="shared" si="8"/>
        <v>2</v>
      </c>
      <c r="X290" s="18" t="s">
        <v>2644</v>
      </c>
    </row>
    <row r="291" spans="1:25" s="11" customFormat="1" ht="29.25" customHeight="1" x14ac:dyDescent="0.25">
      <c r="A291" s="11" t="s">
        <v>5265</v>
      </c>
      <c r="B291" s="9" t="s">
        <v>5140</v>
      </c>
      <c r="C291" s="139">
        <v>43788</v>
      </c>
      <c r="D291" s="8" t="s">
        <v>6245</v>
      </c>
      <c r="E291" s="51" t="s">
        <v>14</v>
      </c>
      <c r="F291" s="8">
        <v>40</v>
      </c>
      <c r="G291" s="8" t="s">
        <v>36</v>
      </c>
      <c r="H291" s="8" t="s">
        <v>7200</v>
      </c>
      <c r="I291" s="136" t="s">
        <v>7578</v>
      </c>
      <c r="J291" s="8" t="s">
        <v>2987</v>
      </c>
      <c r="K291" s="8"/>
      <c r="L291" s="8">
        <v>54210618</v>
      </c>
      <c r="M291" s="9">
        <v>4</v>
      </c>
      <c r="N291" s="9"/>
      <c r="O291" s="97" t="s">
        <v>2720</v>
      </c>
      <c r="P291" s="8" t="s">
        <v>1165</v>
      </c>
      <c r="Q291" s="27" t="s">
        <v>1585</v>
      </c>
      <c r="R291" s="19" t="s">
        <v>7993</v>
      </c>
      <c r="S291" s="8">
        <v>2</v>
      </c>
      <c r="T291" s="8" t="s">
        <v>6944</v>
      </c>
      <c r="U291" s="8">
        <v>1</v>
      </c>
      <c r="V291" s="8">
        <v>15</v>
      </c>
      <c r="W291" s="27">
        <f t="shared" si="8"/>
        <v>3</v>
      </c>
      <c r="X291" s="18" t="s">
        <v>2644</v>
      </c>
    </row>
    <row r="292" spans="1:25" s="34" customFormat="1" ht="29.25" customHeight="1" x14ac:dyDescent="0.25">
      <c r="A292" s="34" t="s">
        <v>5275</v>
      </c>
      <c r="B292" s="23" t="s">
        <v>5219</v>
      </c>
      <c r="C292" s="203">
        <v>43796</v>
      </c>
      <c r="D292" s="25" t="s">
        <v>5334</v>
      </c>
      <c r="E292" s="23" t="s">
        <v>41</v>
      </c>
      <c r="F292" s="25">
        <v>42</v>
      </c>
      <c r="G292" s="25" t="s">
        <v>36</v>
      </c>
      <c r="H292" s="25" t="s">
        <v>7233</v>
      </c>
      <c r="I292" s="186" t="s">
        <v>6772</v>
      </c>
      <c r="J292" s="25" t="s">
        <v>2988</v>
      </c>
      <c r="K292" s="25"/>
      <c r="L292" s="25">
        <v>65737729</v>
      </c>
      <c r="M292" s="23">
        <v>4</v>
      </c>
      <c r="N292" s="23"/>
      <c r="O292" s="32" t="s">
        <v>916</v>
      </c>
      <c r="P292" s="25" t="s">
        <v>1543</v>
      </c>
      <c r="Q292" s="27" t="s">
        <v>6110</v>
      </c>
      <c r="R292" s="33" t="s">
        <v>5274</v>
      </c>
      <c r="S292" s="25">
        <v>0</v>
      </c>
      <c r="T292" s="25" t="s">
        <v>6786</v>
      </c>
      <c r="U292" s="25">
        <v>2</v>
      </c>
      <c r="V292" s="25" t="s">
        <v>6945</v>
      </c>
      <c r="W292" s="27">
        <f t="shared" si="8"/>
        <v>2</v>
      </c>
      <c r="X292" s="204" t="s">
        <v>5024</v>
      </c>
    </row>
    <row r="293" spans="1:25" ht="29.25" customHeight="1" x14ac:dyDescent="0.25">
      <c r="A293" s="11" t="s">
        <v>5283</v>
      </c>
      <c r="B293" s="9" t="s">
        <v>5221</v>
      </c>
      <c r="C293" s="139">
        <v>43796</v>
      </c>
      <c r="D293" s="8" t="s">
        <v>5280</v>
      </c>
      <c r="E293" s="9" t="s">
        <v>41</v>
      </c>
      <c r="F293" s="8">
        <v>32</v>
      </c>
      <c r="G293" s="8" t="s">
        <v>36</v>
      </c>
      <c r="H293" s="8" t="s">
        <v>9366</v>
      </c>
      <c r="I293" s="136" t="s">
        <v>9367</v>
      </c>
      <c r="J293" s="8" t="s">
        <v>2988</v>
      </c>
      <c r="K293" s="8"/>
      <c r="L293" s="8">
        <v>57422768</v>
      </c>
      <c r="M293" s="9">
        <v>5</v>
      </c>
      <c r="N293" s="9"/>
      <c r="O293" s="97" t="s">
        <v>2720</v>
      </c>
      <c r="P293" s="8" t="s">
        <v>3302</v>
      </c>
      <c r="Q293" s="27" t="s">
        <v>1585</v>
      </c>
      <c r="R293" s="19" t="s">
        <v>5282</v>
      </c>
      <c r="S293" s="8">
        <v>3</v>
      </c>
      <c r="T293" s="8" t="s">
        <v>6946</v>
      </c>
      <c r="U293" s="8">
        <v>0</v>
      </c>
      <c r="V293" s="8" t="s">
        <v>6786</v>
      </c>
      <c r="W293" s="27">
        <f t="shared" si="8"/>
        <v>3</v>
      </c>
      <c r="X293" s="18" t="s">
        <v>5024</v>
      </c>
      <c r="Y293" s="11"/>
    </row>
    <row r="294" spans="1:25" s="93" customFormat="1" ht="29.25" customHeight="1" x14ac:dyDescent="0.25">
      <c r="A294" s="93" t="s">
        <v>5292</v>
      </c>
      <c r="B294" s="14" t="s">
        <v>5291</v>
      </c>
      <c r="C294" s="202">
        <v>43837</v>
      </c>
      <c r="D294" s="27" t="s">
        <v>5293</v>
      </c>
      <c r="E294" s="14" t="s">
        <v>41</v>
      </c>
      <c r="F294" s="27">
        <v>25</v>
      </c>
      <c r="G294" s="27" t="s">
        <v>36</v>
      </c>
      <c r="H294" s="8" t="s">
        <v>9538</v>
      </c>
      <c r="I294" s="135" t="s">
        <v>9539</v>
      </c>
      <c r="J294" s="9" t="s">
        <v>2987</v>
      </c>
      <c r="K294" s="27"/>
      <c r="L294" s="27">
        <v>56916023</v>
      </c>
      <c r="M294" s="14">
        <v>4</v>
      </c>
      <c r="N294" s="14"/>
      <c r="O294" s="87" t="s">
        <v>2720</v>
      </c>
      <c r="P294" s="27" t="s">
        <v>3302</v>
      </c>
      <c r="Q294" s="27" t="s">
        <v>6110</v>
      </c>
      <c r="R294" s="29" t="s">
        <v>217</v>
      </c>
      <c r="S294" s="27">
        <v>1</v>
      </c>
      <c r="T294" s="27">
        <v>5</v>
      </c>
      <c r="U294" s="27">
        <v>0</v>
      </c>
      <c r="V294" s="27" t="s">
        <v>6786</v>
      </c>
      <c r="W294" s="27">
        <f t="shared" si="8"/>
        <v>1</v>
      </c>
      <c r="X294" s="43" t="s">
        <v>1254</v>
      </c>
    </row>
    <row r="295" spans="1:25" s="11" customFormat="1" ht="29.25" customHeight="1" x14ac:dyDescent="0.25">
      <c r="A295" s="11" t="s">
        <v>5299</v>
      </c>
      <c r="B295" s="9" t="s">
        <v>5222</v>
      </c>
      <c r="C295" s="139">
        <v>43839</v>
      </c>
      <c r="D295" s="8" t="s">
        <v>5294</v>
      </c>
      <c r="E295" s="9" t="s">
        <v>41</v>
      </c>
      <c r="F295" s="8">
        <v>37</v>
      </c>
      <c r="G295" s="8" t="s">
        <v>36</v>
      </c>
      <c r="H295" s="8" t="s">
        <v>7270</v>
      </c>
      <c r="I295" s="136" t="s">
        <v>7269</v>
      </c>
      <c r="J295" s="8" t="s">
        <v>2988</v>
      </c>
      <c r="K295" s="8"/>
      <c r="L295" s="8">
        <v>65829115</v>
      </c>
      <c r="M295" s="9">
        <v>3</v>
      </c>
      <c r="N295" s="9"/>
      <c r="O295" s="32" t="s">
        <v>7994</v>
      </c>
      <c r="P295" s="8" t="s">
        <v>1550</v>
      </c>
      <c r="Q295" s="27" t="s">
        <v>1585</v>
      </c>
      <c r="R295" s="19" t="s">
        <v>5296</v>
      </c>
      <c r="S295" s="8">
        <v>1</v>
      </c>
      <c r="T295" s="8">
        <v>6</v>
      </c>
      <c r="U295" s="8">
        <v>1</v>
      </c>
      <c r="V295" s="8">
        <v>2</v>
      </c>
      <c r="W295" s="27">
        <f t="shared" si="8"/>
        <v>2</v>
      </c>
      <c r="X295" s="18" t="s">
        <v>5297</v>
      </c>
    </row>
    <row r="296" spans="1:25" s="11" customFormat="1" ht="29.25" customHeight="1" x14ac:dyDescent="0.25">
      <c r="A296" s="11" t="s">
        <v>5305</v>
      </c>
      <c r="B296" s="9" t="s">
        <v>5223</v>
      </c>
      <c r="C296" s="139">
        <v>43839</v>
      </c>
      <c r="D296" s="8" t="s">
        <v>5300</v>
      </c>
      <c r="E296" s="9" t="s">
        <v>41</v>
      </c>
      <c r="F296" s="8">
        <v>30</v>
      </c>
      <c r="G296" s="8" t="s">
        <v>36</v>
      </c>
      <c r="H296" s="8" t="s">
        <v>7218</v>
      </c>
      <c r="I296" s="136" t="s">
        <v>7580</v>
      </c>
      <c r="J296" s="8" t="s">
        <v>2988</v>
      </c>
      <c r="K296" s="8"/>
      <c r="L296" s="8">
        <v>51398268</v>
      </c>
      <c r="M296" s="9">
        <v>4</v>
      </c>
      <c r="N296" s="9"/>
      <c r="O296" s="181" t="s">
        <v>947</v>
      </c>
      <c r="P296" s="8" t="s">
        <v>1548</v>
      </c>
      <c r="Q296" s="27" t="s">
        <v>6110</v>
      </c>
      <c r="R296" s="19" t="s">
        <v>5304</v>
      </c>
      <c r="S296" s="8">
        <v>0</v>
      </c>
      <c r="T296" s="8" t="s">
        <v>6786</v>
      </c>
      <c r="U296" s="8">
        <v>2</v>
      </c>
      <c r="V296" s="8" t="s">
        <v>6947</v>
      </c>
      <c r="W296" s="27">
        <f t="shared" si="8"/>
        <v>2</v>
      </c>
      <c r="X296" s="18" t="s">
        <v>5297</v>
      </c>
    </row>
    <row r="297" spans="1:25" s="11" customFormat="1" ht="29.25" customHeight="1" x14ac:dyDescent="0.25">
      <c r="A297" s="11" t="s">
        <v>5309</v>
      </c>
      <c r="B297" s="9" t="s">
        <v>5224</v>
      </c>
      <c r="C297" s="139">
        <v>43839</v>
      </c>
      <c r="D297" s="8" t="s">
        <v>5306</v>
      </c>
      <c r="E297" s="9" t="s">
        <v>41</v>
      </c>
      <c r="F297" s="8">
        <v>25</v>
      </c>
      <c r="G297" s="8" t="s">
        <v>36</v>
      </c>
      <c r="H297" s="8" t="s">
        <v>9368</v>
      </c>
      <c r="I297" s="136" t="s">
        <v>9369</v>
      </c>
      <c r="J297" s="8" t="s">
        <v>2988</v>
      </c>
      <c r="K297" s="8"/>
      <c r="L297" s="8">
        <v>54222657</v>
      </c>
      <c r="M297" s="9">
        <v>4</v>
      </c>
      <c r="N297" s="9"/>
      <c r="O297" s="181" t="s">
        <v>947</v>
      </c>
      <c r="P297" s="8" t="s">
        <v>1542</v>
      </c>
      <c r="Q297" s="27" t="s">
        <v>6110</v>
      </c>
      <c r="R297" s="19" t="s">
        <v>1016</v>
      </c>
      <c r="S297" s="8">
        <v>1</v>
      </c>
      <c r="T297" s="8">
        <v>1</v>
      </c>
      <c r="U297" s="8">
        <v>0</v>
      </c>
      <c r="V297" s="8" t="s">
        <v>6786</v>
      </c>
      <c r="W297" s="27">
        <f t="shared" ref="W297:W325" si="9">S297+U297</f>
        <v>1</v>
      </c>
      <c r="X297" s="18" t="s">
        <v>5297</v>
      </c>
    </row>
    <row r="298" spans="1:25" s="11" customFormat="1" ht="29.25" customHeight="1" x14ac:dyDescent="0.25">
      <c r="A298" s="11" t="s">
        <v>5333</v>
      </c>
      <c r="B298" s="9" t="s">
        <v>5225</v>
      </c>
      <c r="C298" s="139">
        <v>43846</v>
      </c>
      <c r="D298" s="8" t="s">
        <v>5318</v>
      </c>
      <c r="E298" s="9" t="s">
        <v>41</v>
      </c>
      <c r="F298" s="8">
        <v>45</v>
      </c>
      <c r="G298" s="8" t="s">
        <v>36</v>
      </c>
      <c r="H298" s="8" t="s">
        <v>7227</v>
      </c>
      <c r="I298" s="136" t="s">
        <v>7581</v>
      </c>
      <c r="J298" s="9" t="s">
        <v>2987</v>
      </c>
      <c r="K298" s="9"/>
      <c r="L298" s="8">
        <v>66251158</v>
      </c>
      <c r="M298" s="9">
        <v>3</v>
      </c>
      <c r="N298" s="9"/>
      <c r="O298" s="181" t="s">
        <v>947</v>
      </c>
      <c r="P298" s="8" t="s">
        <v>1550</v>
      </c>
      <c r="Q298" s="27" t="s">
        <v>1585</v>
      </c>
      <c r="R298" s="19" t="s">
        <v>408</v>
      </c>
      <c r="S298" s="8">
        <v>1</v>
      </c>
      <c r="T298" s="8">
        <v>7</v>
      </c>
      <c r="U298" s="8">
        <v>0</v>
      </c>
      <c r="V298" s="8" t="s">
        <v>6786</v>
      </c>
      <c r="W298" s="27">
        <f t="shared" si="9"/>
        <v>1</v>
      </c>
      <c r="X298" s="18" t="s">
        <v>1254</v>
      </c>
    </row>
    <row r="299" spans="1:25" s="11" customFormat="1" ht="29.25" customHeight="1" x14ac:dyDescent="0.25">
      <c r="A299" s="11" t="s">
        <v>5326</v>
      </c>
      <c r="B299" s="9" t="s">
        <v>5267</v>
      </c>
      <c r="C299" s="139">
        <v>43846</v>
      </c>
      <c r="D299" s="8" t="s">
        <v>5327</v>
      </c>
      <c r="E299" s="9" t="s">
        <v>41</v>
      </c>
      <c r="F299" s="8">
        <v>40</v>
      </c>
      <c r="G299" s="8" t="s">
        <v>36</v>
      </c>
      <c r="H299" s="8" t="s">
        <v>7227</v>
      </c>
      <c r="I299" s="136" t="s">
        <v>5323</v>
      </c>
      <c r="J299" s="9" t="s">
        <v>2987</v>
      </c>
      <c r="K299" s="9"/>
      <c r="L299" s="8">
        <v>55007313</v>
      </c>
      <c r="M299" s="9">
        <v>3</v>
      </c>
      <c r="N299" s="9"/>
      <c r="O299" s="181" t="s">
        <v>947</v>
      </c>
      <c r="P299" s="8" t="s">
        <v>1525</v>
      </c>
      <c r="Q299" s="27" t="s">
        <v>1336</v>
      </c>
      <c r="R299" s="19" t="s">
        <v>336</v>
      </c>
      <c r="S299" s="8">
        <v>1</v>
      </c>
      <c r="T299" s="8">
        <v>6</v>
      </c>
      <c r="U299" s="8">
        <v>0</v>
      </c>
      <c r="V299" s="8" t="s">
        <v>6786</v>
      </c>
      <c r="W299" s="27">
        <f t="shared" si="9"/>
        <v>1</v>
      </c>
      <c r="X299" s="18" t="s">
        <v>1254</v>
      </c>
    </row>
    <row r="300" spans="1:25" s="11" customFormat="1" ht="29.25" customHeight="1" x14ac:dyDescent="0.25">
      <c r="A300" s="11" t="s">
        <v>5413</v>
      </c>
      <c r="B300" s="9" t="s">
        <v>5426</v>
      </c>
      <c r="C300" s="139">
        <v>44022</v>
      </c>
      <c r="D300" s="8" t="s">
        <v>5427</v>
      </c>
      <c r="E300" s="51" t="s">
        <v>14</v>
      </c>
      <c r="F300" s="8">
        <v>44</v>
      </c>
      <c r="G300" s="8" t="s">
        <v>36</v>
      </c>
      <c r="H300" s="8" t="s">
        <v>7226</v>
      </c>
      <c r="I300" s="136" t="s">
        <v>7584</v>
      </c>
      <c r="J300" s="9" t="s">
        <v>2987</v>
      </c>
      <c r="K300" s="9"/>
      <c r="L300" s="8">
        <v>63553395</v>
      </c>
      <c r="M300" s="9">
        <v>2</v>
      </c>
      <c r="N300" s="9"/>
      <c r="O300" s="97" t="s">
        <v>2720</v>
      </c>
      <c r="P300" s="8" t="s">
        <v>1525</v>
      </c>
      <c r="Q300" s="27" t="s">
        <v>1585</v>
      </c>
      <c r="R300" s="19" t="s">
        <v>5412</v>
      </c>
      <c r="S300" s="8">
        <v>1</v>
      </c>
      <c r="T300" s="8">
        <v>17</v>
      </c>
      <c r="U300" s="8">
        <v>0</v>
      </c>
      <c r="V300" s="8" t="s">
        <v>6786</v>
      </c>
      <c r="W300" s="27">
        <f t="shared" si="9"/>
        <v>1</v>
      </c>
      <c r="X300" s="18" t="s">
        <v>1253</v>
      </c>
    </row>
    <row r="301" spans="1:25" s="11" customFormat="1" ht="29.25" customHeight="1" x14ac:dyDescent="0.25">
      <c r="A301" s="11" t="s">
        <v>5434</v>
      </c>
      <c r="B301" s="9" t="s">
        <v>5272</v>
      </c>
      <c r="C301" s="139">
        <v>44026</v>
      </c>
      <c r="D301" s="8" t="s">
        <v>5421</v>
      </c>
      <c r="E301" s="9" t="s">
        <v>41</v>
      </c>
      <c r="F301" s="8">
        <v>33</v>
      </c>
      <c r="G301" s="8" t="s">
        <v>36</v>
      </c>
      <c r="H301" s="8" t="s">
        <v>9540</v>
      </c>
      <c r="I301" s="136" t="s">
        <v>9541</v>
      </c>
      <c r="J301" s="9" t="s">
        <v>2987</v>
      </c>
      <c r="K301" s="190" t="s">
        <v>6561</v>
      </c>
      <c r="L301" s="8">
        <v>61556323</v>
      </c>
      <c r="M301" s="9">
        <v>4</v>
      </c>
      <c r="N301" s="9"/>
      <c r="O301" s="181" t="s">
        <v>947</v>
      </c>
      <c r="P301" s="8" t="s">
        <v>1525</v>
      </c>
      <c r="Q301" s="27" t="s">
        <v>1585</v>
      </c>
      <c r="R301" s="19" t="s">
        <v>5124</v>
      </c>
      <c r="S301" s="8">
        <v>2</v>
      </c>
      <c r="T301" s="8" t="s">
        <v>6948</v>
      </c>
      <c r="U301" s="8">
        <v>0</v>
      </c>
      <c r="V301" s="8" t="s">
        <v>6786</v>
      </c>
      <c r="W301" s="27">
        <f t="shared" si="9"/>
        <v>2</v>
      </c>
      <c r="X301" s="18" t="s">
        <v>1253</v>
      </c>
    </row>
    <row r="302" spans="1:25" s="11" customFormat="1" ht="29.25" customHeight="1" x14ac:dyDescent="0.25">
      <c r="A302" s="11" t="s">
        <v>5444</v>
      </c>
      <c r="B302" s="9" t="s">
        <v>5310</v>
      </c>
      <c r="C302" s="139">
        <v>44028</v>
      </c>
      <c r="D302" s="8" t="s">
        <v>5462</v>
      </c>
      <c r="E302" s="9" t="s">
        <v>41</v>
      </c>
      <c r="F302" s="8">
        <v>35</v>
      </c>
      <c r="G302" s="8" t="s">
        <v>36</v>
      </c>
      <c r="H302" s="8" t="s">
        <v>7218</v>
      </c>
      <c r="I302" s="136" t="s">
        <v>7588</v>
      </c>
      <c r="J302" s="8" t="s">
        <v>2988</v>
      </c>
      <c r="K302" s="8"/>
      <c r="L302" s="8">
        <v>55626696</v>
      </c>
      <c r="M302" s="9">
        <v>3</v>
      </c>
      <c r="N302" s="9"/>
      <c r="O302" s="181" t="s">
        <v>947</v>
      </c>
      <c r="P302" s="8" t="s">
        <v>1541</v>
      </c>
      <c r="Q302" s="27" t="s">
        <v>1585</v>
      </c>
      <c r="R302" s="19" t="s">
        <v>633</v>
      </c>
      <c r="S302" s="8">
        <v>0</v>
      </c>
      <c r="T302" s="8" t="s">
        <v>6786</v>
      </c>
      <c r="U302" s="8">
        <v>1</v>
      </c>
      <c r="V302" s="8">
        <v>1</v>
      </c>
      <c r="W302" s="27">
        <f t="shared" si="9"/>
        <v>1</v>
      </c>
      <c r="X302" s="18" t="s">
        <v>1253</v>
      </c>
    </row>
    <row r="303" spans="1:25" s="11" customFormat="1" ht="29.25" customHeight="1" x14ac:dyDescent="0.25">
      <c r="A303" s="11" t="s">
        <v>5494</v>
      </c>
      <c r="B303" s="9" t="s">
        <v>5311</v>
      </c>
      <c r="C303" s="139">
        <v>44028</v>
      </c>
      <c r="D303" s="8" t="s">
        <v>5463</v>
      </c>
      <c r="E303" s="9" t="s">
        <v>41</v>
      </c>
      <c r="F303" s="8">
        <v>33</v>
      </c>
      <c r="G303" s="8" t="s">
        <v>36</v>
      </c>
      <c r="H303" s="8" t="s">
        <v>7186</v>
      </c>
      <c r="I303" s="136" t="s">
        <v>7589</v>
      </c>
      <c r="J303" s="8" t="s">
        <v>2988</v>
      </c>
      <c r="K303" s="8"/>
      <c r="L303" s="8">
        <v>55782248</v>
      </c>
      <c r="M303" s="9">
        <v>3</v>
      </c>
      <c r="N303" s="9"/>
      <c r="O303" s="181" t="s">
        <v>947</v>
      </c>
      <c r="P303" s="8" t="s">
        <v>1207</v>
      </c>
      <c r="Q303" s="27" t="s">
        <v>1336</v>
      </c>
      <c r="R303" s="19" t="s">
        <v>302</v>
      </c>
      <c r="S303" s="8">
        <v>1</v>
      </c>
      <c r="T303" s="8">
        <v>3</v>
      </c>
      <c r="U303" s="8">
        <v>0</v>
      </c>
      <c r="V303" s="8" t="s">
        <v>6786</v>
      </c>
      <c r="W303" s="27">
        <f t="shared" si="9"/>
        <v>1</v>
      </c>
      <c r="X303" s="18" t="s">
        <v>1253</v>
      </c>
    </row>
    <row r="304" spans="1:25" s="11" customFormat="1" ht="29.25" customHeight="1" x14ac:dyDescent="0.25">
      <c r="A304" s="11" t="s">
        <v>5496</v>
      </c>
      <c r="B304" s="9" t="s">
        <v>5313</v>
      </c>
      <c r="C304" s="139">
        <v>44029</v>
      </c>
      <c r="D304" s="8" t="s">
        <v>5465</v>
      </c>
      <c r="E304" s="9" t="s">
        <v>41</v>
      </c>
      <c r="F304" s="8">
        <v>30</v>
      </c>
      <c r="G304" s="8" t="s">
        <v>36</v>
      </c>
      <c r="H304" s="8" t="s">
        <v>8054</v>
      </c>
      <c r="I304" s="136" t="s">
        <v>9542</v>
      </c>
      <c r="J304" s="8" t="s">
        <v>2988</v>
      </c>
      <c r="K304" s="8"/>
      <c r="L304" s="8">
        <v>56062432</v>
      </c>
      <c r="M304" s="9">
        <v>4</v>
      </c>
      <c r="N304" s="9"/>
      <c r="O304" s="97" t="s">
        <v>2720</v>
      </c>
      <c r="P304" s="8" t="s">
        <v>1543</v>
      </c>
      <c r="Q304" s="27" t="s">
        <v>1336</v>
      </c>
      <c r="R304" s="19" t="s">
        <v>2363</v>
      </c>
      <c r="S304" s="8">
        <v>2</v>
      </c>
      <c r="T304" s="8" t="s">
        <v>6817</v>
      </c>
      <c r="U304" s="8">
        <v>0</v>
      </c>
      <c r="V304" s="8" t="s">
        <v>6786</v>
      </c>
      <c r="W304" s="27">
        <f t="shared" si="9"/>
        <v>2</v>
      </c>
      <c r="X304" s="18" t="s">
        <v>1253</v>
      </c>
    </row>
    <row r="305" spans="1:25" s="34" customFormat="1" ht="29.25" customHeight="1" x14ac:dyDescent="0.25">
      <c r="A305" s="34" t="s">
        <v>5497</v>
      </c>
      <c r="B305" s="23" t="s">
        <v>5314</v>
      </c>
      <c r="C305" s="203">
        <v>44029</v>
      </c>
      <c r="D305" s="25" t="s">
        <v>5466</v>
      </c>
      <c r="E305" s="192" t="s">
        <v>14</v>
      </c>
      <c r="F305" s="25">
        <v>35</v>
      </c>
      <c r="G305" s="25" t="s">
        <v>36</v>
      </c>
      <c r="H305" s="25" t="s">
        <v>9447</v>
      </c>
      <c r="I305" s="186" t="s">
        <v>9446</v>
      </c>
      <c r="J305" s="27" t="s">
        <v>2987</v>
      </c>
      <c r="K305" s="190" t="s">
        <v>6561</v>
      </c>
      <c r="L305" s="25">
        <v>91210029</v>
      </c>
      <c r="M305" s="23">
        <v>2</v>
      </c>
      <c r="N305" s="23"/>
      <c r="O305" s="191" t="s">
        <v>2720</v>
      </c>
      <c r="P305" s="25" t="s">
        <v>1543</v>
      </c>
      <c r="Q305" s="27" t="s">
        <v>1585</v>
      </c>
      <c r="R305" s="33" t="s">
        <v>460</v>
      </c>
      <c r="S305" s="25">
        <v>1</v>
      </c>
      <c r="T305" s="25">
        <v>4</v>
      </c>
      <c r="U305" s="25">
        <v>0</v>
      </c>
      <c r="V305" s="25" t="s">
        <v>6786</v>
      </c>
      <c r="W305" s="27">
        <f t="shared" si="9"/>
        <v>1</v>
      </c>
      <c r="X305" s="204" t="s">
        <v>1253</v>
      </c>
    </row>
    <row r="306" spans="1:25" ht="29.25" customHeight="1" x14ac:dyDescent="0.25">
      <c r="A306" s="11" t="s">
        <v>5498</v>
      </c>
      <c r="B306" s="9" t="s">
        <v>5315</v>
      </c>
      <c r="C306" s="139">
        <v>44029</v>
      </c>
      <c r="D306" s="8" t="s">
        <v>5455</v>
      </c>
      <c r="E306" s="9" t="s">
        <v>41</v>
      </c>
      <c r="F306" s="8">
        <v>29</v>
      </c>
      <c r="G306" s="8" t="s">
        <v>36</v>
      </c>
      <c r="H306" s="8" t="s">
        <v>9508</v>
      </c>
      <c r="I306" s="19" t="s">
        <v>9507</v>
      </c>
      <c r="J306" s="27" t="s">
        <v>2987</v>
      </c>
      <c r="K306" s="190" t="s">
        <v>6561</v>
      </c>
      <c r="L306" s="8">
        <v>66990610</v>
      </c>
      <c r="M306" s="9">
        <v>4</v>
      </c>
      <c r="N306" s="9"/>
      <c r="O306" s="32" t="s">
        <v>916</v>
      </c>
      <c r="P306" s="8" t="s">
        <v>1525</v>
      </c>
      <c r="Q306" s="27" t="s">
        <v>1336</v>
      </c>
      <c r="R306" s="19" t="s">
        <v>6574</v>
      </c>
      <c r="S306" s="8">
        <v>2</v>
      </c>
      <c r="T306" s="8" t="s">
        <v>6930</v>
      </c>
      <c r="U306" s="8">
        <v>0</v>
      </c>
      <c r="V306" s="8" t="s">
        <v>6786</v>
      </c>
      <c r="W306" s="27">
        <f t="shared" si="9"/>
        <v>2</v>
      </c>
      <c r="X306" s="18" t="s">
        <v>1253</v>
      </c>
      <c r="Y306" s="11"/>
    </row>
    <row r="307" spans="1:25" s="93" customFormat="1" ht="29.25" customHeight="1" x14ac:dyDescent="0.25">
      <c r="A307" s="93" t="s">
        <v>5499</v>
      </c>
      <c r="B307" s="14" t="s">
        <v>5316</v>
      </c>
      <c r="C307" s="202">
        <v>44029</v>
      </c>
      <c r="D307" s="27" t="s">
        <v>5456</v>
      </c>
      <c r="E307" s="14" t="s">
        <v>41</v>
      </c>
      <c r="F307" s="27">
        <v>43</v>
      </c>
      <c r="G307" s="27" t="s">
        <v>36</v>
      </c>
      <c r="H307" s="27" t="s">
        <v>7200</v>
      </c>
      <c r="I307" s="135" t="s">
        <v>7591</v>
      </c>
      <c r="J307" s="27" t="s">
        <v>2987</v>
      </c>
      <c r="K307" s="27"/>
      <c r="L307" s="27">
        <v>59608299</v>
      </c>
      <c r="M307" s="14">
        <v>4</v>
      </c>
      <c r="N307" s="14"/>
      <c r="O307" s="193" t="s">
        <v>947</v>
      </c>
      <c r="P307" s="27" t="s">
        <v>1525</v>
      </c>
      <c r="Q307" s="27" t="s">
        <v>9094</v>
      </c>
      <c r="R307" s="29" t="s">
        <v>5457</v>
      </c>
      <c r="S307" s="27">
        <v>2</v>
      </c>
      <c r="T307" s="27" t="s">
        <v>6949</v>
      </c>
      <c r="U307" s="27">
        <v>0</v>
      </c>
      <c r="V307" s="27" t="s">
        <v>6786</v>
      </c>
      <c r="W307" s="27">
        <f t="shared" si="9"/>
        <v>2</v>
      </c>
      <c r="X307" s="43" t="s">
        <v>1253</v>
      </c>
    </row>
    <row r="308" spans="1:25" s="11" customFormat="1" ht="29.25" customHeight="1" x14ac:dyDescent="0.25">
      <c r="A308" s="11" t="s">
        <v>5500</v>
      </c>
      <c r="B308" s="9" t="s">
        <v>5490</v>
      </c>
      <c r="C308" s="139">
        <v>44032</v>
      </c>
      <c r="D308" s="8" t="s">
        <v>5489</v>
      </c>
      <c r="E308" s="51" t="s">
        <v>14</v>
      </c>
      <c r="F308" s="8">
        <v>41</v>
      </c>
      <c r="G308" s="8" t="s">
        <v>36</v>
      </c>
      <c r="H308" s="8" t="s">
        <v>7174</v>
      </c>
      <c r="I308" s="136" t="s">
        <v>6230</v>
      </c>
      <c r="J308" s="9" t="s">
        <v>2987</v>
      </c>
      <c r="K308" s="9"/>
      <c r="L308" s="8">
        <v>63392893</v>
      </c>
      <c r="M308" s="9">
        <v>4</v>
      </c>
      <c r="N308" s="9"/>
      <c r="O308" s="32" t="s">
        <v>916</v>
      </c>
      <c r="P308" s="8" t="s">
        <v>1550</v>
      </c>
      <c r="Q308" s="27" t="s">
        <v>1585</v>
      </c>
      <c r="R308" s="19" t="s">
        <v>5459</v>
      </c>
      <c r="S308" s="8">
        <v>0</v>
      </c>
      <c r="T308" s="8" t="s">
        <v>6786</v>
      </c>
      <c r="U308" s="8">
        <v>3</v>
      </c>
      <c r="V308" s="8" t="s">
        <v>6950</v>
      </c>
      <c r="W308" s="27">
        <f t="shared" si="9"/>
        <v>3</v>
      </c>
      <c r="X308" s="18" t="s">
        <v>1253</v>
      </c>
    </row>
    <row r="309" spans="1:25" s="34" customFormat="1" ht="29.25" customHeight="1" x14ac:dyDescent="0.25">
      <c r="A309" s="34" t="s">
        <v>5502</v>
      </c>
      <c r="B309" s="23" t="s">
        <v>5436</v>
      </c>
      <c r="C309" s="203">
        <v>44033</v>
      </c>
      <c r="D309" s="25" t="s">
        <v>5492</v>
      </c>
      <c r="E309" s="23" t="s">
        <v>41</v>
      </c>
      <c r="F309" s="25">
        <v>39</v>
      </c>
      <c r="G309" s="25" t="s">
        <v>36</v>
      </c>
      <c r="H309" s="25" t="s">
        <v>7279</v>
      </c>
      <c r="I309" s="186" t="s">
        <v>7278</v>
      </c>
      <c r="J309" s="23" t="s">
        <v>2987</v>
      </c>
      <c r="K309" s="190" t="s">
        <v>6561</v>
      </c>
      <c r="L309" s="25">
        <v>59102411</v>
      </c>
      <c r="M309" s="23">
        <v>5</v>
      </c>
      <c r="N309" s="23"/>
      <c r="O309" s="191" t="s">
        <v>2720</v>
      </c>
      <c r="P309" s="25" t="s">
        <v>1525</v>
      </c>
      <c r="Q309" s="27" t="s">
        <v>1336</v>
      </c>
      <c r="R309" s="33" t="s">
        <v>5469</v>
      </c>
      <c r="S309" s="25">
        <v>3</v>
      </c>
      <c r="T309" s="25" t="s">
        <v>6951</v>
      </c>
      <c r="U309" s="25">
        <v>0</v>
      </c>
      <c r="V309" s="25" t="s">
        <v>6786</v>
      </c>
      <c r="W309" s="27">
        <f t="shared" si="9"/>
        <v>3</v>
      </c>
      <c r="X309" s="204" t="s">
        <v>1253</v>
      </c>
    </row>
    <row r="310" spans="1:25" ht="29.25" customHeight="1" x14ac:dyDescent="0.25">
      <c r="A310" s="11" t="s">
        <v>5503</v>
      </c>
      <c r="B310" s="9" t="s">
        <v>5437</v>
      </c>
      <c r="C310" s="139">
        <v>44033</v>
      </c>
      <c r="D310" s="8" t="s">
        <v>7995</v>
      </c>
      <c r="E310" s="9" t="s">
        <v>41</v>
      </c>
      <c r="F310" s="8">
        <v>30</v>
      </c>
      <c r="G310" s="8" t="s">
        <v>36</v>
      </c>
      <c r="H310" s="8" t="s">
        <v>7172</v>
      </c>
      <c r="I310" s="136" t="s">
        <v>7593</v>
      </c>
      <c r="J310" s="8" t="s">
        <v>2988</v>
      </c>
      <c r="K310" s="8"/>
      <c r="L310" s="8">
        <v>60916982</v>
      </c>
      <c r="M310" s="9">
        <v>4</v>
      </c>
      <c r="N310" s="9"/>
      <c r="O310" s="97" t="s">
        <v>2720</v>
      </c>
      <c r="P310" s="8" t="s">
        <v>1550</v>
      </c>
      <c r="Q310" s="27" t="s">
        <v>1336</v>
      </c>
      <c r="R310" s="19" t="s">
        <v>5470</v>
      </c>
      <c r="S310" s="8">
        <v>1</v>
      </c>
      <c r="T310" s="8">
        <v>3</v>
      </c>
      <c r="U310" s="8">
        <v>1</v>
      </c>
      <c r="V310" s="8">
        <v>6</v>
      </c>
      <c r="W310" s="27">
        <f t="shared" si="9"/>
        <v>2</v>
      </c>
      <c r="X310" s="18" t="s">
        <v>1253</v>
      </c>
      <c r="Y310" s="11"/>
    </row>
    <row r="311" spans="1:25" s="93" customFormat="1" ht="29.25" customHeight="1" x14ac:dyDescent="0.25">
      <c r="A311" s="93" t="s">
        <v>5506</v>
      </c>
      <c r="B311" s="14" t="s">
        <v>5505</v>
      </c>
      <c r="C311" s="202">
        <v>44033</v>
      </c>
      <c r="D311" s="27" t="s">
        <v>5504</v>
      </c>
      <c r="E311" s="14" t="s">
        <v>41</v>
      </c>
      <c r="F311" s="27">
        <v>49</v>
      </c>
      <c r="G311" s="27" t="s">
        <v>36</v>
      </c>
      <c r="H311" s="27" t="s">
        <v>7174</v>
      </c>
      <c r="I311" s="135" t="s">
        <v>7594</v>
      </c>
      <c r="J311" s="14" t="s">
        <v>2987</v>
      </c>
      <c r="K311" s="14"/>
      <c r="L311" s="27">
        <v>91364239</v>
      </c>
      <c r="M311" s="14">
        <v>4</v>
      </c>
      <c r="N311" s="14"/>
      <c r="O311" s="87" t="s">
        <v>2720</v>
      </c>
      <c r="P311" s="27" t="s">
        <v>1525</v>
      </c>
      <c r="Q311" s="27" t="s">
        <v>1336</v>
      </c>
      <c r="R311" s="29" t="s">
        <v>9101</v>
      </c>
      <c r="S311" s="27">
        <v>1</v>
      </c>
      <c r="T311" s="27">
        <v>15</v>
      </c>
      <c r="U311" s="27">
        <v>1</v>
      </c>
      <c r="V311" s="27">
        <v>17</v>
      </c>
      <c r="W311" s="27">
        <f t="shared" si="9"/>
        <v>2</v>
      </c>
      <c r="X311" s="43" t="s">
        <v>1253</v>
      </c>
    </row>
    <row r="312" spans="1:25" s="11" customFormat="1" ht="29.25" customHeight="1" x14ac:dyDescent="0.25">
      <c r="A312" s="11" t="s">
        <v>5509</v>
      </c>
      <c r="B312" s="9" t="s">
        <v>5508</v>
      </c>
      <c r="C312" s="139">
        <v>44033</v>
      </c>
      <c r="D312" s="8" t="s">
        <v>5507</v>
      </c>
      <c r="E312" s="9" t="s">
        <v>41</v>
      </c>
      <c r="F312" s="8">
        <v>45</v>
      </c>
      <c r="G312" s="8" t="s">
        <v>36</v>
      </c>
      <c r="H312" s="8" t="s">
        <v>7226</v>
      </c>
      <c r="I312" s="136" t="s">
        <v>7595</v>
      </c>
      <c r="J312" s="9" t="s">
        <v>2987</v>
      </c>
      <c r="K312" s="9"/>
      <c r="L312" s="8">
        <v>61338028</v>
      </c>
      <c r="M312" s="9">
        <v>3</v>
      </c>
      <c r="N312" s="9"/>
      <c r="O312" s="32" t="s">
        <v>916</v>
      </c>
      <c r="P312" s="8" t="s">
        <v>1525</v>
      </c>
      <c r="Q312" s="27" t="s">
        <v>1336</v>
      </c>
      <c r="R312" s="19" t="s">
        <v>1035</v>
      </c>
      <c r="S312" s="8">
        <v>0</v>
      </c>
      <c r="T312" s="8" t="s">
        <v>6786</v>
      </c>
      <c r="U312" s="8">
        <v>1</v>
      </c>
      <c r="V312" s="8">
        <v>13</v>
      </c>
      <c r="W312" s="27">
        <f t="shared" si="9"/>
        <v>1</v>
      </c>
      <c r="X312" s="18" t="s">
        <v>1253</v>
      </c>
    </row>
    <row r="313" spans="1:25" s="34" customFormat="1" ht="29.25" customHeight="1" x14ac:dyDescent="0.25">
      <c r="A313" s="34" t="s">
        <v>5512</v>
      </c>
      <c r="B313" s="23" t="s">
        <v>5510</v>
      </c>
      <c r="C313" s="203">
        <v>44033</v>
      </c>
      <c r="D313" s="25" t="s">
        <v>5511</v>
      </c>
      <c r="E313" s="23" t="s">
        <v>583</v>
      </c>
      <c r="F313" s="25">
        <v>40</v>
      </c>
      <c r="G313" s="25" t="s">
        <v>36</v>
      </c>
      <c r="H313" s="25" t="s">
        <v>7227</v>
      </c>
      <c r="I313" s="186" t="s">
        <v>7596</v>
      </c>
      <c r="J313" s="23" t="s">
        <v>2987</v>
      </c>
      <c r="K313" s="23"/>
      <c r="L313" s="25">
        <v>90916085</v>
      </c>
      <c r="M313" s="23">
        <v>3</v>
      </c>
      <c r="N313" s="23"/>
      <c r="O313" s="187" t="s">
        <v>947</v>
      </c>
      <c r="P313" s="25" t="s">
        <v>1525</v>
      </c>
      <c r="Q313" s="27" t="s">
        <v>1585</v>
      </c>
      <c r="R313" s="33" t="s">
        <v>5476</v>
      </c>
      <c r="S313" s="25">
        <v>2</v>
      </c>
      <c r="T313" s="25" t="s">
        <v>6952</v>
      </c>
      <c r="U313" s="25">
        <v>0</v>
      </c>
      <c r="V313" s="25" t="s">
        <v>6786</v>
      </c>
      <c r="W313" s="27">
        <f t="shared" si="9"/>
        <v>2</v>
      </c>
      <c r="X313" s="204" t="s">
        <v>1253</v>
      </c>
    </row>
    <row r="314" spans="1:25" ht="29.25" customHeight="1" x14ac:dyDescent="0.25">
      <c r="A314" s="11" t="s">
        <v>5514</v>
      </c>
      <c r="B314" s="9" t="s">
        <v>5513</v>
      </c>
      <c r="C314" s="139">
        <v>44035</v>
      </c>
      <c r="D314" s="8" t="s">
        <v>5478</v>
      </c>
      <c r="E314" s="51" t="s">
        <v>14</v>
      </c>
      <c r="F314" s="8">
        <v>37</v>
      </c>
      <c r="G314" s="8" t="s">
        <v>36</v>
      </c>
      <c r="H314" s="8" t="s">
        <v>7196</v>
      </c>
      <c r="I314" s="136" t="s">
        <v>7597</v>
      </c>
      <c r="J314" s="9" t="s">
        <v>2987</v>
      </c>
      <c r="K314" s="9"/>
      <c r="L314" s="8">
        <v>56002098</v>
      </c>
      <c r="M314" s="9">
        <v>2</v>
      </c>
      <c r="N314" s="9"/>
      <c r="O314" s="181" t="s">
        <v>947</v>
      </c>
      <c r="P314" s="8" t="s">
        <v>1525</v>
      </c>
      <c r="Q314" s="27" t="s">
        <v>1585</v>
      </c>
      <c r="R314" s="19" t="s">
        <v>475</v>
      </c>
      <c r="S314" s="8">
        <v>1</v>
      </c>
      <c r="T314" s="8">
        <v>9</v>
      </c>
      <c r="U314" s="8">
        <v>0</v>
      </c>
      <c r="V314" s="8" t="s">
        <v>6786</v>
      </c>
      <c r="W314" s="27">
        <f t="shared" si="9"/>
        <v>1</v>
      </c>
      <c r="X314" s="18" t="s">
        <v>1253</v>
      </c>
      <c r="Y314" s="11"/>
    </row>
    <row r="315" spans="1:25" s="93" customFormat="1" ht="29.25" customHeight="1" x14ac:dyDescent="0.25">
      <c r="A315" s="93" t="s">
        <v>5516</v>
      </c>
      <c r="B315" s="14" t="s">
        <v>5515</v>
      </c>
      <c r="C315" s="202">
        <v>44035</v>
      </c>
      <c r="D315" s="27" t="s">
        <v>5540</v>
      </c>
      <c r="E315" s="14" t="s">
        <v>41</v>
      </c>
      <c r="F315" s="27">
        <v>48</v>
      </c>
      <c r="G315" s="27" t="s">
        <v>36</v>
      </c>
      <c r="H315" s="27" t="s">
        <v>7155</v>
      </c>
      <c r="I315" s="135" t="s">
        <v>7271</v>
      </c>
      <c r="J315" s="14" t="s">
        <v>2987</v>
      </c>
      <c r="K315" s="14"/>
      <c r="L315" s="27">
        <v>68557810</v>
      </c>
      <c r="M315" s="14">
        <v>4</v>
      </c>
      <c r="N315" s="14"/>
      <c r="O315" s="87" t="s">
        <v>2720</v>
      </c>
      <c r="P315" s="27" t="s">
        <v>1525</v>
      </c>
      <c r="Q315" s="27" t="s">
        <v>1336</v>
      </c>
      <c r="R315" s="29" t="s">
        <v>9102</v>
      </c>
      <c r="S315" s="27">
        <v>1</v>
      </c>
      <c r="T315" s="27">
        <v>7</v>
      </c>
      <c r="U315" s="27">
        <v>1</v>
      </c>
      <c r="V315" s="27">
        <v>19</v>
      </c>
      <c r="W315" s="27">
        <f t="shared" si="9"/>
        <v>2</v>
      </c>
      <c r="X315" s="43" t="s">
        <v>1253</v>
      </c>
    </row>
    <row r="316" spans="1:25" s="11" customFormat="1" ht="29.25" customHeight="1" x14ac:dyDescent="0.25">
      <c r="A316" s="11" t="s">
        <v>5519</v>
      </c>
      <c r="B316" s="9" t="s">
        <v>5518</v>
      </c>
      <c r="C316" s="139">
        <v>44035</v>
      </c>
      <c r="D316" s="8" t="s">
        <v>5517</v>
      </c>
      <c r="E316" s="51" t="s">
        <v>14</v>
      </c>
      <c r="F316" s="8">
        <v>50</v>
      </c>
      <c r="G316" s="8" t="s">
        <v>36</v>
      </c>
      <c r="H316" s="8" t="s">
        <v>7178</v>
      </c>
      <c r="I316" s="136" t="s">
        <v>7598</v>
      </c>
      <c r="J316" s="9" t="s">
        <v>2987</v>
      </c>
      <c r="K316" s="9"/>
      <c r="L316" s="8">
        <v>93588528</v>
      </c>
      <c r="M316" s="9">
        <v>2</v>
      </c>
      <c r="N316" s="9"/>
      <c r="O316" s="32" t="s">
        <v>916</v>
      </c>
      <c r="P316" s="8" t="s">
        <v>1525</v>
      </c>
      <c r="Q316" s="27" t="s">
        <v>1585</v>
      </c>
      <c r="R316" s="19" t="s">
        <v>2521</v>
      </c>
      <c r="S316" s="8">
        <v>0</v>
      </c>
      <c r="T316" s="8" t="s">
        <v>6786</v>
      </c>
      <c r="U316" s="8">
        <v>1</v>
      </c>
      <c r="V316" s="8">
        <v>15</v>
      </c>
      <c r="W316" s="27">
        <f t="shared" si="9"/>
        <v>1</v>
      </c>
      <c r="X316" s="18" t="s">
        <v>1253</v>
      </c>
    </row>
    <row r="317" spans="1:25" s="11" customFormat="1" ht="29.25" customHeight="1" x14ac:dyDescent="0.25">
      <c r="A317" s="11" t="s">
        <v>5522</v>
      </c>
      <c r="B317" s="9" t="s">
        <v>5521</v>
      </c>
      <c r="C317" s="139">
        <v>44035</v>
      </c>
      <c r="D317" s="8" t="s">
        <v>5520</v>
      </c>
      <c r="E317" s="9" t="s">
        <v>41</v>
      </c>
      <c r="F317" s="8">
        <v>36</v>
      </c>
      <c r="G317" s="8" t="s">
        <v>36</v>
      </c>
      <c r="H317" s="8" t="s">
        <v>7155</v>
      </c>
      <c r="I317" s="136" t="s">
        <v>7599</v>
      </c>
      <c r="J317" s="9" t="s">
        <v>2987</v>
      </c>
      <c r="K317" s="9"/>
      <c r="L317" s="8">
        <v>95366728</v>
      </c>
      <c r="M317" s="9">
        <v>4</v>
      </c>
      <c r="N317" s="9"/>
      <c r="O317" s="181" t="s">
        <v>947</v>
      </c>
      <c r="P317" s="8" t="s">
        <v>1543</v>
      </c>
      <c r="Q317" s="27" t="s">
        <v>1585</v>
      </c>
      <c r="R317" s="19" t="s">
        <v>5486</v>
      </c>
      <c r="S317" s="8">
        <v>2</v>
      </c>
      <c r="T317" s="8" t="s">
        <v>6805</v>
      </c>
      <c r="U317" s="8">
        <v>0</v>
      </c>
      <c r="V317" s="8" t="s">
        <v>6786</v>
      </c>
      <c r="W317" s="27">
        <f t="shared" si="9"/>
        <v>2</v>
      </c>
      <c r="X317" s="18" t="s">
        <v>1253</v>
      </c>
    </row>
    <row r="318" spans="1:25" s="11" customFormat="1" ht="29.25" customHeight="1" x14ac:dyDescent="0.25">
      <c r="A318" s="11" t="s">
        <v>5556</v>
      </c>
      <c r="B318" s="9" t="s">
        <v>5438</v>
      </c>
      <c r="C318" s="139">
        <v>44067</v>
      </c>
      <c r="D318" s="8" t="s">
        <v>5557</v>
      </c>
      <c r="E318" s="9" t="s">
        <v>41</v>
      </c>
      <c r="F318" s="8">
        <v>35</v>
      </c>
      <c r="G318" s="8" t="s">
        <v>36</v>
      </c>
      <c r="H318" s="8" t="s">
        <v>9543</v>
      </c>
      <c r="I318" s="136" t="s">
        <v>9544</v>
      </c>
      <c r="J318" s="9" t="s">
        <v>2987</v>
      </c>
      <c r="K318" s="77" t="s">
        <v>6561</v>
      </c>
      <c r="L318" s="8">
        <v>94195576</v>
      </c>
      <c r="M318" s="9">
        <v>4</v>
      </c>
      <c r="N318" s="9"/>
      <c r="O318" s="32" t="s">
        <v>916</v>
      </c>
      <c r="P318" s="8" t="s">
        <v>1525</v>
      </c>
      <c r="Q318" s="27" t="s">
        <v>1336</v>
      </c>
      <c r="R318" s="19" t="s">
        <v>5563</v>
      </c>
      <c r="S318" s="8">
        <v>1</v>
      </c>
      <c r="T318" s="8">
        <v>2</v>
      </c>
      <c r="U318" s="8">
        <v>1</v>
      </c>
      <c r="V318" s="8">
        <v>1</v>
      </c>
      <c r="W318" s="27">
        <f t="shared" si="9"/>
        <v>2</v>
      </c>
      <c r="X318" s="18" t="s">
        <v>1253</v>
      </c>
    </row>
    <row r="319" spans="1:25" s="11" customFormat="1" ht="29.25" customHeight="1" x14ac:dyDescent="0.25">
      <c r="A319" s="11" t="s">
        <v>5562</v>
      </c>
      <c r="B319" s="9" t="s">
        <v>5439</v>
      </c>
      <c r="C319" s="139">
        <v>44078</v>
      </c>
      <c r="D319" s="8" t="s">
        <v>9341</v>
      </c>
      <c r="E319" s="9" t="s">
        <v>41</v>
      </c>
      <c r="F319" s="8">
        <v>41</v>
      </c>
      <c r="G319" s="8" t="s">
        <v>36</v>
      </c>
      <c r="H319" s="8" t="s">
        <v>9399</v>
      </c>
      <c r="I319" s="136" t="s">
        <v>7601</v>
      </c>
      <c r="J319" s="9" t="s">
        <v>2987</v>
      </c>
      <c r="K319" s="9"/>
      <c r="L319" s="8">
        <v>54992386</v>
      </c>
      <c r="M319" s="9">
        <v>4</v>
      </c>
      <c r="N319" s="9"/>
      <c r="O319" s="181" t="s">
        <v>947</v>
      </c>
      <c r="P319" s="8" t="s">
        <v>1548</v>
      </c>
      <c r="Q319" s="27" t="s">
        <v>1336</v>
      </c>
      <c r="R319" s="19" t="s">
        <v>5564</v>
      </c>
      <c r="S319" s="8">
        <v>2</v>
      </c>
      <c r="T319" s="8" t="s">
        <v>6953</v>
      </c>
      <c r="U319" s="8">
        <v>0</v>
      </c>
      <c r="V319" s="8" t="s">
        <v>6786</v>
      </c>
      <c r="W319" s="27">
        <f t="shared" si="9"/>
        <v>2</v>
      </c>
      <c r="X319" s="18" t="s">
        <v>1253</v>
      </c>
    </row>
    <row r="320" spans="1:25" s="11" customFormat="1" ht="29.25" customHeight="1" x14ac:dyDescent="0.25">
      <c r="A320" s="11" t="s">
        <v>5566</v>
      </c>
      <c r="B320" s="9" t="s">
        <v>7945</v>
      </c>
      <c r="C320" s="139">
        <v>44081</v>
      </c>
      <c r="D320" s="8" t="s">
        <v>9342</v>
      </c>
      <c r="E320" s="9" t="s">
        <v>41</v>
      </c>
      <c r="F320" s="8">
        <v>34</v>
      </c>
      <c r="G320" s="8" t="s">
        <v>36</v>
      </c>
      <c r="H320" s="8" t="s">
        <v>7198</v>
      </c>
      <c r="I320" s="136" t="s">
        <v>7858</v>
      </c>
      <c r="J320" s="9" t="s">
        <v>2987</v>
      </c>
      <c r="K320" s="9"/>
      <c r="L320" s="8">
        <v>63884077</v>
      </c>
      <c r="M320" s="9">
        <v>4</v>
      </c>
      <c r="N320" s="9"/>
      <c r="O320" s="181" t="s">
        <v>914</v>
      </c>
      <c r="P320" s="8" t="s">
        <v>1525</v>
      </c>
      <c r="Q320" s="27" t="s">
        <v>1336</v>
      </c>
      <c r="R320" s="19" t="s">
        <v>5587</v>
      </c>
      <c r="S320" s="8">
        <v>1</v>
      </c>
      <c r="T320" s="8">
        <v>1</v>
      </c>
      <c r="U320" s="8">
        <v>1</v>
      </c>
      <c r="V320" s="8">
        <v>6</v>
      </c>
      <c r="W320" s="27">
        <f t="shared" si="9"/>
        <v>2</v>
      </c>
      <c r="X320" s="18" t="s">
        <v>1253</v>
      </c>
    </row>
    <row r="321" spans="1:25" s="11" customFormat="1" ht="29.25" customHeight="1" x14ac:dyDescent="0.25">
      <c r="A321" s="11" t="s">
        <v>5571</v>
      </c>
      <c r="B321" s="9" t="s">
        <v>5523</v>
      </c>
      <c r="C321" s="139">
        <v>44081</v>
      </c>
      <c r="D321" s="8" t="s">
        <v>9343</v>
      </c>
      <c r="E321" s="51" t="s">
        <v>14</v>
      </c>
      <c r="F321" s="8">
        <v>41</v>
      </c>
      <c r="G321" s="8" t="s">
        <v>36</v>
      </c>
      <c r="H321" s="8" t="s">
        <v>8054</v>
      </c>
      <c r="I321" s="136" t="s">
        <v>9506</v>
      </c>
      <c r="J321" s="8" t="s">
        <v>5385</v>
      </c>
      <c r="K321" s="8"/>
      <c r="L321" s="8">
        <v>63602178</v>
      </c>
      <c r="M321" s="9">
        <v>2</v>
      </c>
      <c r="N321" s="9"/>
      <c r="O321" s="97" t="s">
        <v>2720</v>
      </c>
      <c r="P321" s="8" t="s">
        <v>1165</v>
      </c>
      <c r="Q321" s="27" t="s">
        <v>1336</v>
      </c>
      <c r="R321" s="19" t="s">
        <v>584</v>
      </c>
      <c r="S321" s="8">
        <v>0</v>
      </c>
      <c r="T321" s="8" t="s">
        <v>6786</v>
      </c>
      <c r="U321" s="8">
        <v>1</v>
      </c>
      <c r="V321" s="8">
        <v>9</v>
      </c>
      <c r="W321" s="27">
        <f t="shared" si="9"/>
        <v>1</v>
      </c>
      <c r="X321" s="18" t="s">
        <v>1253</v>
      </c>
    </row>
    <row r="322" spans="1:25" s="11" customFormat="1" ht="29.25" customHeight="1" x14ac:dyDescent="0.25">
      <c r="A322" s="11" t="s">
        <v>5578</v>
      </c>
      <c r="B322" s="9" t="s">
        <v>5524</v>
      </c>
      <c r="C322" s="139">
        <v>44124</v>
      </c>
      <c r="D322" s="8" t="s">
        <v>5579</v>
      </c>
      <c r="E322" s="9" t="s">
        <v>41</v>
      </c>
      <c r="F322" s="8">
        <v>29</v>
      </c>
      <c r="G322" s="8" t="s">
        <v>36</v>
      </c>
      <c r="H322" s="8" t="s">
        <v>7211</v>
      </c>
      <c r="I322" s="136" t="s">
        <v>7602</v>
      </c>
      <c r="J322" s="8" t="s">
        <v>2988</v>
      </c>
      <c r="K322" s="8"/>
      <c r="L322" s="8">
        <v>56149138</v>
      </c>
      <c r="M322" s="9">
        <v>4</v>
      </c>
      <c r="N322" s="9"/>
      <c r="O322" s="181" t="s">
        <v>947</v>
      </c>
      <c r="P322" s="8" t="s">
        <v>5467</v>
      </c>
      <c r="Q322" s="27" t="s">
        <v>1336</v>
      </c>
      <c r="R322" s="19" t="s">
        <v>5588</v>
      </c>
      <c r="S322" s="8">
        <v>1</v>
      </c>
      <c r="T322" s="8">
        <v>1</v>
      </c>
      <c r="U322" s="8">
        <v>1</v>
      </c>
      <c r="V322" s="8">
        <v>4</v>
      </c>
      <c r="W322" s="27">
        <f t="shared" si="9"/>
        <v>2</v>
      </c>
      <c r="X322" s="18" t="s">
        <v>1253</v>
      </c>
    </row>
    <row r="323" spans="1:25" s="34" customFormat="1" ht="29.25" customHeight="1" x14ac:dyDescent="0.25">
      <c r="A323" s="34" t="s">
        <v>5584</v>
      </c>
      <c r="B323" s="23" t="s">
        <v>5525</v>
      </c>
      <c r="C323" s="203">
        <v>44145</v>
      </c>
      <c r="D323" s="25" t="s">
        <v>5595</v>
      </c>
      <c r="E323" s="23" t="s">
        <v>41</v>
      </c>
      <c r="F323" s="25">
        <v>50</v>
      </c>
      <c r="G323" s="25" t="s">
        <v>36</v>
      </c>
      <c r="H323" s="25" t="s">
        <v>7198</v>
      </c>
      <c r="I323" s="186" t="s">
        <v>7603</v>
      </c>
      <c r="J323" s="23" t="s">
        <v>2987</v>
      </c>
      <c r="K323" s="23"/>
      <c r="L323" s="25">
        <v>52730068</v>
      </c>
      <c r="M323" s="23">
        <v>5</v>
      </c>
      <c r="N323" s="23"/>
      <c r="O323" s="191" t="s">
        <v>2720</v>
      </c>
      <c r="P323" s="25" t="s">
        <v>1525</v>
      </c>
      <c r="Q323" s="27" t="s">
        <v>1585</v>
      </c>
      <c r="R323" s="33" t="s">
        <v>5589</v>
      </c>
      <c r="S323" s="25">
        <v>1</v>
      </c>
      <c r="T323" s="25">
        <v>10</v>
      </c>
      <c r="U323" s="25">
        <v>2</v>
      </c>
      <c r="V323" s="25" t="s">
        <v>6954</v>
      </c>
      <c r="W323" s="27">
        <f t="shared" si="9"/>
        <v>3</v>
      </c>
      <c r="X323" s="204" t="s">
        <v>1253</v>
      </c>
    </row>
    <row r="324" spans="1:25" ht="29.25" customHeight="1" x14ac:dyDescent="0.25">
      <c r="A324" s="11" t="s">
        <v>5594</v>
      </c>
      <c r="B324" s="9" t="s">
        <v>5527</v>
      </c>
      <c r="C324" s="139">
        <v>44145</v>
      </c>
      <c r="D324" s="8" t="s">
        <v>5016</v>
      </c>
      <c r="E324" s="9" t="s">
        <v>38</v>
      </c>
      <c r="F324" s="8">
        <v>56</v>
      </c>
      <c r="G324" s="8" t="s">
        <v>36</v>
      </c>
      <c r="H324" s="8" t="s">
        <v>7157</v>
      </c>
      <c r="I324" s="136" t="s">
        <v>7604</v>
      </c>
      <c r="J324" s="9" t="s">
        <v>2987</v>
      </c>
      <c r="K324" s="9"/>
      <c r="L324" s="8">
        <v>90895809</v>
      </c>
      <c r="M324" s="9">
        <v>2</v>
      </c>
      <c r="N324" s="9"/>
      <c r="O324" s="97" t="s">
        <v>2720</v>
      </c>
      <c r="P324" s="8" t="s">
        <v>1525</v>
      </c>
      <c r="Q324" s="27" t="s">
        <v>1585</v>
      </c>
      <c r="R324" s="19" t="s">
        <v>5593</v>
      </c>
      <c r="S324" s="8">
        <v>1</v>
      </c>
      <c r="T324" s="8">
        <v>19</v>
      </c>
      <c r="U324" s="8">
        <v>0</v>
      </c>
      <c r="V324" s="8" t="s">
        <v>6786</v>
      </c>
      <c r="W324" s="27">
        <f t="shared" si="9"/>
        <v>1</v>
      </c>
      <c r="X324" s="18" t="s">
        <v>1253</v>
      </c>
      <c r="Y324" s="11"/>
    </row>
    <row r="325" spans="1:25" s="11" customFormat="1" ht="29.25" customHeight="1" x14ac:dyDescent="0.25">
      <c r="A325" s="11" t="s">
        <v>5619</v>
      </c>
      <c r="B325" s="9" t="s">
        <v>5622</v>
      </c>
      <c r="C325" s="139">
        <v>44158</v>
      </c>
      <c r="D325" s="8" t="s">
        <v>5613</v>
      </c>
      <c r="E325" s="9" t="s">
        <v>41</v>
      </c>
      <c r="F325" s="8">
        <v>29</v>
      </c>
      <c r="G325" s="8" t="s">
        <v>36</v>
      </c>
      <c r="H325" s="8" t="s">
        <v>7170</v>
      </c>
      <c r="I325" s="136" t="s">
        <v>7606</v>
      </c>
      <c r="J325" s="8" t="s">
        <v>2988</v>
      </c>
      <c r="K325" s="8"/>
      <c r="L325" s="8">
        <v>92226355</v>
      </c>
      <c r="M325" s="9">
        <v>5</v>
      </c>
      <c r="N325" s="9"/>
      <c r="O325" s="32" t="s">
        <v>916</v>
      </c>
      <c r="P325" s="8" t="s">
        <v>6030</v>
      </c>
      <c r="Q325" s="27" t="s">
        <v>1336</v>
      </c>
      <c r="R325" s="19" t="s">
        <v>460</v>
      </c>
      <c r="S325" s="8">
        <v>1</v>
      </c>
      <c r="T325" s="8">
        <v>4</v>
      </c>
      <c r="U325" s="8">
        <v>0</v>
      </c>
      <c r="V325" s="8" t="s">
        <v>6786</v>
      </c>
      <c r="W325" s="27">
        <f t="shared" si="9"/>
        <v>1</v>
      </c>
      <c r="X325" s="18" t="s">
        <v>1253</v>
      </c>
    </row>
    <row r="326" spans="1:25" s="34" customFormat="1" ht="29.25" customHeight="1" x14ac:dyDescent="0.25">
      <c r="A326" s="34" t="s">
        <v>5628</v>
      </c>
      <c r="B326" s="23" t="s">
        <v>5630</v>
      </c>
      <c r="C326" s="203">
        <v>44169</v>
      </c>
      <c r="D326" s="25" t="s">
        <v>5631</v>
      </c>
      <c r="E326" s="23" t="s">
        <v>41</v>
      </c>
      <c r="F326" s="25">
        <v>37</v>
      </c>
      <c r="G326" s="25" t="s">
        <v>36</v>
      </c>
      <c r="H326" s="25" t="s">
        <v>7232</v>
      </c>
      <c r="I326" s="186" t="s">
        <v>6890</v>
      </c>
      <c r="J326" s="9" t="s">
        <v>2987</v>
      </c>
      <c r="K326" s="25"/>
      <c r="L326" s="25">
        <v>68596831</v>
      </c>
      <c r="M326" s="23">
        <v>5</v>
      </c>
      <c r="N326" s="23"/>
      <c r="O326" s="191" t="s">
        <v>2720</v>
      </c>
      <c r="P326" s="25" t="s">
        <v>1525</v>
      </c>
      <c r="Q326" s="27" t="s">
        <v>1585</v>
      </c>
      <c r="R326" s="33" t="s">
        <v>9657</v>
      </c>
      <c r="S326" s="25">
        <v>1</v>
      </c>
      <c r="T326" s="25" t="s">
        <v>6786</v>
      </c>
      <c r="U326" s="25">
        <v>2</v>
      </c>
      <c r="V326" s="25" t="s">
        <v>6794</v>
      </c>
      <c r="W326" s="27">
        <v>3</v>
      </c>
      <c r="X326" s="204" t="s">
        <v>1253</v>
      </c>
    </row>
    <row r="327" spans="1:25" ht="29.25" customHeight="1" x14ac:dyDescent="0.25">
      <c r="A327" s="11" t="s">
        <v>5643</v>
      </c>
      <c r="B327" s="9" t="s">
        <v>5532</v>
      </c>
      <c r="C327" s="139">
        <v>44179</v>
      </c>
      <c r="D327" s="8" t="s">
        <v>5660</v>
      </c>
      <c r="E327" s="51" t="s">
        <v>14</v>
      </c>
      <c r="F327" s="8">
        <v>38</v>
      </c>
      <c r="G327" s="8" t="s">
        <v>36</v>
      </c>
      <c r="H327" s="8" t="s">
        <v>9370</v>
      </c>
      <c r="I327" s="136" t="s">
        <v>9371</v>
      </c>
      <c r="J327" s="8" t="s">
        <v>2988</v>
      </c>
      <c r="K327" s="8"/>
      <c r="L327" s="8">
        <v>66963336</v>
      </c>
      <c r="M327" s="9">
        <v>3</v>
      </c>
      <c r="N327" s="9"/>
      <c r="O327" s="97" t="s">
        <v>2720</v>
      </c>
      <c r="P327" s="8" t="s">
        <v>1548</v>
      </c>
      <c r="Q327" s="27" t="s">
        <v>1585</v>
      </c>
      <c r="R327" s="19" t="s">
        <v>5646</v>
      </c>
      <c r="S327" s="8">
        <v>1</v>
      </c>
      <c r="T327" s="8">
        <v>13</v>
      </c>
      <c r="U327" s="8">
        <v>1</v>
      </c>
      <c r="V327" s="8">
        <v>4</v>
      </c>
      <c r="W327" s="27">
        <f t="shared" ref="W327:W358" si="10">S327+U327</f>
        <v>2</v>
      </c>
      <c r="X327" s="18" t="s">
        <v>1253</v>
      </c>
      <c r="Y327" s="11"/>
    </row>
    <row r="328" spans="1:25" s="93" customFormat="1" ht="29.25" customHeight="1" x14ac:dyDescent="0.25">
      <c r="A328" s="93" t="s">
        <v>5648</v>
      </c>
      <c r="B328" s="14" t="s">
        <v>5533</v>
      </c>
      <c r="C328" s="202">
        <v>44179</v>
      </c>
      <c r="D328" s="27" t="s">
        <v>5661</v>
      </c>
      <c r="E328" s="14" t="s">
        <v>41</v>
      </c>
      <c r="F328" s="27">
        <v>51</v>
      </c>
      <c r="G328" s="27" t="s">
        <v>36</v>
      </c>
      <c r="H328" s="27" t="s">
        <v>7176</v>
      </c>
      <c r="I328" s="135" t="s">
        <v>7609</v>
      </c>
      <c r="J328" s="27" t="s">
        <v>2988</v>
      </c>
      <c r="K328" s="27"/>
      <c r="L328" s="27">
        <v>68572796</v>
      </c>
      <c r="M328" s="14">
        <v>2</v>
      </c>
      <c r="N328" s="14"/>
      <c r="O328" s="87" t="s">
        <v>915</v>
      </c>
      <c r="P328" s="27" t="s">
        <v>1165</v>
      </c>
      <c r="Q328" s="27" t="s">
        <v>1336</v>
      </c>
      <c r="R328" s="29" t="s">
        <v>1208</v>
      </c>
      <c r="S328" s="27">
        <v>1</v>
      </c>
      <c r="T328" s="27">
        <v>11</v>
      </c>
      <c r="U328" s="27">
        <v>0</v>
      </c>
      <c r="V328" s="27" t="s">
        <v>6786</v>
      </c>
      <c r="W328" s="27">
        <f t="shared" si="10"/>
        <v>1</v>
      </c>
      <c r="X328" s="43" t="s">
        <v>1253</v>
      </c>
    </row>
    <row r="329" spans="1:25" s="11" customFormat="1" ht="29.25" customHeight="1" x14ac:dyDescent="0.25">
      <c r="A329" s="11" t="s">
        <v>5651</v>
      </c>
      <c r="B329" s="9" t="s">
        <v>5534</v>
      </c>
      <c r="C329" s="139">
        <v>44179</v>
      </c>
      <c r="D329" s="8" t="s">
        <v>5662</v>
      </c>
      <c r="E329" s="9" t="s">
        <v>41</v>
      </c>
      <c r="F329" s="8">
        <v>38</v>
      </c>
      <c r="G329" s="8" t="s">
        <v>36</v>
      </c>
      <c r="H329" s="8" t="s">
        <v>7168</v>
      </c>
      <c r="I329" s="136" t="s">
        <v>7610</v>
      </c>
      <c r="J329" s="8" t="s">
        <v>2988</v>
      </c>
      <c r="K329" s="8"/>
      <c r="L329" s="8">
        <v>69933495</v>
      </c>
      <c r="M329" s="9">
        <v>4</v>
      </c>
      <c r="N329" s="9"/>
      <c r="O329" s="32" t="s">
        <v>916</v>
      </c>
      <c r="P329" s="8" t="s">
        <v>1525</v>
      </c>
      <c r="Q329" s="27" t="s">
        <v>1585</v>
      </c>
      <c r="R329" s="19" t="s">
        <v>5599</v>
      </c>
      <c r="S329" s="8">
        <v>1</v>
      </c>
      <c r="T329" s="8">
        <v>4</v>
      </c>
      <c r="U329" s="8">
        <v>1</v>
      </c>
      <c r="V329" s="8">
        <v>1</v>
      </c>
      <c r="W329" s="27">
        <f t="shared" si="10"/>
        <v>2</v>
      </c>
      <c r="X329" s="18" t="s">
        <v>1253</v>
      </c>
    </row>
    <row r="330" spans="1:25" s="11" customFormat="1" ht="29.25" customHeight="1" x14ac:dyDescent="0.25">
      <c r="A330" s="11" t="s">
        <v>5673</v>
      </c>
      <c r="B330" s="9" t="s">
        <v>5537</v>
      </c>
      <c r="C330" s="139">
        <v>44183</v>
      </c>
      <c r="D330" s="8" t="s">
        <v>5675</v>
      </c>
      <c r="E330" s="9" t="s">
        <v>41</v>
      </c>
      <c r="F330" s="8">
        <v>43</v>
      </c>
      <c r="G330" s="8" t="s">
        <v>36</v>
      </c>
      <c r="H330" s="8" t="s">
        <v>7161</v>
      </c>
      <c r="I330" s="136" t="s">
        <v>7614</v>
      </c>
      <c r="J330" s="8" t="s">
        <v>2988</v>
      </c>
      <c r="K330" s="8"/>
      <c r="L330" s="8">
        <v>63555408</v>
      </c>
      <c r="M330" s="9">
        <v>4</v>
      </c>
      <c r="N330" s="9"/>
      <c r="O330" s="181" t="s">
        <v>947</v>
      </c>
      <c r="P330" s="8" t="s">
        <v>1525</v>
      </c>
      <c r="Q330" s="27" t="s">
        <v>1336</v>
      </c>
      <c r="R330" s="19" t="s">
        <v>5680</v>
      </c>
      <c r="S330" s="8">
        <v>2</v>
      </c>
      <c r="T330" s="8" t="s">
        <v>6956</v>
      </c>
      <c r="U330" s="8">
        <v>0</v>
      </c>
      <c r="V330" s="8" t="s">
        <v>6786</v>
      </c>
      <c r="W330" s="27">
        <f t="shared" si="10"/>
        <v>2</v>
      </c>
      <c r="X330" s="18" t="s">
        <v>1253</v>
      </c>
    </row>
    <row r="331" spans="1:25" s="93" customFormat="1" ht="29.25" customHeight="1" x14ac:dyDescent="0.25">
      <c r="A331" s="93" t="s">
        <v>5685</v>
      </c>
      <c r="B331" s="14" t="s">
        <v>5633</v>
      </c>
      <c r="C331" s="202">
        <v>44187</v>
      </c>
      <c r="D331" s="27" t="s">
        <v>5677</v>
      </c>
      <c r="E331" s="209" t="s">
        <v>14</v>
      </c>
      <c r="F331" s="27">
        <v>41</v>
      </c>
      <c r="G331" s="27" t="s">
        <v>36</v>
      </c>
      <c r="H331" s="27" t="s">
        <v>7235</v>
      </c>
      <c r="I331" s="135" t="s">
        <v>8038</v>
      </c>
      <c r="J331" s="27" t="s">
        <v>2988</v>
      </c>
      <c r="K331" s="27"/>
      <c r="L331" s="27">
        <v>53788138</v>
      </c>
      <c r="M331" s="14">
        <v>3</v>
      </c>
      <c r="N331" s="14"/>
      <c r="O331" s="32" t="s">
        <v>916</v>
      </c>
      <c r="P331" s="27" t="s">
        <v>1542</v>
      </c>
      <c r="Q331" s="27" t="s">
        <v>1585</v>
      </c>
      <c r="R331" s="29" t="s">
        <v>5688</v>
      </c>
      <c r="S331" s="27">
        <v>1</v>
      </c>
      <c r="T331" s="27">
        <v>18</v>
      </c>
      <c r="U331" s="27">
        <v>1</v>
      </c>
      <c r="V331" s="27">
        <v>8</v>
      </c>
      <c r="W331" s="27">
        <f t="shared" si="10"/>
        <v>2</v>
      </c>
      <c r="X331" s="43" t="s">
        <v>1253</v>
      </c>
    </row>
    <row r="332" spans="1:25" s="11" customFormat="1" ht="29.25" customHeight="1" x14ac:dyDescent="0.25">
      <c r="A332" s="11" t="s">
        <v>5693</v>
      </c>
      <c r="B332" s="9" t="s">
        <v>5635</v>
      </c>
      <c r="C332" s="139">
        <v>44187</v>
      </c>
      <c r="D332" s="8" t="s">
        <v>5695</v>
      </c>
      <c r="E332" s="9" t="s">
        <v>41</v>
      </c>
      <c r="F332" s="8">
        <v>35</v>
      </c>
      <c r="G332" s="8" t="s">
        <v>36</v>
      </c>
      <c r="H332" s="8" t="s">
        <v>7211</v>
      </c>
      <c r="I332" s="136" t="s">
        <v>7617</v>
      </c>
      <c r="J332" s="8" t="s">
        <v>2988</v>
      </c>
      <c r="K332" s="8"/>
      <c r="L332" s="8">
        <v>59385438</v>
      </c>
      <c r="M332" s="9">
        <v>4</v>
      </c>
      <c r="N332" s="9"/>
      <c r="O332" s="32" t="s">
        <v>916</v>
      </c>
      <c r="P332" s="8" t="s">
        <v>1525</v>
      </c>
      <c r="Q332" s="27" t="s">
        <v>9095</v>
      </c>
      <c r="R332" s="19" t="s">
        <v>408</v>
      </c>
      <c r="S332" s="8">
        <v>1</v>
      </c>
      <c r="T332" s="8">
        <v>7</v>
      </c>
      <c r="U332" s="8">
        <v>0</v>
      </c>
      <c r="V332" s="8" t="s">
        <v>6786</v>
      </c>
      <c r="W332" s="27">
        <f t="shared" si="10"/>
        <v>1</v>
      </c>
      <c r="X332" s="18" t="s">
        <v>1253</v>
      </c>
    </row>
    <row r="333" spans="1:25" s="11" customFormat="1" ht="29.25" customHeight="1" x14ac:dyDescent="0.25">
      <c r="A333" s="11" t="s">
        <v>5715</v>
      </c>
      <c r="B333" s="9" t="s">
        <v>5636</v>
      </c>
      <c r="C333" s="139">
        <v>44200</v>
      </c>
      <c r="D333" s="8" t="s">
        <v>5750</v>
      </c>
      <c r="E333" s="9" t="s">
        <v>41</v>
      </c>
      <c r="F333" s="8">
        <v>44</v>
      </c>
      <c r="G333" s="8" t="s">
        <v>36</v>
      </c>
      <c r="H333" s="8" t="s">
        <v>8053</v>
      </c>
      <c r="I333" s="136" t="s">
        <v>9372</v>
      </c>
      <c r="J333" s="8" t="s">
        <v>2988</v>
      </c>
      <c r="K333" s="8"/>
      <c r="L333" s="8">
        <v>95784188</v>
      </c>
      <c r="M333" s="9">
        <v>3</v>
      </c>
      <c r="N333" s="9"/>
      <c r="O333" s="97" t="s">
        <v>915</v>
      </c>
      <c r="P333" s="8" t="s">
        <v>1525</v>
      </c>
      <c r="Q333" s="27" t="s">
        <v>9095</v>
      </c>
      <c r="R333" s="19" t="s">
        <v>408</v>
      </c>
      <c r="S333" s="8">
        <v>1</v>
      </c>
      <c r="T333" s="8">
        <v>7</v>
      </c>
      <c r="U333" s="8">
        <v>0</v>
      </c>
      <c r="V333" s="8" t="s">
        <v>6786</v>
      </c>
      <c r="W333" s="27">
        <f t="shared" si="10"/>
        <v>1</v>
      </c>
      <c r="X333" s="18" t="s">
        <v>1253</v>
      </c>
    </row>
    <row r="334" spans="1:25" s="11" customFormat="1" ht="29.25" customHeight="1" x14ac:dyDescent="0.25">
      <c r="A334" s="11" t="s">
        <v>5716</v>
      </c>
      <c r="B334" s="9" t="s">
        <v>5637</v>
      </c>
      <c r="C334" s="139">
        <v>44200</v>
      </c>
      <c r="D334" s="8" t="s">
        <v>5751</v>
      </c>
      <c r="E334" s="9" t="s">
        <v>41</v>
      </c>
      <c r="F334" s="8">
        <v>31</v>
      </c>
      <c r="G334" s="8" t="s">
        <v>36</v>
      </c>
      <c r="H334" s="8" t="s">
        <v>7205</v>
      </c>
      <c r="I334" s="136" t="s">
        <v>7618</v>
      </c>
      <c r="J334" s="8" t="s">
        <v>2988</v>
      </c>
      <c r="K334" s="8"/>
      <c r="L334" s="8">
        <v>97431139</v>
      </c>
      <c r="M334" s="9">
        <v>4</v>
      </c>
      <c r="N334" s="9"/>
      <c r="O334" s="97" t="s">
        <v>2720</v>
      </c>
      <c r="P334" s="8" t="s">
        <v>3302</v>
      </c>
      <c r="Q334" s="27" t="s">
        <v>9095</v>
      </c>
      <c r="R334" s="19" t="s">
        <v>5712</v>
      </c>
      <c r="S334" s="8">
        <v>1</v>
      </c>
      <c r="T334" s="8">
        <v>4</v>
      </c>
      <c r="U334" s="8">
        <v>1</v>
      </c>
      <c r="V334" s="8">
        <v>2</v>
      </c>
      <c r="W334" s="27">
        <f t="shared" si="10"/>
        <v>2</v>
      </c>
      <c r="X334" s="18" t="s">
        <v>1253</v>
      </c>
    </row>
    <row r="335" spans="1:25" s="11" customFormat="1" ht="29.25" customHeight="1" x14ac:dyDescent="0.25">
      <c r="A335" s="11" t="s">
        <v>5717</v>
      </c>
      <c r="B335" s="9" t="s">
        <v>5638</v>
      </c>
      <c r="C335" s="139">
        <v>44200</v>
      </c>
      <c r="D335" s="8" t="s">
        <v>5773</v>
      </c>
      <c r="E335" s="9" t="s">
        <v>41</v>
      </c>
      <c r="F335" s="8">
        <v>45</v>
      </c>
      <c r="G335" s="8" t="s">
        <v>36</v>
      </c>
      <c r="H335" s="8" t="s">
        <v>8053</v>
      </c>
      <c r="I335" s="136" t="s">
        <v>8052</v>
      </c>
      <c r="J335" s="8" t="s">
        <v>2987</v>
      </c>
      <c r="K335" s="8"/>
      <c r="L335" s="8">
        <v>98883649</v>
      </c>
      <c r="M335" s="9">
        <v>4</v>
      </c>
      <c r="N335" s="9"/>
      <c r="O335" s="97" t="s">
        <v>2720</v>
      </c>
      <c r="P335" s="8" t="s">
        <v>1542</v>
      </c>
      <c r="Q335" s="27" t="s">
        <v>9095</v>
      </c>
      <c r="R335" s="19" t="s">
        <v>1208</v>
      </c>
      <c r="S335" s="8">
        <v>1</v>
      </c>
      <c r="T335" s="8">
        <v>11</v>
      </c>
      <c r="U335" s="8">
        <v>0</v>
      </c>
      <c r="V335" s="8" t="s">
        <v>6786</v>
      </c>
      <c r="W335" s="27">
        <f t="shared" si="10"/>
        <v>1</v>
      </c>
      <c r="X335" s="18" t="s">
        <v>1253</v>
      </c>
    </row>
    <row r="336" spans="1:25" s="11" customFormat="1" ht="29.25" customHeight="1" x14ac:dyDescent="0.25">
      <c r="A336" s="11" t="s">
        <v>5737</v>
      </c>
      <c r="B336" s="9" t="s">
        <v>5639</v>
      </c>
      <c r="C336" s="139">
        <v>44201</v>
      </c>
      <c r="D336" s="8" t="s">
        <v>5752</v>
      </c>
      <c r="E336" s="9" t="s">
        <v>41</v>
      </c>
      <c r="F336" s="8">
        <v>31</v>
      </c>
      <c r="G336" s="8" t="s">
        <v>36</v>
      </c>
      <c r="H336" s="8" t="s">
        <v>7168</v>
      </c>
      <c r="I336" s="136" t="s">
        <v>7619</v>
      </c>
      <c r="J336" s="8" t="s">
        <v>2988</v>
      </c>
      <c r="K336" s="8"/>
      <c r="L336" s="8">
        <v>54237268</v>
      </c>
      <c r="M336" s="9">
        <v>4</v>
      </c>
      <c r="N336" s="9"/>
      <c r="O336" s="97" t="s">
        <v>2720</v>
      </c>
      <c r="P336" s="8" t="s">
        <v>4871</v>
      </c>
      <c r="Q336" s="27" t="s">
        <v>9095</v>
      </c>
      <c r="R336" s="19" t="s">
        <v>5765</v>
      </c>
      <c r="S336" s="8">
        <v>1</v>
      </c>
      <c r="T336" s="8">
        <v>5</v>
      </c>
      <c r="U336" s="8">
        <v>1</v>
      </c>
      <c r="V336" s="8">
        <v>2</v>
      </c>
      <c r="W336" s="27">
        <f t="shared" si="10"/>
        <v>2</v>
      </c>
      <c r="X336" s="18" t="s">
        <v>5736</v>
      </c>
    </row>
    <row r="337" spans="1:25" s="11" customFormat="1" ht="29.25" customHeight="1" x14ac:dyDescent="0.25">
      <c r="A337" s="11" t="s">
        <v>5747</v>
      </c>
      <c r="B337" s="9" t="s">
        <v>5718</v>
      </c>
      <c r="C337" s="139">
        <v>44201</v>
      </c>
      <c r="D337" s="8" t="s">
        <v>5754</v>
      </c>
      <c r="E337" s="9" t="s">
        <v>41</v>
      </c>
      <c r="F337" s="8">
        <v>38</v>
      </c>
      <c r="G337" s="8" t="s">
        <v>36</v>
      </c>
      <c r="H337" s="8" t="s">
        <v>7192</v>
      </c>
      <c r="I337" s="136" t="s">
        <v>7621</v>
      </c>
      <c r="J337" s="8" t="s">
        <v>6313</v>
      </c>
      <c r="K337" s="8"/>
      <c r="L337" s="8">
        <v>55439046</v>
      </c>
      <c r="M337" s="9">
        <v>4</v>
      </c>
      <c r="N337" s="9"/>
      <c r="O337" s="97" t="s">
        <v>2720</v>
      </c>
      <c r="P337" s="8" t="s">
        <v>1544</v>
      </c>
      <c r="Q337" s="27" t="s">
        <v>1585</v>
      </c>
      <c r="R337" s="19" t="s">
        <v>5762</v>
      </c>
      <c r="S337" s="8">
        <v>1</v>
      </c>
      <c r="T337" s="8">
        <v>3</v>
      </c>
      <c r="U337" s="8">
        <v>1</v>
      </c>
      <c r="V337" s="8">
        <v>8</v>
      </c>
      <c r="W337" s="27">
        <f t="shared" si="10"/>
        <v>2</v>
      </c>
      <c r="X337" s="18" t="s">
        <v>5736</v>
      </c>
    </row>
    <row r="338" spans="1:25" s="34" customFormat="1" ht="29.25" customHeight="1" x14ac:dyDescent="0.25">
      <c r="A338" s="34" t="s">
        <v>5749</v>
      </c>
      <c r="B338" s="23" t="s">
        <v>5719</v>
      </c>
      <c r="C338" s="203">
        <v>44201</v>
      </c>
      <c r="D338" s="25" t="s">
        <v>5755</v>
      </c>
      <c r="E338" s="9" t="s">
        <v>41</v>
      </c>
      <c r="F338" s="25">
        <v>46</v>
      </c>
      <c r="G338" s="25" t="s">
        <v>36</v>
      </c>
      <c r="H338" s="25" t="s">
        <v>9545</v>
      </c>
      <c r="I338" s="186" t="s">
        <v>9546</v>
      </c>
      <c r="J338" s="25" t="s">
        <v>2988</v>
      </c>
      <c r="K338" s="188" t="s">
        <v>6561</v>
      </c>
      <c r="L338" s="25">
        <v>65491183</v>
      </c>
      <c r="M338" s="23">
        <v>4</v>
      </c>
      <c r="N338" s="23"/>
      <c r="O338" s="187" t="s">
        <v>947</v>
      </c>
      <c r="P338" s="25" t="s">
        <v>1207</v>
      </c>
      <c r="Q338" s="27" t="s">
        <v>6110</v>
      </c>
      <c r="R338" s="33" t="s">
        <v>5761</v>
      </c>
      <c r="S338" s="25">
        <v>1</v>
      </c>
      <c r="T338" s="25">
        <v>8</v>
      </c>
      <c r="U338" s="25">
        <v>1</v>
      </c>
      <c r="V338" s="25">
        <v>25</v>
      </c>
      <c r="W338" s="27">
        <f t="shared" si="10"/>
        <v>2</v>
      </c>
      <c r="X338" s="204" t="s">
        <v>5736</v>
      </c>
    </row>
    <row r="339" spans="1:25" ht="29.25" customHeight="1" x14ac:dyDescent="0.25">
      <c r="A339" s="11" t="s">
        <v>5759</v>
      </c>
      <c r="B339" s="9" t="s">
        <v>5720</v>
      </c>
      <c r="C339" s="139">
        <v>44202</v>
      </c>
      <c r="D339" s="8" t="s">
        <v>5756</v>
      </c>
      <c r="E339" s="9" t="s">
        <v>41</v>
      </c>
      <c r="F339" s="8">
        <v>36</v>
      </c>
      <c r="G339" s="8" t="s">
        <v>36</v>
      </c>
      <c r="H339" s="8" t="s">
        <v>7168</v>
      </c>
      <c r="I339" s="136" t="s">
        <v>7623</v>
      </c>
      <c r="J339" s="8" t="s">
        <v>2988</v>
      </c>
      <c r="K339" s="8"/>
      <c r="L339" s="8">
        <v>52205899</v>
      </c>
      <c r="M339" s="9">
        <v>7</v>
      </c>
      <c r="N339" s="9"/>
      <c r="O339" s="97" t="s">
        <v>2720</v>
      </c>
      <c r="P339" s="8" t="s">
        <v>3302</v>
      </c>
      <c r="Q339" s="27" t="s">
        <v>6110</v>
      </c>
      <c r="R339" s="19" t="s">
        <v>5760</v>
      </c>
      <c r="S339" s="8">
        <v>1</v>
      </c>
      <c r="T339" s="8">
        <v>6</v>
      </c>
      <c r="U339" s="8">
        <v>2</v>
      </c>
      <c r="V339" s="8" t="s">
        <v>6876</v>
      </c>
      <c r="W339" s="27">
        <f t="shared" si="10"/>
        <v>3</v>
      </c>
      <c r="X339" s="18" t="s">
        <v>1253</v>
      </c>
      <c r="Y339" s="11"/>
    </row>
    <row r="340" spans="1:25" ht="29.25" customHeight="1" x14ac:dyDescent="0.25">
      <c r="A340" s="11" t="s">
        <v>5779</v>
      </c>
      <c r="B340" s="9" t="s">
        <v>5783</v>
      </c>
      <c r="C340" s="139">
        <v>44222</v>
      </c>
      <c r="D340" s="8" t="s">
        <v>5784</v>
      </c>
      <c r="E340" s="9" t="s">
        <v>41</v>
      </c>
      <c r="F340" s="8">
        <v>46</v>
      </c>
      <c r="G340" s="8" t="s">
        <v>36</v>
      </c>
      <c r="H340" s="8" t="s">
        <v>7225</v>
      </c>
      <c r="I340" s="136" t="s">
        <v>6224</v>
      </c>
      <c r="J340" s="9" t="s">
        <v>2987</v>
      </c>
      <c r="K340" s="9"/>
      <c r="L340" s="8">
        <v>90877875</v>
      </c>
      <c r="M340" s="9">
        <v>4</v>
      </c>
      <c r="N340" s="9"/>
      <c r="O340" s="181" t="s">
        <v>947</v>
      </c>
      <c r="P340" s="8" t="s">
        <v>1525</v>
      </c>
      <c r="Q340" s="27" t="s">
        <v>6110</v>
      </c>
      <c r="R340" s="19" t="s">
        <v>5788</v>
      </c>
      <c r="S340" s="8">
        <v>0</v>
      </c>
      <c r="T340" s="8" t="s">
        <v>6786</v>
      </c>
      <c r="U340" s="8">
        <v>2</v>
      </c>
      <c r="V340" s="8" t="s">
        <v>6957</v>
      </c>
      <c r="W340" s="27">
        <f t="shared" si="10"/>
        <v>2</v>
      </c>
      <c r="X340" s="18" t="s">
        <v>1253</v>
      </c>
      <c r="Y340" s="11"/>
    </row>
    <row r="341" spans="1:25" ht="29.25" customHeight="1" x14ac:dyDescent="0.25">
      <c r="A341" s="11" t="s">
        <v>5780</v>
      </c>
      <c r="B341" s="9" t="s">
        <v>5785</v>
      </c>
      <c r="C341" s="139">
        <v>44222</v>
      </c>
      <c r="D341" s="8" t="s">
        <v>5776</v>
      </c>
      <c r="E341" s="9" t="s">
        <v>41</v>
      </c>
      <c r="F341" s="8">
        <v>43</v>
      </c>
      <c r="G341" s="8" t="s">
        <v>36</v>
      </c>
      <c r="H341" s="8" t="s">
        <v>7174</v>
      </c>
      <c r="I341" s="136" t="s">
        <v>7624</v>
      </c>
      <c r="J341" s="9" t="s">
        <v>2987</v>
      </c>
      <c r="K341" s="9"/>
      <c r="L341" s="8">
        <v>60863401</v>
      </c>
      <c r="M341" s="9">
        <v>6</v>
      </c>
      <c r="N341" s="9"/>
      <c r="O341" s="32" t="s">
        <v>916</v>
      </c>
      <c r="P341" s="8" t="s">
        <v>1525</v>
      </c>
      <c r="Q341" s="27" t="s">
        <v>6110</v>
      </c>
      <c r="R341" s="19" t="s">
        <v>5789</v>
      </c>
      <c r="S341" s="8">
        <v>2</v>
      </c>
      <c r="T341" s="8" t="s">
        <v>6958</v>
      </c>
      <c r="U341" s="8">
        <v>0</v>
      </c>
      <c r="V341" s="8" t="s">
        <v>6786</v>
      </c>
      <c r="W341" s="27">
        <f t="shared" si="10"/>
        <v>2</v>
      </c>
      <c r="X341" s="18" t="s">
        <v>1253</v>
      </c>
      <c r="Y341" s="11"/>
    </row>
    <row r="342" spans="1:25" s="93" customFormat="1" ht="29.25" customHeight="1" x14ac:dyDescent="0.25">
      <c r="A342" s="93" t="s">
        <v>5804</v>
      </c>
      <c r="B342" s="14" t="s">
        <v>5722</v>
      </c>
      <c r="C342" s="202">
        <v>44224</v>
      </c>
      <c r="D342" s="27" t="s">
        <v>5810</v>
      </c>
      <c r="E342" s="14" t="s">
        <v>41</v>
      </c>
      <c r="F342" s="27">
        <v>41</v>
      </c>
      <c r="G342" s="27" t="s">
        <v>36</v>
      </c>
      <c r="H342" s="27" t="s">
        <v>7225</v>
      </c>
      <c r="I342" s="135" t="s">
        <v>7625</v>
      </c>
      <c r="J342" s="14" t="s">
        <v>2987</v>
      </c>
      <c r="K342" s="14"/>
      <c r="L342" s="27">
        <v>98874018</v>
      </c>
      <c r="M342" s="14">
        <v>6</v>
      </c>
      <c r="N342" s="14"/>
      <c r="O342" s="97" t="s">
        <v>2720</v>
      </c>
      <c r="P342" s="27" t="s">
        <v>4871</v>
      </c>
      <c r="Q342" s="27" t="s">
        <v>6110</v>
      </c>
      <c r="R342" s="29" t="s">
        <v>5808</v>
      </c>
      <c r="S342" s="27">
        <v>2</v>
      </c>
      <c r="T342" s="27" t="s">
        <v>6938</v>
      </c>
      <c r="U342" s="27">
        <v>0</v>
      </c>
      <c r="V342" s="27" t="s">
        <v>6786</v>
      </c>
      <c r="W342" s="27">
        <f t="shared" si="10"/>
        <v>2</v>
      </c>
      <c r="X342" s="43" t="s">
        <v>1253</v>
      </c>
    </row>
    <row r="343" spans="1:25" s="11" customFormat="1" ht="29.25" customHeight="1" x14ac:dyDescent="0.25">
      <c r="A343" s="11" t="s">
        <v>5819</v>
      </c>
      <c r="B343" s="9" t="s">
        <v>5724</v>
      </c>
      <c r="C343" s="139">
        <v>44229</v>
      </c>
      <c r="D343" s="8" t="s">
        <v>5815</v>
      </c>
      <c r="E343" s="9" t="s">
        <v>41</v>
      </c>
      <c r="F343" s="8">
        <v>43</v>
      </c>
      <c r="G343" s="8" t="s">
        <v>36</v>
      </c>
      <c r="H343" s="8" t="s">
        <v>7155</v>
      </c>
      <c r="I343" s="136" t="s">
        <v>7627</v>
      </c>
      <c r="J343" s="9" t="s">
        <v>2987</v>
      </c>
      <c r="K343" s="9"/>
      <c r="L343" s="8">
        <v>92320587</v>
      </c>
      <c r="M343" s="9">
        <v>4</v>
      </c>
      <c r="N343" s="9"/>
      <c r="O343" s="181" t="s">
        <v>947</v>
      </c>
      <c r="P343" s="8" t="s">
        <v>1525</v>
      </c>
      <c r="Q343" s="27" t="s">
        <v>1336</v>
      </c>
      <c r="R343" s="19" t="s">
        <v>5831</v>
      </c>
      <c r="S343" s="8">
        <v>1</v>
      </c>
      <c r="T343" s="8">
        <v>10</v>
      </c>
      <c r="U343" s="8">
        <v>1</v>
      </c>
      <c r="V343" s="8">
        <v>16</v>
      </c>
      <c r="W343" s="27">
        <f t="shared" si="10"/>
        <v>2</v>
      </c>
      <c r="X343" s="18" t="s">
        <v>1253</v>
      </c>
    </row>
    <row r="344" spans="1:25" s="11" customFormat="1" ht="29.25" customHeight="1" x14ac:dyDescent="0.25">
      <c r="A344" s="11" t="s">
        <v>5821</v>
      </c>
      <c r="B344" s="9" t="s">
        <v>5725</v>
      </c>
      <c r="C344" s="139">
        <v>44229</v>
      </c>
      <c r="D344" s="8" t="s">
        <v>5827</v>
      </c>
      <c r="E344" s="9" t="s">
        <v>41</v>
      </c>
      <c r="F344" s="8">
        <v>36</v>
      </c>
      <c r="G344" s="8" t="s">
        <v>36</v>
      </c>
      <c r="H344" s="8" t="s">
        <v>7261</v>
      </c>
      <c r="I344" s="136" t="s">
        <v>7628</v>
      </c>
      <c r="J344" s="8" t="s">
        <v>2988</v>
      </c>
      <c r="K344" s="83" t="s">
        <v>6561</v>
      </c>
      <c r="L344" s="8">
        <v>67586059</v>
      </c>
      <c r="M344" s="9">
        <v>5</v>
      </c>
      <c r="N344" s="9"/>
      <c r="O344" s="181" t="s">
        <v>947</v>
      </c>
      <c r="P344" s="8" t="s">
        <v>1525</v>
      </c>
      <c r="Q344" s="27" t="s">
        <v>6110</v>
      </c>
      <c r="R344" s="19" t="s">
        <v>9656</v>
      </c>
      <c r="S344" s="8">
        <v>1</v>
      </c>
      <c r="T344" s="8">
        <v>7</v>
      </c>
      <c r="U344" s="8">
        <v>2</v>
      </c>
      <c r="V344" s="8" t="s">
        <v>6935</v>
      </c>
      <c r="W344" s="27">
        <f t="shared" si="10"/>
        <v>3</v>
      </c>
      <c r="X344" s="18" t="s">
        <v>1253</v>
      </c>
    </row>
    <row r="345" spans="1:25" ht="29.25" customHeight="1" x14ac:dyDescent="0.25">
      <c r="A345" s="11" t="s">
        <v>5823</v>
      </c>
      <c r="B345" s="9" t="s">
        <v>5727</v>
      </c>
      <c r="C345" s="139">
        <v>44229</v>
      </c>
      <c r="D345" s="8" t="s">
        <v>5829</v>
      </c>
      <c r="E345" s="51" t="s">
        <v>14</v>
      </c>
      <c r="F345" s="8">
        <v>34</v>
      </c>
      <c r="G345" s="8" t="s">
        <v>36</v>
      </c>
      <c r="H345" s="8" t="s">
        <v>7200</v>
      </c>
      <c r="I345" s="136" t="s">
        <v>6228</v>
      </c>
      <c r="J345" s="9" t="s">
        <v>2987</v>
      </c>
      <c r="K345" s="9"/>
      <c r="L345" s="8">
        <v>93343035</v>
      </c>
      <c r="M345" s="9">
        <v>2</v>
      </c>
      <c r="N345" s="9"/>
      <c r="O345" s="97" t="s">
        <v>2720</v>
      </c>
      <c r="P345" s="8" t="s">
        <v>1525</v>
      </c>
      <c r="Q345" s="27" t="s">
        <v>1585</v>
      </c>
      <c r="R345" s="19" t="s">
        <v>216</v>
      </c>
      <c r="S345" s="8">
        <v>0</v>
      </c>
      <c r="T345" s="8" t="s">
        <v>6786</v>
      </c>
      <c r="U345" s="8">
        <v>1</v>
      </c>
      <c r="V345" s="8">
        <v>6</v>
      </c>
      <c r="W345" s="27">
        <f t="shared" si="10"/>
        <v>1</v>
      </c>
      <c r="X345" s="18" t="s">
        <v>1253</v>
      </c>
      <c r="Y345" s="11"/>
    </row>
    <row r="346" spans="1:25" s="93" customFormat="1" ht="29.25" customHeight="1" x14ac:dyDescent="0.25">
      <c r="A346" s="93" t="s">
        <v>5826</v>
      </c>
      <c r="B346" s="14" t="s">
        <v>5728</v>
      </c>
      <c r="C346" s="202">
        <v>44229</v>
      </c>
      <c r="D346" s="27" t="s">
        <v>5830</v>
      </c>
      <c r="E346" s="14" t="s">
        <v>41</v>
      </c>
      <c r="F346" s="27">
        <v>33</v>
      </c>
      <c r="G346" s="27" t="s">
        <v>36</v>
      </c>
      <c r="H346" s="27" t="s">
        <v>7178</v>
      </c>
      <c r="I346" s="135" t="s">
        <v>6895</v>
      </c>
      <c r="J346" s="9" t="s">
        <v>2987</v>
      </c>
      <c r="K346" s="27"/>
      <c r="L346" s="27">
        <v>93637094</v>
      </c>
      <c r="M346" s="14">
        <v>5</v>
      </c>
      <c r="N346" s="14"/>
      <c r="O346" s="87" t="s">
        <v>2720</v>
      </c>
      <c r="P346" s="27" t="s">
        <v>1525</v>
      </c>
      <c r="Q346" s="27" t="s">
        <v>6110</v>
      </c>
      <c r="R346" s="29" t="s">
        <v>5835</v>
      </c>
      <c r="S346" s="27">
        <v>0</v>
      </c>
      <c r="T346" s="27" t="s">
        <v>6786</v>
      </c>
      <c r="U346" s="27">
        <v>2</v>
      </c>
      <c r="V346" s="27" t="s">
        <v>6869</v>
      </c>
      <c r="W346" s="27">
        <f t="shared" si="10"/>
        <v>2</v>
      </c>
      <c r="X346" s="43" t="s">
        <v>1253</v>
      </c>
    </row>
    <row r="347" spans="1:25" s="11" customFormat="1" ht="29.25" customHeight="1" x14ac:dyDescent="0.25">
      <c r="A347" s="11" t="s">
        <v>6282</v>
      </c>
      <c r="B347" s="9" t="s">
        <v>6459</v>
      </c>
      <c r="C347" s="139">
        <v>44236</v>
      </c>
      <c r="D347" s="8" t="s">
        <v>5836</v>
      </c>
      <c r="E347" s="51" t="s">
        <v>14</v>
      </c>
      <c r="F347" s="8">
        <v>39</v>
      </c>
      <c r="G347" s="8" t="s">
        <v>36</v>
      </c>
      <c r="H347" s="8" t="s">
        <v>7178</v>
      </c>
      <c r="I347" s="136" t="s">
        <v>7630</v>
      </c>
      <c r="J347" s="9" t="s">
        <v>2987</v>
      </c>
      <c r="K347" s="9"/>
      <c r="L347" s="8">
        <v>51097706</v>
      </c>
      <c r="M347" s="9">
        <v>3</v>
      </c>
      <c r="N347" s="9"/>
      <c r="O347" s="32" t="s">
        <v>7800</v>
      </c>
      <c r="P347" s="8" t="s">
        <v>1525</v>
      </c>
      <c r="Q347" s="27" t="s">
        <v>6110</v>
      </c>
      <c r="R347" s="19" t="s">
        <v>5838</v>
      </c>
      <c r="S347" s="8">
        <v>1</v>
      </c>
      <c r="T347" s="8">
        <v>14</v>
      </c>
      <c r="U347" s="8">
        <v>1</v>
      </c>
      <c r="V347" s="8">
        <v>12</v>
      </c>
      <c r="W347" s="27">
        <f t="shared" si="10"/>
        <v>2</v>
      </c>
      <c r="X347" s="18" t="s">
        <v>1253</v>
      </c>
    </row>
    <row r="348" spans="1:25" s="11" customFormat="1" ht="29.25" customHeight="1" x14ac:dyDescent="0.25">
      <c r="A348" s="11" t="s">
        <v>5878</v>
      </c>
      <c r="B348" s="9" t="s">
        <v>5792</v>
      </c>
      <c r="C348" s="139">
        <v>44252</v>
      </c>
      <c r="D348" s="8" t="s">
        <v>5882</v>
      </c>
      <c r="E348" s="9" t="s">
        <v>41</v>
      </c>
      <c r="F348" s="8">
        <v>31</v>
      </c>
      <c r="G348" s="8" t="s">
        <v>36</v>
      </c>
      <c r="H348" s="8" t="s">
        <v>7176</v>
      </c>
      <c r="I348" s="136" t="s">
        <v>7633</v>
      </c>
      <c r="J348" s="8" t="s">
        <v>2988</v>
      </c>
      <c r="K348" s="8"/>
      <c r="L348" s="8">
        <v>68403949</v>
      </c>
      <c r="M348" s="9">
        <v>4</v>
      </c>
      <c r="N348" s="9"/>
      <c r="O348" s="181" t="s">
        <v>947</v>
      </c>
      <c r="P348" s="8" t="s">
        <v>1544</v>
      </c>
      <c r="Q348" s="27" t="s">
        <v>6110</v>
      </c>
      <c r="R348" s="19" t="s">
        <v>5873</v>
      </c>
      <c r="S348" s="8">
        <v>1</v>
      </c>
      <c r="T348" s="8">
        <v>2</v>
      </c>
      <c r="U348" s="8">
        <v>1</v>
      </c>
      <c r="V348" s="8">
        <v>5</v>
      </c>
      <c r="W348" s="27">
        <f t="shared" si="10"/>
        <v>2</v>
      </c>
      <c r="X348" s="18" t="s">
        <v>1253</v>
      </c>
    </row>
    <row r="349" spans="1:25" s="11" customFormat="1" ht="29.25" customHeight="1" x14ac:dyDescent="0.25">
      <c r="A349" s="11" t="s">
        <v>5879</v>
      </c>
      <c r="B349" s="9" t="s">
        <v>5793</v>
      </c>
      <c r="C349" s="139">
        <v>44252</v>
      </c>
      <c r="D349" s="8" t="s">
        <v>5905</v>
      </c>
      <c r="E349" s="9" t="s">
        <v>41</v>
      </c>
      <c r="F349" s="8">
        <v>35</v>
      </c>
      <c r="G349" s="8" t="s">
        <v>36</v>
      </c>
      <c r="H349" s="8" t="s">
        <v>7251</v>
      </c>
      <c r="I349" s="136" t="s">
        <v>7277</v>
      </c>
      <c r="J349" s="8" t="s">
        <v>2988</v>
      </c>
      <c r="K349" s="83" t="s">
        <v>6561</v>
      </c>
      <c r="L349" s="8">
        <v>64340360</v>
      </c>
      <c r="M349" s="9">
        <v>4</v>
      </c>
      <c r="N349" s="9"/>
      <c r="O349" s="181" t="s">
        <v>947</v>
      </c>
      <c r="P349" s="8" t="s">
        <v>1525</v>
      </c>
      <c r="Q349" s="27" t="s">
        <v>6110</v>
      </c>
      <c r="R349" s="19" t="s">
        <v>5874</v>
      </c>
      <c r="S349" s="8">
        <v>1</v>
      </c>
      <c r="T349" s="8">
        <v>8</v>
      </c>
      <c r="U349" s="8">
        <v>1</v>
      </c>
      <c r="V349" s="8">
        <v>11</v>
      </c>
      <c r="W349" s="27">
        <f t="shared" si="10"/>
        <v>2</v>
      </c>
      <c r="X349" s="18" t="s">
        <v>1253</v>
      </c>
    </row>
    <row r="350" spans="1:25" s="11" customFormat="1" ht="29.25" customHeight="1" x14ac:dyDescent="0.25">
      <c r="A350" s="11" t="s">
        <v>5880</v>
      </c>
      <c r="B350" s="9" t="s">
        <v>5794</v>
      </c>
      <c r="C350" s="139">
        <v>44252</v>
      </c>
      <c r="D350" s="8" t="s">
        <v>5883</v>
      </c>
      <c r="E350" s="9" t="s">
        <v>41</v>
      </c>
      <c r="F350" s="8">
        <v>31</v>
      </c>
      <c r="G350" s="8" t="s">
        <v>36</v>
      </c>
      <c r="H350" s="8" t="s">
        <v>7210</v>
      </c>
      <c r="I350" s="136" t="s">
        <v>7634</v>
      </c>
      <c r="J350" s="8" t="s">
        <v>2988</v>
      </c>
      <c r="K350" s="8"/>
      <c r="L350" s="8">
        <v>67600899</v>
      </c>
      <c r="M350" s="9">
        <v>2</v>
      </c>
      <c r="N350" s="9"/>
      <c r="O350" s="181" t="s">
        <v>947</v>
      </c>
      <c r="P350" s="8" t="s">
        <v>1525</v>
      </c>
      <c r="Q350" s="27" t="s">
        <v>1585</v>
      </c>
      <c r="R350" s="19" t="s">
        <v>302</v>
      </c>
      <c r="S350" s="8">
        <v>1</v>
      </c>
      <c r="T350" s="8">
        <v>3</v>
      </c>
      <c r="U350" s="8">
        <v>0</v>
      </c>
      <c r="V350" s="8" t="s">
        <v>6786</v>
      </c>
      <c r="W350" s="27">
        <f t="shared" si="10"/>
        <v>1</v>
      </c>
      <c r="X350" s="18" t="s">
        <v>1253</v>
      </c>
    </row>
    <row r="351" spans="1:25" s="11" customFormat="1" ht="29.25" customHeight="1" x14ac:dyDescent="0.25">
      <c r="A351" s="11" t="s">
        <v>5897</v>
      </c>
      <c r="B351" s="9" t="s">
        <v>5795</v>
      </c>
      <c r="C351" s="139">
        <v>44253</v>
      </c>
      <c r="D351" s="8" t="s">
        <v>5884</v>
      </c>
      <c r="E351" s="9" t="s">
        <v>41</v>
      </c>
      <c r="F351" s="8">
        <v>36</v>
      </c>
      <c r="G351" s="8" t="s">
        <v>36</v>
      </c>
      <c r="H351" s="8" t="s">
        <v>7186</v>
      </c>
      <c r="I351" s="136" t="s">
        <v>7635</v>
      </c>
      <c r="J351" s="8" t="s">
        <v>2988</v>
      </c>
      <c r="K351" s="8"/>
      <c r="L351" s="8">
        <v>92080520</v>
      </c>
      <c r="M351" s="9">
        <v>4</v>
      </c>
      <c r="N351" s="9"/>
      <c r="O351" s="32" t="s">
        <v>916</v>
      </c>
      <c r="P351" s="8" t="s">
        <v>1548</v>
      </c>
      <c r="Q351" s="27" t="s">
        <v>1585</v>
      </c>
      <c r="R351" s="19" t="s">
        <v>187</v>
      </c>
      <c r="S351" s="8">
        <v>1</v>
      </c>
      <c r="T351" s="8">
        <v>5</v>
      </c>
      <c r="U351" s="8">
        <v>1</v>
      </c>
      <c r="V351" s="8">
        <v>0</v>
      </c>
      <c r="W351" s="27">
        <f t="shared" si="10"/>
        <v>2</v>
      </c>
      <c r="X351" s="18" t="s">
        <v>1253</v>
      </c>
    </row>
    <row r="352" spans="1:25" s="34" customFormat="1" ht="29.25" customHeight="1" x14ac:dyDescent="0.25">
      <c r="A352" s="34" t="s">
        <v>5898</v>
      </c>
      <c r="B352" s="23" t="s">
        <v>5796</v>
      </c>
      <c r="C352" s="203">
        <v>44253</v>
      </c>
      <c r="D352" s="25" t="s">
        <v>5902</v>
      </c>
      <c r="E352" s="23" t="s">
        <v>38</v>
      </c>
      <c r="F352" s="25">
        <v>47</v>
      </c>
      <c r="G352" s="25" t="s">
        <v>36</v>
      </c>
      <c r="H352" s="25" t="s">
        <v>7161</v>
      </c>
      <c r="I352" s="186" t="s">
        <v>7636</v>
      </c>
      <c r="J352" s="25" t="s">
        <v>2988</v>
      </c>
      <c r="K352" s="25"/>
      <c r="L352" s="25">
        <v>97785918</v>
      </c>
      <c r="M352" s="23">
        <v>3</v>
      </c>
      <c r="N352" s="23"/>
      <c r="O352" s="191" t="s">
        <v>2720</v>
      </c>
      <c r="P352" s="25" t="s">
        <v>1525</v>
      </c>
      <c r="Q352" s="27" t="s">
        <v>1585</v>
      </c>
      <c r="R352" s="33" t="s">
        <v>1188</v>
      </c>
      <c r="S352" s="25">
        <v>1</v>
      </c>
      <c r="T352" s="25">
        <v>12</v>
      </c>
      <c r="U352" s="25">
        <v>0</v>
      </c>
      <c r="V352" s="25" t="s">
        <v>6786</v>
      </c>
      <c r="W352" s="27">
        <f t="shared" si="10"/>
        <v>1</v>
      </c>
      <c r="X352" s="204" t="s">
        <v>1253</v>
      </c>
    </row>
    <row r="353" spans="1:26" ht="29.25" customHeight="1" x14ac:dyDescent="0.25">
      <c r="A353" s="11" t="s">
        <v>5899</v>
      </c>
      <c r="B353" s="9" t="s">
        <v>5797</v>
      </c>
      <c r="C353" s="139">
        <v>44256</v>
      </c>
      <c r="D353" s="8" t="s">
        <v>5903</v>
      </c>
      <c r="E353" s="51" t="s">
        <v>14</v>
      </c>
      <c r="F353" s="8">
        <v>41</v>
      </c>
      <c r="G353" s="8" t="s">
        <v>36</v>
      </c>
      <c r="H353" s="8" t="s">
        <v>7210</v>
      </c>
      <c r="I353" s="136" t="s">
        <v>7637</v>
      </c>
      <c r="J353" s="8" t="s">
        <v>2988</v>
      </c>
      <c r="K353" s="8"/>
      <c r="L353" s="8">
        <v>93167289</v>
      </c>
      <c r="M353" s="9">
        <v>2</v>
      </c>
      <c r="N353" s="9"/>
      <c r="O353" s="97" t="s">
        <v>2720</v>
      </c>
      <c r="P353" s="8" t="s">
        <v>1165</v>
      </c>
      <c r="Q353" s="27" t="s">
        <v>6110</v>
      </c>
      <c r="R353" s="19" t="s">
        <v>5893</v>
      </c>
      <c r="S353" s="8">
        <v>1</v>
      </c>
      <c r="T353" s="8">
        <v>20</v>
      </c>
      <c r="U353" s="8">
        <v>1</v>
      </c>
      <c r="V353" s="8">
        <v>14</v>
      </c>
      <c r="W353" s="27">
        <f t="shared" si="10"/>
        <v>2</v>
      </c>
      <c r="X353" s="18" t="s">
        <v>1253</v>
      </c>
      <c r="Y353" s="11"/>
    </row>
    <row r="354" spans="1:26" s="94" customFormat="1" ht="29.25" customHeight="1" x14ac:dyDescent="0.25">
      <c r="A354" s="94" t="s">
        <v>5900</v>
      </c>
      <c r="B354" s="88" t="s">
        <v>5798</v>
      </c>
      <c r="C354" s="205">
        <v>44256</v>
      </c>
      <c r="D354" s="71" t="s">
        <v>5904</v>
      </c>
      <c r="E354" s="212" t="s">
        <v>14</v>
      </c>
      <c r="F354" s="71">
        <v>38</v>
      </c>
      <c r="G354" s="71" t="s">
        <v>36</v>
      </c>
      <c r="H354" s="71" t="s">
        <v>7225</v>
      </c>
      <c r="I354" s="194" t="s">
        <v>7638</v>
      </c>
      <c r="J354" s="88" t="s">
        <v>2987</v>
      </c>
      <c r="K354" s="88"/>
      <c r="L354" s="71">
        <v>56282673</v>
      </c>
      <c r="M354" s="88">
        <v>4</v>
      </c>
      <c r="N354" s="88"/>
      <c r="O354" s="197" t="s">
        <v>2720</v>
      </c>
      <c r="P354" s="71" t="s">
        <v>1525</v>
      </c>
      <c r="Q354" s="27" t="s">
        <v>1585</v>
      </c>
      <c r="R354" s="73" t="s">
        <v>5901</v>
      </c>
      <c r="S354" s="71">
        <v>2</v>
      </c>
      <c r="T354" s="71" t="s">
        <v>6959</v>
      </c>
      <c r="U354" s="71">
        <v>1</v>
      </c>
      <c r="V354" s="71">
        <v>17</v>
      </c>
      <c r="W354" s="27">
        <f t="shared" si="10"/>
        <v>3</v>
      </c>
      <c r="X354" s="206" t="s">
        <v>1253</v>
      </c>
    </row>
    <row r="355" spans="1:26" ht="29.25" customHeight="1" x14ac:dyDescent="0.25">
      <c r="A355" s="11" t="s">
        <v>5910</v>
      </c>
      <c r="B355" s="9" t="s">
        <v>5799</v>
      </c>
      <c r="C355" s="139">
        <v>44260</v>
      </c>
      <c r="D355" s="8" t="s">
        <v>5994</v>
      </c>
      <c r="E355" s="9" t="s">
        <v>41</v>
      </c>
      <c r="F355" s="8">
        <v>43</v>
      </c>
      <c r="G355" s="8" t="s">
        <v>36</v>
      </c>
      <c r="H355" s="8" t="s">
        <v>7190</v>
      </c>
      <c r="I355" s="136" t="s">
        <v>7639</v>
      </c>
      <c r="J355" s="8" t="s">
        <v>2988</v>
      </c>
      <c r="K355" s="8"/>
      <c r="L355" s="8">
        <v>67637782</v>
      </c>
      <c r="M355" s="9">
        <v>3</v>
      </c>
      <c r="N355" s="9"/>
      <c r="O355" s="32" t="s">
        <v>916</v>
      </c>
      <c r="P355" s="8" t="s">
        <v>1544</v>
      </c>
      <c r="Q355" s="27" t="s">
        <v>6110</v>
      </c>
      <c r="R355" s="19" t="s">
        <v>1146</v>
      </c>
      <c r="S355" s="8">
        <v>0</v>
      </c>
      <c r="T355" s="8" t="s">
        <v>6786</v>
      </c>
      <c r="U355" s="8">
        <v>1</v>
      </c>
      <c r="V355" s="8">
        <v>14</v>
      </c>
      <c r="W355" s="27">
        <f t="shared" si="10"/>
        <v>1</v>
      </c>
      <c r="X355" s="18" t="s">
        <v>1253</v>
      </c>
      <c r="Y355" s="11"/>
    </row>
    <row r="356" spans="1:26" s="11" customFormat="1" ht="29.25" customHeight="1" x14ac:dyDescent="0.25">
      <c r="A356" s="11" t="s">
        <v>5925</v>
      </c>
      <c r="B356" s="9" t="s">
        <v>5802</v>
      </c>
      <c r="C356" s="139">
        <v>44271</v>
      </c>
      <c r="D356" s="8" t="s">
        <v>5934</v>
      </c>
      <c r="E356" s="9" t="s">
        <v>41</v>
      </c>
      <c r="F356" s="8">
        <v>42</v>
      </c>
      <c r="G356" s="8" t="s">
        <v>36</v>
      </c>
      <c r="H356" s="8" t="s">
        <v>7172</v>
      </c>
      <c r="I356" s="136" t="s">
        <v>7641</v>
      </c>
      <c r="J356" s="8" t="s">
        <v>2988</v>
      </c>
      <c r="K356" s="8"/>
      <c r="L356" s="8">
        <v>56458882</v>
      </c>
      <c r="M356" s="9">
        <v>4</v>
      </c>
      <c r="N356" s="9"/>
      <c r="O356" s="97" t="s">
        <v>2720</v>
      </c>
      <c r="P356" s="8" t="s">
        <v>3302</v>
      </c>
      <c r="Q356" s="27" t="s">
        <v>6110</v>
      </c>
      <c r="R356" s="19" t="s">
        <v>5926</v>
      </c>
      <c r="S356" s="8">
        <v>0</v>
      </c>
      <c r="T356" s="8" t="s">
        <v>6786</v>
      </c>
      <c r="U356" s="8">
        <v>2</v>
      </c>
      <c r="V356" s="8" t="s">
        <v>6960</v>
      </c>
      <c r="W356" s="27">
        <f t="shared" si="10"/>
        <v>2</v>
      </c>
      <c r="X356" s="18" t="s">
        <v>1253</v>
      </c>
    </row>
    <row r="357" spans="1:26" s="11" customFormat="1" ht="29.25" customHeight="1" x14ac:dyDescent="0.25">
      <c r="A357" s="11" t="s">
        <v>5927</v>
      </c>
      <c r="B357" s="9" t="s">
        <v>5854</v>
      </c>
      <c r="C357" s="139">
        <v>44271</v>
      </c>
      <c r="D357" s="8" t="s">
        <v>5921</v>
      </c>
      <c r="E357" s="9" t="s">
        <v>41</v>
      </c>
      <c r="F357" s="8">
        <v>31</v>
      </c>
      <c r="G357" s="8" t="s">
        <v>36</v>
      </c>
      <c r="H357" s="8" t="s">
        <v>9457</v>
      </c>
      <c r="I357" s="136" t="s">
        <v>7642</v>
      </c>
      <c r="J357" s="9" t="s">
        <v>2987</v>
      </c>
      <c r="K357" s="83" t="s">
        <v>6561</v>
      </c>
      <c r="L357" s="8">
        <v>96256284</v>
      </c>
      <c r="M357" s="9">
        <v>5</v>
      </c>
      <c r="N357" s="9"/>
      <c r="O357" s="32" t="s">
        <v>7777</v>
      </c>
      <c r="P357" s="8" t="s">
        <v>1525</v>
      </c>
      <c r="Q357" s="27" t="s">
        <v>6110</v>
      </c>
      <c r="R357" s="19" t="s">
        <v>5930</v>
      </c>
      <c r="S357" s="8">
        <v>2</v>
      </c>
      <c r="T357" s="8" t="s">
        <v>6961</v>
      </c>
      <c r="U357" s="8">
        <v>1</v>
      </c>
      <c r="V357" s="8">
        <v>3</v>
      </c>
      <c r="W357" s="27">
        <f t="shared" si="10"/>
        <v>3</v>
      </c>
      <c r="X357" s="18" t="s">
        <v>1253</v>
      </c>
    </row>
    <row r="358" spans="1:26" s="11" customFormat="1" ht="29.25" customHeight="1" x14ac:dyDescent="0.25">
      <c r="A358" s="11" t="s">
        <v>5954</v>
      </c>
      <c r="B358" s="9" t="s">
        <v>5857</v>
      </c>
      <c r="C358" s="139">
        <v>44277</v>
      </c>
      <c r="D358" s="8" t="s">
        <v>5951</v>
      </c>
      <c r="E358" s="9" t="s">
        <v>41</v>
      </c>
      <c r="F358" s="8">
        <v>39</v>
      </c>
      <c r="G358" s="8" t="s">
        <v>36</v>
      </c>
      <c r="H358" s="8" t="s">
        <v>7176</v>
      </c>
      <c r="I358" s="136" t="s">
        <v>7645</v>
      </c>
      <c r="J358" s="8" t="s">
        <v>2988</v>
      </c>
      <c r="K358" s="8"/>
      <c r="L358" s="8">
        <v>54054788</v>
      </c>
      <c r="M358" s="9">
        <v>4</v>
      </c>
      <c r="N358" s="9"/>
      <c r="O358" s="181" t="s">
        <v>947</v>
      </c>
      <c r="P358" s="8" t="s">
        <v>1525</v>
      </c>
      <c r="Q358" s="27" t="s">
        <v>6110</v>
      </c>
      <c r="R358" s="19" t="s">
        <v>5967</v>
      </c>
      <c r="S358" s="8">
        <v>2</v>
      </c>
      <c r="T358" s="8" t="s">
        <v>6962</v>
      </c>
      <c r="U358" s="8">
        <v>0</v>
      </c>
      <c r="V358" s="8" t="s">
        <v>6786</v>
      </c>
      <c r="W358" s="27">
        <f t="shared" si="10"/>
        <v>2</v>
      </c>
      <c r="X358" s="18" t="s">
        <v>1253</v>
      </c>
    </row>
    <row r="359" spans="1:26" s="34" customFormat="1" ht="29.25" customHeight="1" x14ac:dyDescent="0.25">
      <c r="A359" s="34" t="s">
        <v>5962</v>
      </c>
      <c r="B359" s="23" t="s">
        <v>5858</v>
      </c>
      <c r="C359" s="203">
        <v>44281</v>
      </c>
      <c r="D359" s="25" t="s">
        <v>5956</v>
      </c>
      <c r="E359" s="23" t="s">
        <v>41</v>
      </c>
      <c r="F359" s="25">
        <v>34</v>
      </c>
      <c r="G359" s="25" t="s">
        <v>36</v>
      </c>
      <c r="H359" s="25" t="s">
        <v>7156</v>
      </c>
      <c r="I359" s="186" t="s">
        <v>7646</v>
      </c>
      <c r="J359" s="23" t="s">
        <v>2987</v>
      </c>
      <c r="K359" s="23"/>
      <c r="L359" s="25">
        <v>60365589</v>
      </c>
      <c r="M359" s="23">
        <v>3</v>
      </c>
      <c r="N359" s="23"/>
      <c r="O359" s="191" t="s">
        <v>2720</v>
      </c>
      <c r="P359" s="25" t="s">
        <v>1207</v>
      </c>
      <c r="Q359" s="27" t="s">
        <v>6110</v>
      </c>
      <c r="R359" s="33" t="s">
        <v>2317</v>
      </c>
      <c r="S359" s="25">
        <v>0</v>
      </c>
      <c r="T359" s="25" t="s">
        <v>6786</v>
      </c>
      <c r="U359" s="25">
        <v>1</v>
      </c>
      <c r="V359" s="25">
        <v>4</v>
      </c>
      <c r="W359" s="27">
        <f t="shared" ref="W359:W422" si="11">S359+U359</f>
        <v>1</v>
      </c>
      <c r="X359" s="204" t="s">
        <v>1253</v>
      </c>
    </row>
    <row r="360" spans="1:26" ht="29.25" customHeight="1" x14ac:dyDescent="0.25">
      <c r="A360" s="11" t="s">
        <v>5964</v>
      </c>
      <c r="B360" s="9" t="s">
        <v>5859</v>
      </c>
      <c r="C360" s="139">
        <v>44281</v>
      </c>
      <c r="D360" s="8" t="s">
        <v>5966</v>
      </c>
      <c r="E360" s="51" t="s">
        <v>14</v>
      </c>
      <c r="F360" s="8">
        <v>37</v>
      </c>
      <c r="G360" s="8" t="s">
        <v>36</v>
      </c>
      <c r="H360" s="8" t="s">
        <v>7186</v>
      </c>
      <c r="I360" s="136" t="s">
        <v>7647</v>
      </c>
      <c r="J360" s="8" t="s">
        <v>2988</v>
      </c>
      <c r="K360" s="8"/>
      <c r="L360" s="8">
        <v>64119599</v>
      </c>
      <c r="M360" s="9">
        <v>2</v>
      </c>
      <c r="N360" s="9"/>
      <c r="O360" s="97" t="s">
        <v>2720</v>
      </c>
      <c r="P360" s="8" t="s">
        <v>1542</v>
      </c>
      <c r="Q360" s="27" t="s">
        <v>1585</v>
      </c>
      <c r="R360" s="19" t="s">
        <v>5968</v>
      </c>
      <c r="S360" s="8">
        <v>2</v>
      </c>
      <c r="T360" s="8" t="s">
        <v>6944</v>
      </c>
      <c r="U360" s="8">
        <v>1</v>
      </c>
      <c r="V360" s="8">
        <v>6</v>
      </c>
      <c r="W360" s="27">
        <f t="shared" si="11"/>
        <v>3</v>
      </c>
      <c r="X360" s="18" t="s">
        <v>1253</v>
      </c>
      <c r="Y360" s="11"/>
    </row>
    <row r="361" spans="1:26" s="11" customFormat="1" ht="29.25" customHeight="1" x14ac:dyDescent="0.25">
      <c r="A361" s="11" t="s">
        <v>5974</v>
      </c>
      <c r="B361" s="9" t="s">
        <v>5861</v>
      </c>
      <c r="C361" s="139">
        <v>44284</v>
      </c>
      <c r="D361" s="8" t="s">
        <v>9344</v>
      </c>
      <c r="E361" s="9" t="s">
        <v>41</v>
      </c>
      <c r="F361" s="8">
        <v>36</v>
      </c>
      <c r="G361" s="8" t="s">
        <v>36</v>
      </c>
      <c r="H361" s="8" t="s">
        <v>7166</v>
      </c>
      <c r="I361" s="136" t="s">
        <v>5972</v>
      </c>
      <c r="J361" s="8" t="s">
        <v>4980</v>
      </c>
      <c r="K361" s="8"/>
      <c r="L361" s="8">
        <v>92798622</v>
      </c>
      <c r="M361" s="9">
        <v>6</v>
      </c>
      <c r="N361" s="9"/>
      <c r="O361" s="32" t="s">
        <v>916</v>
      </c>
      <c r="P361" s="8" t="s">
        <v>1525</v>
      </c>
      <c r="Q361" s="27" t="s">
        <v>6110</v>
      </c>
      <c r="R361" s="19" t="s">
        <v>9658</v>
      </c>
      <c r="S361" s="8">
        <v>2</v>
      </c>
      <c r="T361" s="8" t="s">
        <v>6963</v>
      </c>
      <c r="U361" s="8">
        <v>1</v>
      </c>
      <c r="V361" s="8">
        <v>14</v>
      </c>
      <c r="W361" s="27">
        <f t="shared" si="11"/>
        <v>3</v>
      </c>
      <c r="X361" s="18" t="s">
        <v>1253</v>
      </c>
    </row>
    <row r="362" spans="1:26" s="11" customFormat="1" ht="29.25" customHeight="1" x14ac:dyDescent="0.25">
      <c r="A362" s="11" t="s">
        <v>5980</v>
      </c>
      <c r="B362" s="9" t="s">
        <v>5862</v>
      </c>
      <c r="C362" s="139">
        <v>44295</v>
      </c>
      <c r="D362" s="8" t="s">
        <v>5976</v>
      </c>
      <c r="E362" s="9" t="s">
        <v>41</v>
      </c>
      <c r="F362" s="8">
        <v>36</v>
      </c>
      <c r="G362" s="8" t="s">
        <v>36</v>
      </c>
      <c r="H362" s="8" t="s">
        <v>7225</v>
      </c>
      <c r="I362" s="136" t="s">
        <v>7649</v>
      </c>
      <c r="J362" s="9" t="s">
        <v>2987</v>
      </c>
      <c r="K362" s="9"/>
      <c r="L362" s="8">
        <v>92171348</v>
      </c>
      <c r="M362" s="9">
        <v>4</v>
      </c>
      <c r="N362" s="9"/>
      <c r="O362" s="181" t="s">
        <v>947</v>
      </c>
      <c r="P362" s="8" t="s">
        <v>1525</v>
      </c>
      <c r="Q362" s="27" t="s">
        <v>1585</v>
      </c>
      <c r="R362" s="19" t="s">
        <v>633</v>
      </c>
      <c r="S362" s="8">
        <v>0</v>
      </c>
      <c r="T362" s="8" t="s">
        <v>6786</v>
      </c>
      <c r="U362" s="8">
        <v>1</v>
      </c>
      <c r="V362" s="8">
        <v>1</v>
      </c>
      <c r="W362" s="27">
        <f t="shared" si="11"/>
        <v>1</v>
      </c>
      <c r="X362" s="18" t="s">
        <v>1253</v>
      </c>
    </row>
    <row r="363" spans="1:26" s="11" customFormat="1" ht="29.25" customHeight="1" x14ac:dyDescent="0.25">
      <c r="A363" s="11" t="s">
        <v>5983</v>
      </c>
      <c r="B363" s="9" t="s">
        <v>5863</v>
      </c>
      <c r="C363" s="139">
        <v>44298</v>
      </c>
      <c r="D363" s="8" t="s">
        <v>1940</v>
      </c>
      <c r="E363" s="51" t="s">
        <v>14</v>
      </c>
      <c r="F363" s="8">
        <v>47</v>
      </c>
      <c r="G363" s="8" t="s">
        <v>36</v>
      </c>
      <c r="H363" s="8" t="s">
        <v>7168</v>
      </c>
      <c r="I363" s="136" t="s">
        <v>7650</v>
      </c>
      <c r="J363" s="8" t="s">
        <v>2988</v>
      </c>
      <c r="K363" s="8"/>
      <c r="L363" s="8">
        <v>62162559</v>
      </c>
      <c r="M363" s="9">
        <v>2</v>
      </c>
      <c r="N363" s="9"/>
      <c r="O363" s="181" t="s">
        <v>947</v>
      </c>
      <c r="P363" s="8" t="s">
        <v>1525</v>
      </c>
      <c r="Q363" s="27" t="s">
        <v>1585</v>
      </c>
      <c r="R363" s="19" t="s">
        <v>405</v>
      </c>
      <c r="S363" s="8">
        <v>0</v>
      </c>
      <c r="T363" s="8" t="s">
        <v>6786</v>
      </c>
      <c r="U363" s="8">
        <v>1</v>
      </c>
      <c r="V363" s="8">
        <v>12</v>
      </c>
      <c r="W363" s="27">
        <f t="shared" si="11"/>
        <v>1</v>
      </c>
      <c r="X363" s="18" t="s">
        <v>1253</v>
      </c>
    </row>
    <row r="364" spans="1:26" s="11" customFormat="1" ht="29.25" customHeight="1" x14ac:dyDescent="0.25">
      <c r="A364" s="11" t="s">
        <v>5988</v>
      </c>
      <c r="B364" s="9" t="s">
        <v>5864</v>
      </c>
      <c r="C364" s="139">
        <v>44298</v>
      </c>
      <c r="D364" s="8" t="s">
        <v>5984</v>
      </c>
      <c r="E364" s="9" t="s">
        <v>41</v>
      </c>
      <c r="F364" s="8">
        <v>44</v>
      </c>
      <c r="G364" s="8" t="s">
        <v>36</v>
      </c>
      <c r="H364" s="8" t="s">
        <v>7205</v>
      </c>
      <c r="I364" s="136" t="s">
        <v>7651</v>
      </c>
      <c r="J364" s="8" t="s">
        <v>2988</v>
      </c>
      <c r="K364" s="8"/>
      <c r="L364" s="8">
        <v>91468388</v>
      </c>
      <c r="M364" s="9">
        <v>4</v>
      </c>
      <c r="N364" s="9"/>
      <c r="O364" s="181" t="s">
        <v>947</v>
      </c>
      <c r="P364" s="8" t="s">
        <v>4871</v>
      </c>
      <c r="Q364" s="27" t="s">
        <v>6110</v>
      </c>
      <c r="R364" s="19" t="s">
        <v>5987</v>
      </c>
      <c r="S364" s="8">
        <v>2</v>
      </c>
      <c r="T364" s="8" t="s">
        <v>6935</v>
      </c>
      <c r="U364" s="8">
        <v>0</v>
      </c>
      <c r="V364" s="8" t="s">
        <v>6786</v>
      </c>
      <c r="W364" s="27">
        <f t="shared" si="11"/>
        <v>2</v>
      </c>
      <c r="X364" s="18" t="s">
        <v>1253</v>
      </c>
    </row>
    <row r="365" spans="1:26" s="121" customFormat="1" ht="29.25" customHeight="1" x14ac:dyDescent="0.25">
      <c r="A365" s="11" t="s">
        <v>6006</v>
      </c>
      <c r="B365" s="9" t="s">
        <v>5866</v>
      </c>
      <c r="C365" s="139">
        <v>44305</v>
      </c>
      <c r="D365" s="8" t="s">
        <v>6009</v>
      </c>
      <c r="E365" s="9" t="s">
        <v>41</v>
      </c>
      <c r="F365" s="8">
        <v>42</v>
      </c>
      <c r="G365" s="8" t="s">
        <v>36</v>
      </c>
      <c r="H365" s="8" t="s">
        <v>7232</v>
      </c>
      <c r="I365" s="136" t="s">
        <v>7653</v>
      </c>
      <c r="J365" s="9" t="s">
        <v>2987</v>
      </c>
      <c r="K365" s="9"/>
      <c r="L365" s="8">
        <v>56162182</v>
      </c>
      <c r="M365" s="9">
        <v>4</v>
      </c>
      <c r="N365" s="9"/>
      <c r="O365" s="181" t="s">
        <v>947</v>
      </c>
      <c r="P365" s="8" t="s">
        <v>1548</v>
      </c>
      <c r="Q365" s="27" t="s">
        <v>6110</v>
      </c>
      <c r="R365" s="19" t="s">
        <v>6001</v>
      </c>
      <c r="S365" s="8">
        <v>2</v>
      </c>
      <c r="T365" s="8" t="s">
        <v>6854</v>
      </c>
      <c r="U365" s="8">
        <v>0</v>
      </c>
      <c r="V365" s="8" t="s">
        <v>6786</v>
      </c>
      <c r="W365" s="27">
        <f t="shared" si="11"/>
        <v>2</v>
      </c>
      <c r="X365" s="18" t="s">
        <v>1253</v>
      </c>
      <c r="Y365" s="11"/>
      <c r="Z365" s="11"/>
    </row>
    <row r="366" spans="1:26" s="34" customFormat="1" ht="29.25" customHeight="1" x14ac:dyDescent="0.25">
      <c r="A366" s="34" t="s">
        <v>6005</v>
      </c>
      <c r="B366" s="23" t="s">
        <v>5867</v>
      </c>
      <c r="C366" s="203">
        <v>44305</v>
      </c>
      <c r="D366" s="25" t="s">
        <v>6010</v>
      </c>
      <c r="E366" s="23" t="s">
        <v>41</v>
      </c>
      <c r="F366" s="25">
        <v>42</v>
      </c>
      <c r="G366" s="25" t="s">
        <v>36</v>
      </c>
      <c r="H366" s="25" t="s">
        <v>7211</v>
      </c>
      <c r="I366" s="186" t="s">
        <v>7654</v>
      </c>
      <c r="J366" s="25" t="s">
        <v>2988</v>
      </c>
      <c r="K366" s="25"/>
      <c r="L366" s="25">
        <v>91298620</v>
      </c>
      <c r="M366" s="23">
        <v>4</v>
      </c>
      <c r="N366" s="23"/>
      <c r="O366" s="187" t="s">
        <v>947</v>
      </c>
      <c r="P366" s="25" t="s">
        <v>3302</v>
      </c>
      <c r="Q366" s="27" t="s">
        <v>1336</v>
      </c>
      <c r="R366" s="33" t="s">
        <v>291</v>
      </c>
      <c r="S366" s="25">
        <v>0</v>
      </c>
      <c r="T366" s="25" t="s">
        <v>6786</v>
      </c>
      <c r="U366" s="25">
        <v>1</v>
      </c>
      <c r="V366" s="25">
        <v>8</v>
      </c>
      <c r="W366" s="27">
        <f t="shared" si="11"/>
        <v>1</v>
      </c>
      <c r="X366" s="204" t="s">
        <v>1253</v>
      </c>
    </row>
    <row r="367" spans="1:26" ht="29.25" customHeight="1" x14ac:dyDescent="0.25">
      <c r="A367" s="121" t="s">
        <v>6023</v>
      </c>
      <c r="B367" s="122" t="s">
        <v>5869</v>
      </c>
      <c r="C367" s="213">
        <v>44306</v>
      </c>
      <c r="D367" s="96" t="s">
        <v>6018</v>
      </c>
      <c r="E367" s="122" t="s">
        <v>583</v>
      </c>
      <c r="F367" s="96">
        <v>24</v>
      </c>
      <c r="G367" s="96" t="s">
        <v>36</v>
      </c>
      <c r="H367" s="8" t="s">
        <v>9373</v>
      </c>
      <c r="I367" s="136" t="s">
        <v>9374</v>
      </c>
      <c r="J367" s="96" t="s">
        <v>2988</v>
      </c>
      <c r="K367" s="96"/>
      <c r="L367" s="96">
        <v>52962466</v>
      </c>
      <c r="M367" s="122">
        <v>2</v>
      </c>
      <c r="N367" s="122"/>
      <c r="O367" s="184" t="s">
        <v>947</v>
      </c>
      <c r="P367" s="96" t="s">
        <v>1544</v>
      </c>
      <c r="Q367" s="27" t="s">
        <v>1585</v>
      </c>
      <c r="R367" s="125" t="s">
        <v>6021</v>
      </c>
      <c r="S367" s="96">
        <v>1</v>
      </c>
      <c r="T367" s="96">
        <v>2</v>
      </c>
      <c r="U367" s="96">
        <v>0</v>
      </c>
      <c r="V367" s="96" t="s">
        <v>6786</v>
      </c>
      <c r="W367" s="27">
        <f t="shared" si="11"/>
        <v>1</v>
      </c>
      <c r="X367" s="127" t="s">
        <v>1253</v>
      </c>
      <c r="Y367" s="121"/>
      <c r="Z367" s="128"/>
    </row>
    <row r="368" spans="1:26" s="93" customFormat="1" ht="29.25" customHeight="1" x14ac:dyDescent="0.25">
      <c r="A368" s="93" t="s">
        <v>6032</v>
      </c>
      <c r="B368" s="14" t="s">
        <v>5936</v>
      </c>
      <c r="C368" s="202">
        <v>44306</v>
      </c>
      <c r="D368" s="27" t="s">
        <v>6034</v>
      </c>
      <c r="E368" s="14" t="s">
        <v>41</v>
      </c>
      <c r="F368" s="27">
        <v>44</v>
      </c>
      <c r="G368" s="27" t="s">
        <v>36</v>
      </c>
      <c r="H368" s="27" t="s">
        <v>7210</v>
      </c>
      <c r="I368" s="135" t="s">
        <v>7655</v>
      </c>
      <c r="J368" s="27" t="s">
        <v>2988</v>
      </c>
      <c r="K368" s="27"/>
      <c r="L368" s="27">
        <v>52824169</v>
      </c>
      <c r="M368" s="14">
        <v>3</v>
      </c>
      <c r="N368" s="14"/>
      <c r="O368" s="87" t="s">
        <v>2720</v>
      </c>
      <c r="P368" s="27" t="s">
        <v>1544</v>
      </c>
      <c r="Q368" s="27" t="s">
        <v>1585</v>
      </c>
      <c r="R368" s="29" t="s">
        <v>6033</v>
      </c>
      <c r="S368" s="27">
        <v>2</v>
      </c>
      <c r="T368" s="27" t="s">
        <v>6964</v>
      </c>
      <c r="U368" s="27">
        <v>0</v>
      </c>
      <c r="V368" s="27" t="s">
        <v>6786</v>
      </c>
      <c r="W368" s="27">
        <f t="shared" si="11"/>
        <v>2</v>
      </c>
      <c r="X368" s="43" t="s">
        <v>1253</v>
      </c>
    </row>
    <row r="369" spans="1:25" s="11" customFormat="1" ht="29.25" customHeight="1" x14ac:dyDescent="0.25">
      <c r="A369" s="11" t="s">
        <v>6045</v>
      </c>
      <c r="B369" s="9" t="s">
        <v>5937</v>
      </c>
      <c r="C369" s="139">
        <v>44320</v>
      </c>
      <c r="D369" s="8" t="s">
        <v>6046</v>
      </c>
      <c r="E369" s="9" t="s">
        <v>38</v>
      </c>
      <c r="F369" s="8">
        <v>36</v>
      </c>
      <c r="G369" s="8" t="s">
        <v>36</v>
      </c>
      <c r="H369" s="8" t="s">
        <v>7225</v>
      </c>
      <c r="I369" s="136" t="s">
        <v>7656</v>
      </c>
      <c r="J369" s="9" t="s">
        <v>2987</v>
      </c>
      <c r="K369" s="9"/>
      <c r="L369" s="8">
        <v>96292909</v>
      </c>
      <c r="M369" s="9">
        <v>2</v>
      </c>
      <c r="N369" s="9"/>
      <c r="O369" s="185" t="s">
        <v>8009</v>
      </c>
      <c r="P369" s="8" t="s">
        <v>3029</v>
      </c>
      <c r="Q369" s="27" t="s">
        <v>6110</v>
      </c>
      <c r="R369" s="19" t="s">
        <v>191</v>
      </c>
      <c r="S369" s="8">
        <v>0</v>
      </c>
      <c r="T369" s="8" t="s">
        <v>6786</v>
      </c>
      <c r="U369" s="8">
        <v>1</v>
      </c>
      <c r="V369" s="8">
        <v>5</v>
      </c>
      <c r="W369" s="27">
        <f t="shared" si="11"/>
        <v>1</v>
      </c>
      <c r="X369" s="18" t="s">
        <v>1253</v>
      </c>
    </row>
    <row r="370" spans="1:25" s="11" customFormat="1" ht="29.25" customHeight="1" x14ac:dyDescent="0.25">
      <c r="A370" s="11" t="s">
        <v>6052</v>
      </c>
      <c r="B370" s="9" t="s">
        <v>5938</v>
      </c>
      <c r="C370" s="139">
        <v>44334</v>
      </c>
      <c r="D370" s="8" t="s">
        <v>6058</v>
      </c>
      <c r="E370" s="9" t="s">
        <v>41</v>
      </c>
      <c r="F370" s="8">
        <v>40</v>
      </c>
      <c r="G370" s="8" t="s">
        <v>36</v>
      </c>
      <c r="H370" s="8" t="s">
        <v>7161</v>
      </c>
      <c r="I370" s="136" t="s">
        <v>7657</v>
      </c>
      <c r="J370" s="8" t="s">
        <v>2988</v>
      </c>
      <c r="K370" s="8"/>
      <c r="L370" s="8">
        <v>97170472</v>
      </c>
      <c r="M370" s="9">
        <v>3</v>
      </c>
      <c r="N370" s="9"/>
      <c r="O370" s="97" t="s">
        <v>2720</v>
      </c>
      <c r="P370" s="8" t="s">
        <v>1165</v>
      </c>
      <c r="Q370" s="27" t="s">
        <v>1585</v>
      </c>
      <c r="R370" s="19" t="s">
        <v>6056</v>
      </c>
      <c r="S370" s="8">
        <v>1</v>
      </c>
      <c r="T370" s="8">
        <v>11</v>
      </c>
      <c r="U370" s="8">
        <v>1</v>
      </c>
      <c r="V370" s="8">
        <v>16</v>
      </c>
      <c r="W370" s="27">
        <f t="shared" si="11"/>
        <v>2</v>
      </c>
      <c r="X370" s="18" t="s">
        <v>1253</v>
      </c>
    </row>
    <row r="371" spans="1:25" s="34" customFormat="1" ht="29.25" customHeight="1" x14ac:dyDescent="0.25">
      <c r="A371" s="34" t="s">
        <v>6068</v>
      </c>
      <c r="B371" s="23" t="s">
        <v>5940</v>
      </c>
      <c r="C371" s="203">
        <v>44340</v>
      </c>
      <c r="D371" s="25" t="s">
        <v>6075</v>
      </c>
      <c r="E371" s="23" t="s">
        <v>583</v>
      </c>
      <c r="F371" s="25">
        <v>34</v>
      </c>
      <c r="G371" s="25" t="s">
        <v>36</v>
      </c>
      <c r="H371" s="25" t="s">
        <v>7172</v>
      </c>
      <c r="I371" s="186" t="s">
        <v>7659</v>
      </c>
      <c r="J371" s="25" t="s">
        <v>2988</v>
      </c>
      <c r="K371" s="25"/>
      <c r="L371" s="25">
        <v>64147427</v>
      </c>
      <c r="M371" s="23">
        <v>3</v>
      </c>
      <c r="N371" s="23"/>
      <c r="O371" s="187" t="s">
        <v>947</v>
      </c>
      <c r="P371" s="25" t="s">
        <v>1165</v>
      </c>
      <c r="Q371" s="27" t="s">
        <v>1585</v>
      </c>
      <c r="R371" s="33" t="s">
        <v>6061</v>
      </c>
      <c r="S371" s="25">
        <v>2</v>
      </c>
      <c r="T371" s="25" t="s">
        <v>6944</v>
      </c>
      <c r="U371" s="25">
        <v>0</v>
      </c>
      <c r="V371" s="25" t="s">
        <v>6786</v>
      </c>
      <c r="W371" s="27">
        <f t="shared" si="11"/>
        <v>2</v>
      </c>
      <c r="X371" s="204" t="s">
        <v>1253</v>
      </c>
    </row>
    <row r="372" spans="1:25" ht="29.25" customHeight="1" x14ac:dyDescent="0.25">
      <c r="A372" s="11" t="s">
        <v>6070</v>
      </c>
      <c r="B372" s="9" t="s">
        <v>5941</v>
      </c>
      <c r="C372" s="139">
        <v>44340</v>
      </c>
      <c r="D372" s="8" t="s">
        <v>6076</v>
      </c>
      <c r="E372" s="9" t="s">
        <v>41</v>
      </c>
      <c r="F372" s="8">
        <v>45</v>
      </c>
      <c r="G372" s="8" t="s">
        <v>36</v>
      </c>
      <c r="H372" s="8" t="s">
        <v>9375</v>
      </c>
      <c r="I372" s="136" t="s">
        <v>9376</v>
      </c>
      <c r="J372" s="8" t="s">
        <v>2988</v>
      </c>
      <c r="K372" s="8"/>
      <c r="L372" s="8">
        <v>93181679</v>
      </c>
      <c r="M372" s="9">
        <v>4</v>
      </c>
      <c r="N372" s="9"/>
      <c r="O372" s="181" t="s">
        <v>947</v>
      </c>
      <c r="P372" s="8" t="s">
        <v>4871</v>
      </c>
      <c r="Q372" s="27" t="s">
        <v>6110</v>
      </c>
      <c r="R372" s="19" t="s">
        <v>6064</v>
      </c>
      <c r="S372" s="8">
        <v>1</v>
      </c>
      <c r="T372" s="8">
        <v>18</v>
      </c>
      <c r="U372" s="8">
        <v>1</v>
      </c>
      <c r="V372" s="8">
        <v>10</v>
      </c>
      <c r="W372" s="27">
        <f t="shared" si="11"/>
        <v>2</v>
      </c>
      <c r="X372" s="18" t="s">
        <v>1253</v>
      </c>
      <c r="Y372" s="11"/>
    </row>
    <row r="373" spans="1:25" s="11" customFormat="1" ht="29.25" customHeight="1" x14ac:dyDescent="0.25">
      <c r="A373" s="11" t="s">
        <v>6085</v>
      </c>
      <c r="B373" s="9" t="s">
        <v>5945</v>
      </c>
      <c r="C373" s="139">
        <v>44343</v>
      </c>
      <c r="D373" s="8" t="s">
        <v>6084</v>
      </c>
      <c r="E373" s="9" t="s">
        <v>41</v>
      </c>
      <c r="F373" s="8">
        <v>40</v>
      </c>
      <c r="G373" s="8" t="s">
        <v>36</v>
      </c>
      <c r="H373" s="8" t="s">
        <v>7192</v>
      </c>
      <c r="I373" s="136" t="s">
        <v>7663</v>
      </c>
      <c r="J373" s="8" t="s">
        <v>2988</v>
      </c>
      <c r="K373" s="8"/>
      <c r="L373" s="8">
        <v>67387889</v>
      </c>
      <c r="M373" s="9">
        <v>4</v>
      </c>
      <c r="N373" s="9"/>
      <c r="O373" s="183" t="s">
        <v>916</v>
      </c>
      <c r="P373" s="8" t="s">
        <v>1525</v>
      </c>
      <c r="Q373" s="27" t="s">
        <v>1336</v>
      </c>
      <c r="R373" s="19" t="s">
        <v>6087</v>
      </c>
      <c r="S373" s="8">
        <v>2</v>
      </c>
      <c r="T373" s="8" t="s">
        <v>6967</v>
      </c>
      <c r="U373" s="8">
        <v>0</v>
      </c>
      <c r="V373" s="8" t="s">
        <v>6786</v>
      </c>
      <c r="W373" s="27">
        <f t="shared" si="11"/>
        <v>2</v>
      </c>
      <c r="X373" s="18" t="s">
        <v>1253</v>
      </c>
    </row>
    <row r="374" spans="1:25" s="11" customFormat="1" ht="29.25" customHeight="1" x14ac:dyDescent="0.25">
      <c r="A374" s="11" t="s">
        <v>6106</v>
      </c>
      <c r="B374" s="9" t="s">
        <v>6011</v>
      </c>
      <c r="C374" s="139">
        <v>44354</v>
      </c>
      <c r="D374" s="8" t="s">
        <v>6099</v>
      </c>
      <c r="E374" s="9" t="s">
        <v>41</v>
      </c>
      <c r="F374" s="8">
        <v>43</v>
      </c>
      <c r="G374" s="8" t="s">
        <v>36</v>
      </c>
      <c r="H374" s="8" t="s">
        <v>7232</v>
      </c>
      <c r="I374" s="136" t="s">
        <v>7665</v>
      </c>
      <c r="J374" s="9" t="s">
        <v>2987</v>
      </c>
      <c r="K374" s="9"/>
      <c r="L374" s="8">
        <v>62015400</v>
      </c>
      <c r="M374" s="9">
        <v>5</v>
      </c>
      <c r="N374" s="9"/>
      <c r="O374" s="181" t="s">
        <v>914</v>
      </c>
      <c r="P374" s="8" t="s">
        <v>1525</v>
      </c>
      <c r="Q374" s="27" t="s">
        <v>1585</v>
      </c>
      <c r="R374" s="19" t="s">
        <v>6104</v>
      </c>
      <c r="S374" s="8">
        <v>2</v>
      </c>
      <c r="T374" s="8" t="s">
        <v>6842</v>
      </c>
      <c r="U374" s="8">
        <v>1</v>
      </c>
      <c r="V374" s="8">
        <v>12</v>
      </c>
      <c r="W374" s="27">
        <f t="shared" si="11"/>
        <v>3</v>
      </c>
      <c r="X374" s="18" t="s">
        <v>1253</v>
      </c>
    </row>
    <row r="375" spans="1:25" s="11" customFormat="1" ht="29.25" customHeight="1" x14ac:dyDescent="0.25">
      <c r="A375" s="11" t="s">
        <v>6112</v>
      </c>
      <c r="B375" s="9" t="s">
        <v>6012</v>
      </c>
      <c r="C375" s="139">
        <v>44355</v>
      </c>
      <c r="D375" s="8" t="s">
        <v>6107</v>
      </c>
      <c r="E375" s="9" t="s">
        <v>41</v>
      </c>
      <c r="F375" s="8">
        <v>30</v>
      </c>
      <c r="G375" s="8" t="s">
        <v>36</v>
      </c>
      <c r="H375" s="8" t="s">
        <v>7198</v>
      </c>
      <c r="I375" s="136" t="s">
        <v>7666</v>
      </c>
      <c r="J375" s="9" t="s">
        <v>2987</v>
      </c>
      <c r="K375" s="9"/>
      <c r="L375" s="8">
        <v>66748851</v>
      </c>
      <c r="M375" s="9">
        <v>5</v>
      </c>
      <c r="N375" s="9"/>
      <c r="O375" s="97" t="s">
        <v>2720</v>
      </c>
      <c r="P375" s="8" t="s">
        <v>4871</v>
      </c>
      <c r="Q375" s="27" t="s">
        <v>6110</v>
      </c>
      <c r="R375" s="19" t="s">
        <v>6111</v>
      </c>
      <c r="S375" s="8">
        <v>1</v>
      </c>
      <c r="T375" s="8">
        <v>2</v>
      </c>
      <c r="U375" s="8">
        <v>1</v>
      </c>
      <c r="V375" s="8">
        <v>6</v>
      </c>
      <c r="W375" s="27">
        <f t="shared" si="11"/>
        <v>2</v>
      </c>
      <c r="X375" s="18" t="s">
        <v>1253</v>
      </c>
    </row>
    <row r="376" spans="1:25" s="11" customFormat="1" ht="29.25" customHeight="1" x14ac:dyDescent="0.25">
      <c r="A376" s="11" t="s">
        <v>6125</v>
      </c>
      <c r="B376" s="9" t="s">
        <v>6014</v>
      </c>
      <c r="C376" s="139">
        <v>44362</v>
      </c>
      <c r="D376" s="8" t="s">
        <v>6119</v>
      </c>
      <c r="E376" s="9" t="s">
        <v>41</v>
      </c>
      <c r="F376" s="8">
        <v>30</v>
      </c>
      <c r="G376" s="8" t="s">
        <v>36</v>
      </c>
      <c r="H376" s="8" t="s">
        <v>7157</v>
      </c>
      <c r="I376" s="136" t="s">
        <v>7668</v>
      </c>
      <c r="J376" s="9" t="s">
        <v>2987</v>
      </c>
      <c r="K376" s="9"/>
      <c r="L376" s="8">
        <v>68010848</v>
      </c>
      <c r="M376" s="9">
        <v>3</v>
      </c>
      <c r="N376" s="9"/>
      <c r="O376" s="97" t="s">
        <v>2720</v>
      </c>
      <c r="P376" s="8" t="s">
        <v>1525</v>
      </c>
      <c r="Q376" s="27" t="s">
        <v>1336</v>
      </c>
      <c r="R376" s="19" t="s">
        <v>460</v>
      </c>
      <c r="S376" s="8">
        <v>1</v>
      </c>
      <c r="T376" s="8">
        <v>4</v>
      </c>
      <c r="U376" s="8">
        <v>0</v>
      </c>
      <c r="V376" s="8" t="s">
        <v>6786</v>
      </c>
      <c r="W376" s="27">
        <f t="shared" si="11"/>
        <v>1</v>
      </c>
      <c r="X376" s="18" t="s">
        <v>1253</v>
      </c>
    </row>
    <row r="377" spans="1:25" s="34" customFormat="1" ht="29.25" customHeight="1" x14ac:dyDescent="0.25">
      <c r="A377" s="34" t="s">
        <v>6126</v>
      </c>
      <c r="B377" s="23" t="s">
        <v>6015</v>
      </c>
      <c r="C377" s="203">
        <v>44362</v>
      </c>
      <c r="D377" s="25" t="s">
        <v>6122</v>
      </c>
      <c r="E377" s="23" t="s">
        <v>41</v>
      </c>
      <c r="F377" s="25">
        <v>33</v>
      </c>
      <c r="G377" s="25" t="s">
        <v>36</v>
      </c>
      <c r="H377" s="25" t="s">
        <v>7239</v>
      </c>
      <c r="I377" s="186" t="s">
        <v>7669</v>
      </c>
      <c r="J377" s="23" t="s">
        <v>2987</v>
      </c>
      <c r="K377" s="23"/>
      <c r="L377" s="25">
        <v>56074775</v>
      </c>
      <c r="M377" s="23">
        <v>4</v>
      </c>
      <c r="N377" s="23"/>
      <c r="O377" s="191" t="s">
        <v>2720</v>
      </c>
      <c r="P377" s="25" t="s">
        <v>1544</v>
      </c>
      <c r="Q377" s="27" t="s">
        <v>1336</v>
      </c>
      <c r="R377" s="33" t="s">
        <v>463</v>
      </c>
      <c r="S377" s="25">
        <v>1</v>
      </c>
      <c r="T377" s="25">
        <v>7</v>
      </c>
      <c r="U377" s="25">
        <v>1</v>
      </c>
      <c r="V377" s="25">
        <v>3</v>
      </c>
      <c r="W377" s="27">
        <f t="shared" si="11"/>
        <v>2</v>
      </c>
      <c r="X377" s="204" t="s">
        <v>1253</v>
      </c>
    </row>
    <row r="378" spans="1:25" ht="29.25" customHeight="1" x14ac:dyDescent="0.25">
      <c r="A378" s="11" t="s">
        <v>6233</v>
      </c>
      <c r="B378" s="9" t="s">
        <v>6038</v>
      </c>
      <c r="C378" s="139">
        <v>44369</v>
      </c>
      <c r="D378" s="8" t="s">
        <v>6234</v>
      </c>
      <c r="E378" s="9" t="s">
        <v>41</v>
      </c>
      <c r="F378" s="8">
        <v>37</v>
      </c>
      <c r="G378" s="8" t="s">
        <v>51</v>
      </c>
      <c r="H378" s="8" t="s">
        <v>7168</v>
      </c>
      <c r="I378" s="136" t="s">
        <v>7670</v>
      </c>
      <c r="J378" s="8" t="s">
        <v>2988</v>
      </c>
      <c r="K378" s="8"/>
      <c r="L378" s="8">
        <v>98176722</v>
      </c>
      <c r="M378" s="9">
        <v>3</v>
      </c>
      <c r="N378" s="9"/>
      <c r="O378" s="181" t="s">
        <v>914</v>
      </c>
      <c r="P378" s="8" t="s">
        <v>3029</v>
      </c>
      <c r="Q378" s="27" t="s">
        <v>1585</v>
      </c>
      <c r="R378" s="19" t="s">
        <v>1036</v>
      </c>
      <c r="S378" s="8">
        <v>1</v>
      </c>
      <c r="T378" s="8">
        <v>14</v>
      </c>
      <c r="U378" s="8">
        <v>0</v>
      </c>
      <c r="V378" s="8" t="s">
        <v>6786</v>
      </c>
      <c r="W378" s="27">
        <f t="shared" si="11"/>
        <v>1</v>
      </c>
      <c r="X378" s="18" t="s">
        <v>1253</v>
      </c>
      <c r="Y378" s="11"/>
    </row>
    <row r="379" spans="1:25" s="93" customFormat="1" ht="29.25" customHeight="1" x14ac:dyDescent="0.25">
      <c r="A379" s="93" t="s">
        <v>6190</v>
      </c>
      <c r="B379" s="14" t="s">
        <v>6040</v>
      </c>
      <c r="C379" s="202">
        <v>44369</v>
      </c>
      <c r="D379" s="27" t="s">
        <v>6183</v>
      </c>
      <c r="E379" s="14" t="s">
        <v>41</v>
      </c>
      <c r="F379" s="27">
        <v>44</v>
      </c>
      <c r="G379" s="27" t="s">
        <v>36</v>
      </c>
      <c r="H379" s="27" t="s">
        <v>7224</v>
      </c>
      <c r="I379" s="135" t="s">
        <v>7672</v>
      </c>
      <c r="J379" s="27" t="s">
        <v>2988</v>
      </c>
      <c r="K379" s="27"/>
      <c r="L379" s="27">
        <v>93448804</v>
      </c>
      <c r="M379" s="14">
        <v>4</v>
      </c>
      <c r="N379" s="14"/>
      <c r="O379" s="193" t="s">
        <v>914</v>
      </c>
      <c r="P379" s="27" t="s">
        <v>3302</v>
      </c>
      <c r="Q379" s="27" t="s">
        <v>1585</v>
      </c>
      <c r="R379" s="29" t="s">
        <v>6187</v>
      </c>
      <c r="S379" s="27">
        <v>1</v>
      </c>
      <c r="T379" s="27">
        <v>6</v>
      </c>
      <c r="U379" s="27">
        <v>1</v>
      </c>
      <c r="V379" s="27">
        <v>21</v>
      </c>
      <c r="W379" s="27">
        <f t="shared" si="11"/>
        <v>2</v>
      </c>
      <c r="X379" s="43" t="s">
        <v>1253</v>
      </c>
    </row>
    <row r="380" spans="1:25" s="11" customFormat="1" ht="29.25" customHeight="1" x14ac:dyDescent="0.25">
      <c r="A380" s="11" t="s">
        <v>6191</v>
      </c>
      <c r="B380" s="9" t="s">
        <v>6041</v>
      </c>
      <c r="C380" s="139">
        <v>44369</v>
      </c>
      <c r="D380" s="8" t="s">
        <v>6188</v>
      </c>
      <c r="E380" s="51" t="s">
        <v>14</v>
      </c>
      <c r="F380" s="8">
        <v>39</v>
      </c>
      <c r="G380" s="8" t="s">
        <v>36</v>
      </c>
      <c r="H380" s="8" t="s">
        <v>7168</v>
      </c>
      <c r="I380" s="136" t="s">
        <v>7673</v>
      </c>
      <c r="J380" s="8" t="s">
        <v>2988</v>
      </c>
      <c r="K380" s="8"/>
      <c r="L380" s="8">
        <v>56468790</v>
      </c>
      <c r="M380" s="9">
        <v>4</v>
      </c>
      <c r="N380" s="9"/>
      <c r="O380" s="32" t="s">
        <v>916</v>
      </c>
      <c r="P380" s="8" t="s">
        <v>3302</v>
      </c>
      <c r="Q380" s="27" t="s">
        <v>1336</v>
      </c>
      <c r="R380" s="19" t="s">
        <v>6189</v>
      </c>
      <c r="S380" s="8">
        <v>1</v>
      </c>
      <c r="T380" s="8">
        <v>20</v>
      </c>
      <c r="U380" s="8">
        <v>2</v>
      </c>
      <c r="V380" s="8" t="s">
        <v>6921</v>
      </c>
      <c r="W380" s="27">
        <f t="shared" si="11"/>
        <v>3</v>
      </c>
      <c r="X380" s="18" t="s">
        <v>1253</v>
      </c>
    </row>
    <row r="381" spans="1:25" s="11" customFormat="1" ht="29.25" customHeight="1" x14ac:dyDescent="0.25">
      <c r="A381" s="11" t="s">
        <v>6201</v>
      </c>
      <c r="B381" s="9" t="s">
        <v>6042</v>
      </c>
      <c r="C381" s="139">
        <v>44382</v>
      </c>
      <c r="D381" s="8" t="s">
        <v>2261</v>
      </c>
      <c r="E381" s="9" t="s">
        <v>41</v>
      </c>
      <c r="F381" s="8">
        <v>50</v>
      </c>
      <c r="G381" s="8" t="s">
        <v>36</v>
      </c>
      <c r="H381" s="8" t="s">
        <v>9543</v>
      </c>
      <c r="I381" s="136" t="s">
        <v>9547</v>
      </c>
      <c r="J381" s="23" t="s">
        <v>2987</v>
      </c>
      <c r="K381" s="44" t="s">
        <v>6561</v>
      </c>
      <c r="L381" s="8">
        <v>56282579</v>
      </c>
      <c r="M381" s="9">
        <v>3</v>
      </c>
      <c r="N381" s="9"/>
      <c r="O381" s="181" t="s">
        <v>914</v>
      </c>
      <c r="P381" s="8" t="s">
        <v>1165</v>
      </c>
      <c r="Q381" s="27" t="s">
        <v>1585</v>
      </c>
      <c r="R381" s="19" t="s">
        <v>6200</v>
      </c>
      <c r="S381" s="8">
        <v>0</v>
      </c>
      <c r="T381" s="8" t="s">
        <v>6786</v>
      </c>
      <c r="U381" s="8">
        <v>3</v>
      </c>
      <c r="V381" s="8" t="s">
        <v>6969</v>
      </c>
      <c r="W381" s="27">
        <f t="shared" si="11"/>
        <v>3</v>
      </c>
      <c r="X381" s="18" t="s">
        <v>1253</v>
      </c>
    </row>
    <row r="382" spans="1:25" s="11" customFormat="1" ht="29.25" customHeight="1" x14ac:dyDescent="0.25">
      <c r="A382" s="11" t="s">
        <v>6219</v>
      </c>
      <c r="B382" s="9" t="s">
        <v>6192</v>
      </c>
      <c r="C382" s="139">
        <v>44385</v>
      </c>
      <c r="D382" s="8" t="s">
        <v>6209</v>
      </c>
      <c r="E382" s="9" t="s">
        <v>41</v>
      </c>
      <c r="F382" s="8">
        <v>39</v>
      </c>
      <c r="G382" s="8" t="s">
        <v>36</v>
      </c>
      <c r="H382" s="8" t="s">
        <v>9488</v>
      </c>
      <c r="I382" s="136" t="s">
        <v>9501</v>
      </c>
      <c r="J382" s="8" t="s">
        <v>2987</v>
      </c>
      <c r="K382" s="8"/>
      <c r="L382" s="8">
        <v>53786699</v>
      </c>
      <c r="M382" s="9">
        <v>6</v>
      </c>
      <c r="N382" s="9"/>
      <c r="O382" s="181" t="s">
        <v>914</v>
      </c>
      <c r="P382" s="8" t="s">
        <v>1548</v>
      </c>
      <c r="Q382" s="27" t="s">
        <v>1336</v>
      </c>
      <c r="R382" s="19" t="s">
        <v>6475</v>
      </c>
      <c r="S382" s="8">
        <v>1</v>
      </c>
      <c r="T382" s="8">
        <v>16</v>
      </c>
      <c r="U382" s="8">
        <v>3</v>
      </c>
      <c r="V382" s="8" t="s">
        <v>6970</v>
      </c>
      <c r="W382" s="27">
        <f t="shared" si="11"/>
        <v>4</v>
      </c>
      <c r="X382" s="18" t="s">
        <v>1253</v>
      </c>
    </row>
    <row r="383" spans="1:25" s="11" customFormat="1" ht="29.25" customHeight="1" x14ac:dyDescent="0.25">
      <c r="A383" s="11" t="s">
        <v>6222</v>
      </c>
      <c r="B383" s="9" t="s">
        <v>6202</v>
      </c>
      <c r="C383" s="139">
        <v>44385</v>
      </c>
      <c r="D383" s="8" t="s">
        <v>6216</v>
      </c>
      <c r="E383" s="9" t="s">
        <v>41</v>
      </c>
      <c r="F383" s="8">
        <v>44</v>
      </c>
      <c r="G383" s="8" t="s">
        <v>36</v>
      </c>
      <c r="H383" s="8" t="s">
        <v>7218</v>
      </c>
      <c r="I383" s="136" t="s">
        <v>7677</v>
      </c>
      <c r="J383" s="8" t="s">
        <v>2988</v>
      </c>
      <c r="K383" s="8"/>
      <c r="L383" s="8">
        <v>67664081</v>
      </c>
      <c r="M383" s="9">
        <v>3</v>
      </c>
      <c r="N383" s="9"/>
      <c r="O383" s="97" t="s">
        <v>2720</v>
      </c>
      <c r="P383" s="8" t="s">
        <v>1165</v>
      </c>
      <c r="Q383" s="27" t="s">
        <v>1336</v>
      </c>
      <c r="R383" s="19" t="s">
        <v>6218</v>
      </c>
      <c r="S383" s="8">
        <v>1</v>
      </c>
      <c r="T383" s="8">
        <v>12</v>
      </c>
      <c r="U383" s="8">
        <v>0</v>
      </c>
      <c r="V383" s="8" t="s">
        <v>6786</v>
      </c>
      <c r="W383" s="27">
        <f t="shared" si="11"/>
        <v>1</v>
      </c>
      <c r="X383" s="18" t="s">
        <v>1253</v>
      </c>
    </row>
    <row r="384" spans="1:25" s="34" customFormat="1" ht="29.25" customHeight="1" x14ac:dyDescent="0.25">
      <c r="A384" s="34" t="s">
        <v>6241</v>
      </c>
      <c r="B384" s="23" t="s">
        <v>6203</v>
      </c>
      <c r="C384" s="203">
        <v>44412</v>
      </c>
      <c r="D384" s="25" t="s">
        <v>6235</v>
      </c>
      <c r="E384" s="23" t="s">
        <v>41</v>
      </c>
      <c r="F384" s="25">
        <v>37</v>
      </c>
      <c r="G384" s="25" t="s">
        <v>36</v>
      </c>
      <c r="H384" s="25" t="s">
        <v>7176</v>
      </c>
      <c r="I384" s="186" t="s">
        <v>7678</v>
      </c>
      <c r="J384" s="25" t="s">
        <v>2988</v>
      </c>
      <c r="K384" s="25"/>
      <c r="L384" s="25">
        <v>64985566</v>
      </c>
      <c r="M384" s="23">
        <v>4</v>
      </c>
      <c r="N384" s="23"/>
      <c r="O384" s="191" t="s">
        <v>2720</v>
      </c>
      <c r="P384" s="25" t="s">
        <v>1525</v>
      </c>
      <c r="Q384" s="27" t="s">
        <v>1336</v>
      </c>
      <c r="R384" s="33" t="s">
        <v>6237</v>
      </c>
      <c r="S384" s="25">
        <v>2</v>
      </c>
      <c r="T384" s="25" t="s">
        <v>6932</v>
      </c>
      <c r="U384" s="25">
        <v>0</v>
      </c>
      <c r="V384" s="25" t="s">
        <v>6786</v>
      </c>
      <c r="W384" s="27">
        <f t="shared" si="11"/>
        <v>2</v>
      </c>
      <c r="X384" s="204" t="s">
        <v>1253</v>
      </c>
    </row>
    <row r="385" spans="1:25" ht="29.25" customHeight="1" x14ac:dyDescent="0.25">
      <c r="A385" s="11" t="s">
        <v>6255</v>
      </c>
      <c r="B385" s="9" t="s">
        <v>6205</v>
      </c>
      <c r="C385" s="139">
        <v>44420</v>
      </c>
      <c r="D385" s="8" t="s">
        <v>6247</v>
      </c>
      <c r="E385" s="9" t="s">
        <v>41</v>
      </c>
      <c r="F385" s="8">
        <v>32</v>
      </c>
      <c r="G385" s="8" t="s">
        <v>36</v>
      </c>
      <c r="H385" s="8" t="s">
        <v>7192</v>
      </c>
      <c r="I385" s="136" t="s">
        <v>7680</v>
      </c>
      <c r="J385" s="8" t="s">
        <v>2988</v>
      </c>
      <c r="K385" s="8"/>
      <c r="L385" s="8">
        <v>66766992</v>
      </c>
      <c r="M385" s="9">
        <v>4</v>
      </c>
      <c r="N385" s="9"/>
      <c r="O385" s="97" t="s">
        <v>2720</v>
      </c>
      <c r="P385" s="8" t="s">
        <v>4871</v>
      </c>
      <c r="Q385" s="27" t="s">
        <v>1336</v>
      </c>
      <c r="R385" s="19" t="s">
        <v>463</v>
      </c>
      <c r="S385" s="8">
        <v>1</v>
      </c>
      <c r="T385" s="8">
        <v>7</v>
      </c>
      <c r="U385" s="8">
        <v>1</v>
      </c>
      <c r="V385" s="8">
        <v>3</v>
      </c>
      <c r="W385" s="27">
        <f t="shared" si="11"/>
        <v>2</v>
      </c>
      <c r="X385" s="18" t="s">
        <v>1253</v>
      </c>
      <c r="Y385" s="11"/>
    </row>
    <row r="386" spans="1:25" s="93" customFormat="1" ht="29.25" customHeight="1" x14ac:dyDescent="0.25">
      <c r="A386" s="93" t="s">
        <v>6257</v>
      </c>
      <c r="B386" s="14" t="s">
        <v>6314</v>
      </c>
      <c r="C386" s="202">
        <v>44420</v>
      </c>
      <c r="D386" s="27" t="s">
        <v>6252</v>
      </c>
      <c r="E386" s="209" t="s">
        <v>14</v>
      </c>
      <c r="F386" s="27">
        <v>35</v>
      </c>
      <c r="G386" s="27" t="s">
        <v>36</v>
      </c>
      <c r="H386" s="27" t="s">
        <v>7209</v>
      </c>
      <c r="I386" s="135" t="s">
        <v>7682</v>
      </c>
      <c r="J386" s="27" t="s">
        <v>2988</v>
      </c>
      <c r="K386" s="27"/>
      <c r="L386" s="27">
        <v>62281095</v>
      </c>
      <c r="M386" s="14">
        <v>2</v>
      </c>
      <c r="N386" s="14"/>
      <c r="O386" s="193" t="s">
        <v>914</v>
      </c>
      <c r="P386" s="27" t="s">
        <v>1525</v>
      </c>
      <c r="Q386" s="27" t="s">
        <v>1585</v>
      </c>
      <c r="R386" s="29" t="s">
        <v>2317</v>
      </c>
      <c r="S386" s="27">
        <v>0</v>
      </c>
      <c r="T386" s="27" t="s">
        <v>6786</v>
      </c>
      <c r="U386" s="27">
        <v>1</v>
      </c>
      <c r="V386" s="27">
        <v>4</v>
      </c>
      <c r="W386" s="27">
        <f t="shared" si="11"/>
        <v>1</v>
      </c>
      <c r="X386" s="43" t="s">
        <v>1253</v>
      </c>
    </row>
    <row r="387" spans="1:25" s="11" customFormat="1" ht="29.25" customHeight="1" x14ac:dyDescent="0.25">
      <c r="A387" s="11" t="s">
        <v>9103</v>
      </c>
      <c r="B387" s="9" t="s">
        <v>6207</v>
      </c>
      <c r="C387" s="139">
        <v>44425</v>
      </c>
      <c r="D387" s="8" t="s">
        <v>6262</v>
      </c>
      <c r="E387" s="9" t="s">
        <v>41</v>
      </c>
      <c r="F387" s="8">
        <v>45</v>
      </c>
      <c r="G387" s="8" t="s">
        <v>36</v>
      </c>
      <c r="H387" s="8" t="s">
        <v>7161</v>
      </c>
      <c r="I387" s="136" t="s">
        <v>6266</v>
      </c>
      <c r="J387" s="8" t="s">
        <v>2988</v>
      </c>
      <c r="K387" s="8"/>
      <c r="L387" s="8">
        <v>52272914</v>
      </c>
      <c r="M387" s="9">
        <v>4</v>
      </c>
      <c r="N387" s="9"/>
      <c r="O387" s="32" t="s">
        <v>7777</v>
      </c>
      <c r="P387" s="8" t="s">
        <v>1165</v>
      </c>
      <c r="Q387" s="27" t="s">
        <v>1336</v>
      </c>
      <c r="R387" s="19" t="s">
        <v>6264</v>
      </c>
      <c r="S387" s="8">
        <v>0</v>
      </c>
      <c r="T387" s="8" t="s">
        <v>6786</v>
      </c>
      <c r="U387" s="8">
        <v>2</v>
      </c>
      <c r="V387" s="8" t="s">
        <v>6971</v>
      </c>
      <c r="W387" s="27">
        <f t="shared" si="11"/>
        <v>2</v>
      </c>
      <c r="X387" s="18" t="s">
        <v>1253</v>
      </c>
    </row>
    <row r="388" spans="1:25" s="11" customFormat="1" ht="29.25" customHeight="1" x14ac:dyDescent="0.25">
      <c r="A388" s="11" t="s">
        <v>9105</v>
      </c>
      <c r="B388" s="9" t="s">
        <v>6258</v>
      </c>
      <c r="C388" s="139">
        <v>44425</v>
      </c>
      <c r="D388" s="8" t="s">
        <v>6268</v>
      </c>
      <c r="E388" s="9" t="s">
        <v>41</v>
      </c>
      <c r="F388" s="8">
        <v>29</v>
      </c>
      <c r="G388" s="8" t="s">
        <v>36</v>
      </c>
      <c r="H388" s="8" t="s">
        <v>7209</v>
      </c>
      <c r="I388" s="136" t="s">
        <v>6904</v>
      </c>
      <c r="J388" s="8" t="s">
        <v>2988</v>
      </c>
      <c r="K388" s="8"/>
      <c r="L388" s="8">
        <v>56932164</v>
      </c>
      <c r="M388" s="9">
        <v>5</v>
      </c>
      <c r="N388" s="9"/>
      <c r="O388" s="97" t="s">
        <v>2720</v>
      </c>
      <c r="P388" s="8" t="s">
        <v>5467</v>
      </c>
      <c r="Q388" s="27" t="s">
        <v>1336</v>
      </c>
      <c r="R388" s="19" t="s">
        <v>6270</v>
      </c>
      <c r="S388" s="8">
        <v>1</v>
      </c>
      <c r="T388" s="8">
        <v>6</v>
      </c>
      <c r="U388" s="8">
        <v>1</v>
      </c>
      <c r="V388" s="8" t="s">
        <v>6939</v>
      </c>
      <c r="W388" s="27">
        <f t="shared" si="11"/>
        <v>2</v>
      </c>
      <c r="X388" s="18" t="s">
        <v>1253</v>
      </c>
    </row>
    <row r="389" spans="1:25" s="34" customFormat="1" ht="29.25" customHeight="1" x14ac:dyDescent="0.25">
      <c r="A389" s="34" t="s">
        <v>9106</v>
      </c>
      <c r="B389" s="23" t="s">
        <v>6259</v>
      </c>
      <c r="C389" s="203">
        <v>44425</v>
      </c>
      <c r="D389" s="25" t="s">
        <v>6271</v>
      </c>
      <c r="E389" s="192" t="s">
        <v>14</v>
      </c>
      <c r="F389" s="25">
        <v>32</v>
      </c>
      <c r="G389" s="25" t="s">
        <v>36</v>
      </c>
      <c r="H389" s="25" t="s">
        <v>7205</v>
      </c>
      <c r="I389" s="186" t="s">
        <v>7683</v>
      </c>
      <c r="J389" s="25" t="s">
        <v>2988</v>
      </c>
      <c r="K389" s="25"/>
      <c r="L389" s="25">
        <v>60149002</v>
      </c>
      <c r="M389" s="23">
        <v>2</v>
      </c>
      <c r="N389" s="23"/>
      <c r="O389" s="32" t="s">
        <v>7777</v>
      </c>
      <c r="P389" s="25" t="s">
        <v>1550</v>
      </c>
      <c r="Q389" s="27" t="s">
        <v>1585</v>
      </c>
      <c r="R389" s="33" t="s">
        <v>2317</v>
      </c>
      <c r="S389" s="25">
        <v>0</v>
      </c>
      <c r="T389" s="25" t="s">
        <v>6786</v>
      </c>
      <c r="U389" s="25">
        <v>1</v>
      </c>
      <c r="V389" s="25">
        <v>4</v>
      </c>
      <c r="W389" s="27">
        <f t="shared" si="11"/>
        <v>1</v>
      </c>
      <c r="X389" s="204" t="s">
        <v>1253</v>
      </c>
    </row>
    <row r="390" spans="1:25" ht="29.25" customHeight="1" x14ac:dyDescent="0.25">
      <c r="A390" s="11" t="s">
        <v>6287</v>
      </c>
      <c r="B390" s="9" t="s">
        <v>6260</v>
      </c>
      <c r="C390" s="139">
        <v>44425</v>
      </c>
      <c r="D390" s="8" t="s">
        <v>6288</v>
      </c>
      <c r="E390" s="9" t="s">
        <v>41</v>
      </c>
      <c r="F390" s="8">
        <v>35</v>
      </c>
      <c r="G390" s="8" t="s">
        <v>36</v>
      </c>
      <c r="H390" s="8" t="s">
        <v>7156</v>
      </c>
      <c r="I390" s="136" t="s">
        <v>7684</v>
      </c>
      <c r="J390" s="9" t="s">
        <v>2987</v>
      </c>
      <c r="K390" s="9"/>
      <c r="L390" s="8">
        <v>67452531</v>
      </c>
      <c r="M390" s="9">
        <v>4</v>
      </c>
      <c r="N390" s="9"/>
      <c r="O390" s="97" t="s">
        <v>2720</v>
      </c>
      <c r="P390" s="8" t="s">
        <v>4871</v>
      </c>
      <c r="Q390" s="27" t="s">
        <v>1336</v>
      </c>
      <c r="R390" s="19" t="s">
        <v>216</v>
      </c>
      <c r="S390" s="8">
        <v>0</v>
      </c>
      <c r="T390" s="8" t="s">
        <v>6786</v>
      </c>
      <c r="U390" s="8">
        <v>1</v>
      </c>
      <c r="V390" s="8">
        <v>6</v>
      </c>
      <c r="W390" s="27">
        <f t="shared" si="11"/>
        <v>1</v>
      </c>
      <c r="X390" s="18" t="s">
        <v>1253</v>
      </c>
      <c r="Y390" s="11"/>
    </row>
    <row r="391" spans="1:25" s="93" customFormat="1" ht="29.25" customHeight="1" x14ac:dyDescent="0.25">
      <c r="A391" s="93" t="s">
        <v>6296</v>
      </c>
      <c r="B391" s="14" t="s">
        <v>6261</v>
      </c>
      <c r="C391" s="202">
        <v>44434</v>
      </c>
      <c r="D391" s="27" t="s">
        <v>6291</v>
      </c>
      <c r="E391" s="14" t="s">
        <v>41</v>
      </c>
      <c r="F391" s="27">
        <v>31</v>
      </c>
      <c r="G391" s="27" t="s">
        <v>36</v>
      </c>
      <c r="H391" s="14" t="s">
        <v>9397</v>
      </c>
      <c r="I391" s="93" t="s">
        <v>6293</v>
      </c>
      <c r="J391" s="9" t="s">
        <v>2987</v>
      </c>
      <c r="K391" s="27"/>
      <c r="L391" s="27">
        <v>59115619</v>
      </c>
      <c r="M391" s="14">
        <v>4</v>
      </c>
      <c r="N391" s="14"/>
      <c r="O391" s="193" t="s">
        <v>914</v>
      </c>
      <c r="P391" s="27" t="s">
        <v>1544</v>
      </c>
      <c r="Q391" s="27" t="s">
        <v>1336</v>
      </c>
      <c r="R391" s="29" t="s">
        <v>6295</v>
      </c>
      <c r="S391" s="27">
        <v>0</v>
      </c>
      <c r="T391" s="27" t="s">
        <v>6786</v>
      </c>
      <c r="U391" s="27">
        <v>2</v>
      </c>
      <c r="V391" s="27" t="s">
        <v>6922</v>
      </c>
      <c r="W391" s="27">
        <f t="shared" si="11"/>
        <v>2</v>
      </c>
      <c r="X391" s="43" t="s">
        <v>1253</v>
      </c>
    </row>
    <row r="392" spans="1:25" s="11" customFormat="1" ht="29.25" customHeight="1" x14ac:dyDescent="0.25">
      <c r="A392" s="11" t="s">
        <v>6309</v>
      </c>
      <c r="B392" s="9" t="s">
        <v>6278</v>
      </c>
      <c r="C392" s="139">
        <v>44438</v>
      </c>
      <c r="D392" s="8" t="s">
        <v>6297</v>
      </c>
      <c r="E392" s="9" t="s">
        <v>38</v>
      </c>
      <c r="F392" s="8">
        <v>35</v>
      </c>
      <c r="G392" s="8" t="s">
        <v>36</v>
      </c>
      <c r="H392" s="8" t="s">
        <v>9395</v>
      </c>
      <c r="I392" s="19" t="s">
        <v>9396</v>
      </c>
      <c r="J392" s="8" t="s">
        <v>2988</v>
      </c>
      <c r="K392" s="8"/>
      <c r="L392" s="8">
        <v>67376052</v>
      </c>
      <c r="M392" s="9">
        <v>2</v>
      </c>
      <c r="N392" s="9"/>
      <c r="O392" s="32" t="s">
        <v>916</v>
      </c>
      <c r="P392" s="8" t="s">
        <v>3302</v>
      </c>
      <c r="Q392" s="27" t="s">
        <v>1585</v>
      </c>
      <c r="R392" s="19" t="s">
        <v>6300</v>
      </c>
      <c r="S392" s="8">
        <v>1</v>
      </c>
      <c r="T392" s="8">
        <v>9</v>
      </c>
      <c r="U392" s="8">
        <v>0</v>
      </c>
      <c r="V392" s="8" t="s">
        <v>6786</v>
      </c>
      <c r="W392" s="27">
        <f t="shared" si="11"/>
        <v>1</v>
      </c>
      <c r="X392" s="18" t="s">
        <v>1253</v>
      </c>
    </row>
    <row r="393" spans="1:25" s="11" customFormat="1" ht="29.25" customHeight="1" x14ac:dyDescent="0.25">
      <c r="A393" s="11" t="s">
        <v>6312</v>
      </c>
      <c r="B393" s="9" t="s">
        <v>6279</v>
      </c>
      <c r="C393" s="139">
        <v>44438</v>
      </c>
      <c r="D393" s="8" t="s">
        <v>6472</v>
      </c>
      <c r="E393" s="51" t="s">
        <v>14</v>
      </c>
      <c r="F393" s="8">
        <v>37</v>
      </c>
      <c r="G393" s="8" t="s">
        <v>36</v>
      </c>
      <c r="H393" s="8" t="s">
        <v>7194</v>
      </c>
      <c r="I393" s="136" t="s">
        <v>7685</v>
      </c>
      <c r="J393" s="8" t="s">
        <v>2988</v>
      </c>
      <c r="K393" s="8"/>
      <c r="L393" s="8">
        <v>59316876</v>
      </c>
      <c r="M393" s="9">
        <v>2</v>
      </c>
      <c r="N393" s="9"/>
      <c r="O393" s="181" t="s">
        <v>914</v>
      </c>
      <c r="P393" s="8" t="s">
        <v>1548</v>
      </c>
      <c r="Q393" s="27" t="s">
        <v>1585</v>
      </c>
      <c r="R393" s="19" t="s">
        <v>6302</v>
      </c>
      <c r="S393" s="8">
        <v>0</v>
      </c>
      <c r="T393" s="8" t="s">
        <v>6786</v>
      </c>
      <c r="U393" s="8">
        <v>1</v>
      </c>
      <c r="V393" s="8">
        <v>8</v>
      </c>
      <c r="W393" s="27">
        <f t="shared" si="11"/>
        <v>1</v>
      </c>
      <c r="X393" s="18" t="s">
        <v>1253</v>
      </c>
    </row>
    <row r="394" spans="1:25" s="11" customFormat="1" ht="29.25" customHeight="1" x14ac:dyDescent="0.25">
      <c r="A394" s="11" t="s">
        <v>6310</v>
      </c>
      <c r="B394" s="9" t="s">
        <v>6280</v>
      </c>
      <c r="C394" s="139">
        <v>44438</v>
      </c>
      <c r="D394" s="8" t="s">
        <v>6304</v>
      </c>
      <c r="E394" s="9" t="s">
        <v>41</v>
      </c>
      <c r="F394" s="8">
        <v>29</v>
      </c>
      <c r="G394" s="8" t="s">
        <v>36</v>
      </c>
      <c r="H394" s="8" t="s">
        <v>7186</v>
      </c>
      <c r="I394" s="136" t="s">
        <v>7686</v>
      </c>
      <c r="J394" s="8" t="s">
        <v>2988</v>
      </c>
      <c r="K394" s="8"/>
      <c r="L394" s="8">
        <v>52668312</v>
      </c>
      <c r="M394" s="9">
        <v>4</v>
      </c>
      <c r="N394" s="9"/>
      <c r="O394" s="181" t="s">
        <v>914</v>
      </c>
      <c r="P394" s="8" t="s">
        <v>6305</v>
      </c>
      <c r="Q394" s="27" t="s">
        <v>1336</v>
      </c>
      <c r="R394" s="19" t="s">
        <v>6306</v>
      </c>
      <c r="S394" s="8">
        <v>1</v>
      </c>
      <c r="T394" s="8">
        <v>8</v>
      </c>
      <c r="U394" s="8">
        <v>1</v>
      </c>
      <c r="V394" s="8">
        <v>4</v>
      </c>
      <c r="W394" s="27">
        <f t="shared" si="11"/>
        <v>2</v>
      </c>
      <c r="X394" s="18" t="s">
        <v>1253</v>
      </c>
    </row>
    <row r="395" spans="1:25" s="11" customFormat="1" ht="29.25" customHeight="1" x14ac:dyDescent="0.25">
      <c r="A395" s="11" t="s">
        <v>6311</v>
      </c>
      <c r="B395" s="9" t="s">
        <v>6281</v>
      </c>
      <c r="C395" s="139">
        <v>44438</v>
      </c>
      <c r="D395" s="8" t="s">
        <v>6307</v>
      </c>
      <c r="E395" s="9" t="s">
        <v>583</v>
      </c>
      <c r="F395" s="8">
        <v>33</v>
      </c>
      <c r="G395" s="8" t="s">
        <v>36</v>
      </c>
      <c r="H395" s="8" t="s">
        <v>7205</v>
      </c>
      <c r="I395" s="136" t="s">
        <v>7687</v>
      </c>
      <c r="J395" s="8" t="s">
        <v>2988</v>
      </c>
      <c r="K395" s="8"/>
      <c r="L395" s="8">
        <v>61884318</v>
      </c>
      <c r="M395" s="9">
        <v>3</v>
      </c>
      <c r="N395" s="9"/>
      <c r="O395" s="181" t="s">
        <v>914</v>
      </c>
      <c r="P395" s="8" t="s">
        <v>1548</v>
      </c>
      <c r="Q395" s="27" t="s">
        <v>1585</v>
      </c>
      <c r="R395" s="19" t="s">
        <v>6319</v>
      </c>
      <c r="S395" s="8">
        <v>0</v>
      </c>
      <c r="T395" s="8" t="s">
        <v>6786</v>
      </c>
      <c r="U395" s="8">
        <v>2</v>
      </c>
      <c r="V395" s="8" t="s">
        <v>6972</v>
      </c>
      <c r="W395" s="27">
        <f t="shared" si="11"/>
        <v>2</v>
      </c>
      <c r="X395" s="18" t="s">
        <v>1253</v>
      </c>
    </row>
    <row r="396" spans="1:25" s="11" customFormat="1" ht="29.25" customHeight="1" x14ac:dyDescent="0.25">
      <c r="A396" s="11" t="s">
        <v>6325</v>
      </c>
      <c r="B396" s="9" t="s">
        <v>6315</v>
      </c>
      <c r="C396" s="139">
        <v>44448</v>
      </c>
      <c r="D396" s="8" t="s">
        <v>6317</v>
      </c>
      <c r="E396" s="9" t="s">
        <v>41</v>
      </c>
      <c r="F396" s="8">
        <v>41</v>
      </c>
      <c r="G396" s="8" t="s">
        <v>36</v>
      </c>
      <c r="H396" s="8" t="s">
        <v>7178</v>
      </c>
      <c r="I396" s="136" t="s">
        <v>7688</v>
      </c>
      <c r="J396" s="9" t="s">
        <v>2987</v>
      </c>
      <c r="K396" s="9"/>
      <c r="L396" s="8">
        <v>97024142</v>
      </c>
      <c r="M396" s="9">
        <v>3</v>
      </c>
      <c r="N396" s="9"/>
      <c r="O396" s="32" t="s">
        <v>916</v>
      </c>
      <c r="P396" s="8" t="s">
        <v>1207</v>
      </c>
      <c r="Q396" s="27" t="s">
        <v>1336</v>
      </c>
      <c r="R396" s="19" t="s">
        <v>6302</v>
      </c>
      <c r="S396" s="8">
        <v>0</v>
      </c>
      <c r="T396" s="8" t="s">
        <v>6786</v>
      </c>
      <c r="U396" s="8">
        <v>1</v>
      </c>
      <c r="V396" s="8">
        <v>8</v>
      </c>
      <c r="W396" s="27">
        <f t="shared" si="11"/>
        <v>1</v>
      </c>
      <c r="X396" s="18" t="s">
        <v>1253</v>
      </c>
    </row>
    <row r="397" spans="1:25" s="11" customFormat="1" ht="29.25" customHeight="1" x14ac:dyDescent="0.25">
      <c r="A397" s="11" t="s">
        <v>6326</v>
      </c>
      <c r="B397" s="9" t="s">
        <v>6316</v>
      </c>
      <c r="C397" s="139">
        <v>44448</v>
      </c>
      <c r="D397" s="8" t="s">
        <v>6321</v>
      </c>
      <c r="E397" s="9" t="s">
        <v>41</v>
      </c>
      <c r="F397" s="8">
        <v>47</v>
      </c>
      <c r="G397" s="8" t="s">
        <v>36</v>
      </c>
      <c r="H397" s="8" t="s">
        <v>7157</v>
      </c>
      <c r="I397" s="136" t="s">
        <v>7689</v>
      </c>
      <c r="J397" s="9" t="s">
        <v>2987</v>
      </c>
      <c r="K397" s="9"/>
      <c r="L397" s="8">
        <v>51627968</v>
      </c>
      <c r="M397" s="9">
        <v>4</v>
      </c>
      <c r="N397" s="9"/>
      <c r="O397" s="97" t="s">
        <v>2720</v>
      </c>
      <c r="P397" s="8" t="s">
        <v>1525</v>
      </c>
      <c r="Q397" s="27" t="s">
        <v>1336</v>
      </c>
      <c r="R397" s="19" t="s">
        <v>6324</v>
      </c>
      <c r="S397" s="8">
        <v>1</v>
      </c>
      <c r="T397" s="8">
        <v>16</v>
      </c>
      <c r="U397" s="8">
        <v>1</v>
      </c>
      <c r="V397" s="8">
        <v>11</v>
      </c>
      <c r="W397" s="27">
        <f t="shared" si="11"/>
        <v>2</v>
      </c>
      <c r="X397" s="18" t="s">
        <v>1253</v>
      </c>
    </row>
    <row r="398" spans="1:25" s="11" customFormat="1" ht="29.25" customHeight="1" x14ac:dyDescent="0.25">
      <c r="A398" s="11" t="s">
        <v>6344</v>
      </c>
      <c r="B398" s="9" t="s">
        <v>6329</v>
      </c>
      <c r="C398" s="139">
        <v>44453</v>
      </c>
      <c r="D398" s="8" t="s">
        <v>6338</v>
      </c>
      <c r="E398" s="9" t="s">
        <v>41</v>
      </c>
      <c r="F398" s="8">
        <v>42</v>
      </c>
      <c r="G398" s="8" t="s">
        <v>36</v>
      </c>
      <c r="H398" s="8" t="s">
        <v>7168</v>
      </c>
      <c r="I398" s="136" t="s">
        <v>7691</v>
      </c>
      <c r="J398" s="8" t="s">
        <v>2988</v>
      </c>
      <c r="K398" s="8"/>
      <c r="L398" s="8">
        <v>53032792</v>
      </c>
      <c r="M398" s="9">
        <v>3</v>
      </c>
      <c r="N398" s="9"/>
      <c r="O398" s="181" t="s">
        <v>914</v>
      </c>
      <c r="P398" s="8" t="s">
        <v>1165</v>
      </c>
      <c r="Q398" s="27" t="s">
        <v>1336</v>
      </c>
      <c r="R398" s="19" t="s">
        <v>6340</v>
      </c>
      <c r="S398" s="8">
        <v>2</v>
      </c>
      <c r="T398" s="8" t="s">
        <v>6863</v>
      </c>
      <c r="U398" s="8">
        <v>0</v>
      </c>
      <c r="V398" s="8" t="s">
        <v>6786</v>
      </c>
      <c r="W398" s="27">
        <f t="shared" si="11"/>
        <v>2</v>
      </c>
      <c r="X398" s="18" t="s">
        <v>1253</v>
      </c>
    </row>
    <row r="399" spans="1:25" s="11" customFormat="1" ht="29.25" customHeight="1" x14ac:dyDescent="0.25">
      <c r="A399" s="11" t="s">
        <v>6345</v>
      </c>
      <c r="B399" s="9" t="s">
        <v>6330</v>
      </c>
      <c r="C399" s="139">
        <v>44466</v>
      </c>
      <c r="D399" s="8" t="s">
        <v>6341</v>
      </c>
      <c r="E399" s="9" t="s">
        <v>41</v>
      </c>
      <c r="F399" s="8">
        <v>46</v>
      </c>
      <c r="G399" s="8" t="s">
        <v>36</v>
      </c>
      <c r="H399" s="8" t="s">
        <v>7211</v>
      </c>
      <c r="I399" s="136" t="s">
        <v>7692</v>
      </c>
      <c r="J399" s="8" t="s">
        <v>2988</v>
      </c>
      <c r="K399" s="8"/>
      <c r="L399" s="8">
        <v>69961081</v>
      </c>
      <c r="M399" s="9">
        <v>2</v>
      </c>
      <c r="N399" s="9"/>
      <c r="O399" s="97" t="s">
        <v>2720</v>
      </c>
      <c r="P399" s="8" t="s">
        <v>1165</v>
      </c>
      <c r="Q399" s="27" t="s">
        <v>1336</v>
      </c>
      <c r="R399" s="19" t="s">
        <v>6343</v>
      </c>
      <c r="S399" s="8">
        <v>1</v>
      </c>
      <c r="T399" s="8">
        <v>10</v>
      </c>
      <c r="U399" s="8">
        <v>2</v>
      </c>
      <c r="V399" s="8" t="s">
        <v>6973</v>
      </c>
      <c r="W399" s="27">
        <f t="shared" si="11"/>
        <v>3</v>
      </c>
      <c r="X399" s="18" t="s">
        <v>1253</v>
      </c>
    </row>
    <row r="400" spans="1:25" s="11" customFormat="1" ht="29.25" customHeight="1" x14ac:dyDescent="0.25">
      <c r="A400" s="11" t="s">
        <v>6372</v>
      </c>
      <c r="B400" s="9" t="s">
        <v>6337</v>
      </c>
      <c r="C400" s="139">
        <v>44481</v>
      </c>
      <c r="D400" s="8" t="s">
        <v>6363</v>
      </c>
      <c r="E400" s="51" t="s">
        <v>14</v>
      </c>
      <c r="F400" s="8">
        <v>42</v>
      </c>
      <c r="G400" s="8" t="s">
        <v>36</v>
      </c>
      <c r="H400" s="8" t="s">
        <v>7192</v>
      </c>
      <c r="I400" s="136" t="s">
        <v>7695</v>
      </c>
      <c r="J400" s="8" t="s">
        <v>2988</v>
      </c>
      <c r="K400" s="8"/>
      <c r="L400" s="8">
        <v>91375120</v>
      </c>
      <c r="M400" s="9">
        <v>3</v>
      </c>
      <c r="N400" s="9"/>
      <c r="O400" s="97" t="s">
        <v>2720</v>
      </c>
      <c r="P400" s="8" t="s">
        <v>1525</v>
      </c>
      <c r="Q400" s="27" t="s">
        <v>1585</v>
      </c>
      <c r="R400" s="19" t="s">
        <v>6365</v>
      </c>
      <c r="S400" s="8">
        <v>1</v>
      </c>
      <c r="T400" s="8">
        <v>9</v>
      </c>
      <c r="U400" s="8">
        <v>1</v>
      </c>
      <c r="V400" s="8">
        <v>6</v>
      </c>
      <c r="W400" s="27">
        <f t="shared" si="11"/>
        <v>2</v>
      </c>
      <c r="X400" s="18" t="s">
        <v>1253</v>
      </c>
    </row>
    <row r="401" spans="1:25" s="11" customFormat="1" ht="29.25" customHeight="1" x14ac:dyDescent="0.25">
      <c r="A401" s="11" t="s">
        <v>6391</v>
      </c>
      <c r="B401" s="9" t="s">
        <v>6359</v>
      </c>
      <c r="C401" s="139">
        <v>44488</v>
      </c>
      <c r="D401" s="8" t="s">
        <v>6379</v>
      </c>
      <c r="E401" s="51" t="s">
        <v>14</v>
      </c>
      <c r="F401" s="8">
        <v>33</v>
      </c>
      <c r="G401" s="8" t="s">
        <v>36</v>
      </c>
      <c r="H401" s="8" t="s">
        <v>7163</v>
      </c>
      <c r="I401" s="136" t="s">
        <v>6906</v>
      </c>
      <c r="J401" s="8" t="s">
        <v>2988</v>
      </c>
      <c r="K401" s="8"/>
      <c r="L401" s="8">
        <v>51109244</v>
      </c>
      <c r="M401" s="9">
        <v>2</v>
      </c>
      <c r="N401" s="9"/>
      <c r="O401" s="181" t="s">
        <v>914</v>
      </c>
      <c r="P401" s="8" t="s">
        <v>1525</v>
      </c>
      <c r="Q401" s="27" t="s">
        <v>1585</v>
      </c>
      <c r="R401" s="19" t="s">
        <v>547</v>
      </c>
      <c r="S401" s="8">
        <v>1</v>
      </c>
      <c r="T401" s="8">
        <v>2</v>
      </c>
      <c r="U401" s="8">
        <v>0</v>
      </c>
      <c r="V401" s="8" t="s">
        <v>6786</v>
      </c>
      <c r="W401" s="27">
        <f t="shared" si="11"/>
        <v>1</v>
      </c>
      <c r="X401" s="18" t="s">
        <v>1253</v>
      </c>
    </row>
    <row r="402" spans="1:25" s="11" customFormat="1" ht="29.25" customHeight="1" x14ac:dyDescent="0.25">
      <c r="A402" s="11" t="s">
        <v>6392</v>
      </c>
      <c r="B402" s="9" t="s">
        <v>6374</v>
      </c>
      <c r="C402" s="139">
        <v>44488</v>
      </c>
      <c r="D402" s="8" t="s">
        <v>6382</v>
      </c>
      <c r="E402" s="9" t="s">
        <v>41</v>
      </c>
      <c r="F402" s="8">
        <v>29</v>
      </c>
      <c r="G402" s="8" t="s">
        <v>36</v>
      </c>
      <c r="H402" s="8" t="s">
        <v>7168</v>
      </c>
      <c r="I402" s="136" t="s">
        <v>6907</v>
      </c>
      <c r="J402" s="8" t="s">
        <v>2988</v>
      </c>
      <c r="K402" s="8"/>
      <c r="L402" s="8">
        <v>62701440</v>
      </c>
      <c r="M402" s="9">
        <v>4</v>
      </c>
      <c r="N402" s="9"/>
      <c r="O402" s="181" t="s">
        <v>914</v>
      </c>
      <c r="P402" s="8" t="s">
        <v>2881</v>
      </c>
      <c r="Q402" s="27" t="s">
        <v>1336</v>
      </c>
      <c r="R402" s="19" t="s">
        <v>5470</v>
      </c>
      <c r="S402" s="8">
        <v>1</v>
      </c>
      <c r="T402" s="8">
        <v>3</v>
      </c>
      <c r="U402" s="8">
        <v>1</v>
      </c>
      <c r="V402" s="8">
        <v>6</v>
      </c>
      <c r="W402" s="27">
        <f t="shared" si="11"/>
        <v>2</v>
      </c>
      <c r="X402" s="18" t="s">
        <v>1253</v>
      </c>
    </row>
    <row r="403" spans="1:25" s="11" customFormat="1" ht="29.25" customHeight="1" x14ac:dyDescent="0.25">
      <c r="A403" s="11" t="s">
        <v>6394</v>
      </c>
      <c r="B403" s="9" t="s">
        <v>6375</v>
      </c>
      <c r="C403" s="139">
        <v>44488</v>
      </c>
      <c r="D403" s="8" t="s">
        <v>6384</v>
      </c>
      <c r="E403" s="51" t="s">
        <v>14</v>
      </c>
      <c r="F403" s="8">
        <v>40</v>
      </c>
      <c r="G403" s="8" t="s">
        <v>36</v>
      </c>
      <c r="H403" s="8" t="s">
        <v>7205</v>
      </c>
      <c r="I403" s="136" t="s">
        <v>7698</v>
      </c>
      <c r="J403" s="8" t="s">
        <v>2988</v>
      </c>
      <c r="K403" s="8"/>
      <c r="L403" s="8">
        <v>59319393</v>
      </c>
      <c r="M403" s="9">
        <v>3</v>
      </c>
      <c r="N403" s="9"/>
      <c r="O403" s="181" t="s">
        <v>914</v>
      </c>
      <c r="P403" s="8" t="s">
        <v>2881</v>
      </c>
      <c r="Q403" s="27" t="s">
        <v>1585</v>
      </c>
      <c r="R403" s="19" t="s">
        <v>547</v>
      </c>
      <c r="S403" s="8">
        <v>1</v>
      </c>
      <c r="T403" s="8">
        <v>2</v>
      </c>
      <c r="U403" s="8">
        <v>0</v>
      </c>
      <c r="V403" s="8" t="s">
        <v>6786</v>
      </c>
      <c r="W403" s="27">
        <f t="shared" si="11"/>
        <v>1</v>
      </c>
      <c r="X403" s="18" t="s">
        <v>1253</v>
      </c>
    </row>
    <row r="404" spans="1:25" s="11" customFormat="1" ht="29.25" customHeight="1" x14ac:dyDescent="0.25">
      <c r="A404" s="11" t="s">
        <v>9107</v>
      </c>
      <c r="B404" s="9" t="s">
        <v>6376</v>
      </c>
      <c r="C404" s="139">
        <v>44488</v>
      </c>
      <c r="D404" s="8" t="s">
        <v>6386</v>
      </c>
      <c r="E404" s="9" t="s">
        <v>41</v>
      </c>
      <c r="F404" s="8">
        <v>43</v>
      </c>
      <c r="G404" s="8" t="s">
        <v>36</v>
      </c>
      <c r="H404" s="8" t="s">
        <v>7163</v>
      </c>
      <c r="I404" s="136" t="s">
        <v>7699</v>
      </c>
      <c r="J404" s="8" t="s">
        <v>2988</v>
      </c>
      <c r="K404" s="8"/>
      <c r="L404" s="8">
        <v>61998158</v>
      </c>
      <c r="M404" s="9">
        <v>3</v>
      </c>
      <c r="N404" s="9"/>
      <c r="O404" s="181" t="s">
        <v>914</v>
      </c>
      <c r="P404" s="8" t="s">
        <v>2881</v>
      </c>
      <c r="Q404" s="27" t="s">
        <v>1336</v>
      </c>
      <c r="R404" s="19" t="s">
        <v>476</v>
      </c>
      <c r="S404" s="8">
        <v>0</v>
      </c>
      <c r="T404" s="8" t="s">
        <v>6786</v>
      </c>
      <c r="U404" s="8">
        <v>1</v>
      </c>
      <c r="V404" s="8">
        <v>7</v>
      </c>
      <c r="W404" s="27">
        <f t="shared" si="11"/>
        <v>1</v>
      </c>
      <c r="X404" s="18" t="s">
        <v>1253</v>
      </c>
    </row>
    <row r="405" spans="1:25" s="11" customFormat="1" ht="29.25" customHeight="1" x14ac:dyDescent="0.25">
      <c r="A405" s="11" t="s">
        <v>6412</v>
      </c>
      <c r="B405" s="9" t="s">
        <v>6398</v>
      </c>
      <c r="C405" s="139">
        <v>44502</v>
      </c>
      <c r="D405" s="8" t="s">
        <v>6404</v>
      </c>
      <c r="E405" s="9" t="s">
        <v>41</v>
      </c>
      <c r="F405" s="8">
        <v>30</v>
      </c>
      <c r="G405" s="8" t="s">
        <v>36</v>
      </c>
      <c r="H405" s="8" t="s">
        <v>9548</v>
      </c>
      <c r="I405" s="136" t="s">
        <v>9549</v>
      </c>
      <c r="J405" s="8" t="s">
        <v>2987</v>
      </c>
      <c r="K405" s="44" t="s">
        <v>6561</v>
      </c>
      <c r="L405" s="8">
        <v>51696028</v>
      </c>
      <c r="M405" s="9">
        <v>4</v>
      </c>
      <c r="N405" s="9"/>
      <c r="O405" s="97" t="s">
        <v>2720</v>
      </c>
      <c r="P405" s="8" t="s">
        <v>1525</v>
      </c>
      <c r="Q405" s="27" t="s">
        <v>1336</v>
      </c>
      <c r="R405" s="19" t="s">
        <v>2511</v>
      </c>
      <c r="S405" s="8">
        <v>1</v>
      </c>
      <c r="T405" s="8">
        <v>8</v>
      </c>
      <c r="U405" s="8">
        <v>1</v>
      </c>
      <c r="V405" s="8">
        <v>3</v>
      </c>
      <c r="W405" s="27">
        <f t="shared" si="11"/>
        <v>2</v>
      </c>
      <c r="X405" s="18" t="s">
        <v>1253</v>
      </c>
    </row>
    <row r="406" spans="1:25" s="11" customFormat="1" ht="29.25" customHeight="1" x14ac:dyDescent="0.25">
      <c r="A406" s="11" t="s">
        <v>6413</v>
      </c>
      <c r="B406" s="9" t="s">
        <v>6399</v>
      </c>
      <c r="C406" s="139">
        <v>44502</v>
      </c>
      <c r="D406" s="8" t="s">
        <v>6410</v>
      </c>
      <c r="E406" s="9" t="s">
        <v>41</v>
      </c>
      <c r="F406" s="8">
        <v>47</v>
      </c>
      <c r="G406" s="8" t="s">
        <v>36</v>
      </c>
      <c r="H406" s="8" t="s">
        <v>7205</v>
      </c>
      <c r="I406" s="136" t="s">
        <v>7702</v>
      </c>
      <c r="J406" s="8" t="s">
        <v>2988</v>
      </c>
      <c r="K406" s="8"/>
      <c r="L406" s="8">
        <v>54055580</v>
      </c>
      <c r="M406" s="9">
        <v>2</v>
      </c>
      <c r="N406" s="9"/>
      <c r="O406" s="97" t="s">
        <v>2720</v>
      </c>
      <c r="P406" s="8" t="s">
        <v>1165</v>
      </c>
      <c r="Q406" s="27" t="s">
        <v>1336</v>
      </c>
      <c r="R406" s="19" t="s">
        <v>5790</v>
      </c>
      <c r="S406" s="8">
        <v>1</v>
      </c>
      <c r="T406" s="8">
        <v>13</v>
      </c>
      <c r="U406" s="8">
        <v>0</v>
      </c>
      <c r="V406" s="8" t="s">
        <v>6786</v>
      </c>
      <c r="W406" s="27">
        <f t="shared" si="11"/>
        <v>1</v>
      </c>
      <c r="X406" s="18" t="s">
        <v>1253</v>
      </c>
    </row>
    <row r="407" spans="1:25" s="11" customFormat="1" ht="29.25" customHeight="1" x14ac:dyDescent="0.25">
      <c r="A407" s="11" t="s">
        <v>6419</v>
      </c>
      <c r="B407" s="9" t="s">
        <v>6415</v>
      </c>
      <c r="C407" s="139">
        <v>44511</v>
      </c>
      <c r="D407" s="8" t="s">
        <v>6416</v>
      </c>
      <c r="E407" s="51" t="s">
        <v>14</v>
      </c>
      <c r="F407" s="8">
        <v>36</v>
      </c>
      <c r="G407" s="8" t="s">
        <v>36</v>
      </c>
      <c r="H407" s="8" t="s">
        <v>7205</v>
      </c>
      <c r="I407" s="136" t="s">
        <v>9550</v>
      </c>
      <c r="J407" s="8"/>
      <c r="K407" s="8"/>
      <c r="L407" s="8">
        <v>67670959</v>
      </c>
      <c r="M407" s="9">
        <v>2</v>
      </c>
      <c r="N407" s="9"/>
      <c r="O407" s="97" t="s">
        <v>2720</v>
      </c>
      <c r="P407" s="8" t="s">
        <v>1525</v>
      </c>
      <c r="Q407" s="27" t="s">
        <v>1585</v>
      </c>
      <c r="R407" s="19" t="s">
        <v>460</v>
      </c>
      <c r="S407" s="8">
        <v>1</v>
      </c>
      <c r="T407" s="8">
        <v>4</v>
      </c>
      <c r="U407" s="8">
        <v>0</v>
      </c>
      <c r="V407" s="8" t="s">
        <v>6786</v>
      </c>
      <c r="W407" s="27">
        <f t="shared" si="11"/>
        <v>1</v>
      </c>
      <c r="X407" s="18" t="s">
        <v>1253</v>
      </c>
    </row>
    <row r="408" spans="1:25" s="34" customFormat="1" ht="29.25" customHeight="1" x14ac:dyDescent="0.25">
      <c r="A408" s="34" t="s">
        <v>6429</v>
      </c>
      <c r="B408" s="23" t="s">
        <v>6421</v>
      </c>
      <c r="C408" s="203">
        <v>44516</v>
      </c>
      <c r="D408" s="25" t="s">
        <v>6425</v>
      </c>
      <c r="E408" s="192" t="s">
        <v>14</v>
      </c>
      <c r="F408" s="25">
        <v>40</v>
      </c>
      <c r="G408" s="25" t="s">
        <v>36</v>
      </c>
      <c r="H408" s="25" t="s">
        <v>7205</v>
      </c>
      <c r="I408" s="186" t="s">
        <v>7705</v>
      </c>
      <c r="J408" s="25" t="s">
        <v>2988</v>
      </c>
      <c r="K408" s="25"/>
      <c r="L408" s="25">
        <v>69536482</v>
      </c>
      <c r="M408" s="23">
        <v>2</v>
      </c>
      <c r="N408" s="23"/>
      <c r="O408" s="187" t="s">
        <v>914</v>
      </c>
      <c r="P408" s="25" t="s">
        <v>2881</v>
      </c>
      <c r="Q408" s="27" t="s">
        <v>1585</v>
      </c>
      <c r="R408" s="33" t="s">
        <v>633</v>
      </c>
      <c r="S408" s="25">
        <v>0</v>
      </c>
      <c r="T408" s="25" t="s">
        <v>6786</v>
      </c>
      <c r="U408" s="25">
        <v>1</v>
      </c>
      <c r="V408" s="25">
        <v>1</v>
      </c>
      <c r="W408" s="27">
        <f t="shared" si="11"/>
        <v>1</v>
      </c>
      <c r="X408" s="204" t="s">
        <v>1253</v>
      </c>
    </row>
    <row r="409" spans="1:25" ht="29.25" customHeight="1" x14ac:dyDescent="0.25">
      <c r="A409" s="11" t="s">
        <v>6437</v>
      </c>
      <c r="B409" s="9" t="s">
        <v>6433</v>
      </c>
      <c r="C409" s="139">
        <v>44530</v>
      </c>
      <c r="D409" s="8" t="s">
        <v>6434</v>
      </c>
      <c r="E409" s="9" t="s">
        <v>41</v>
      </c>
      <c r="F409" s="8">
        <v>33</v>
      </c>
      <c r="G409" s="8" t="s">
        <v>36</v>
      </c>
      <c r="H409" s="8" t="s">
        <v>7176</v>
      </c>
      <c r="I409" s="136" t="s">
        <v>7706</v>
      </c>
      <c r="J409" s="8" t="s">
        <v>2988</v>
      </c>
      <c r="K409" s="8"/>
      <c r="L409" s="8">
        <v>62108688</v>
      </c>
      <c r="M409" s="9">
        <v>4</v>
      </c>
      <c r="N409" s="9"/>
      <c r="O409" s="181" t="s">
        <v>914</v>
      </c>
      <c r="P409" s="8" t="s">
        <v>2881</v>
      </c>
      <c r="Q409" s="27" t="s">
        <v>1336</v>
      </c>
      <c r="R409" s="19" t="s">
        <v>6436</v>
      </c>
      <c r="S409" s="8">
        <v>2</v>
      </c>
      <c r="T409" s="8" t="s">
        <v>6832</v>
      </c>
      <c r="U409" s="8">
        <v>0</v>
      </c>
      <c r="V409" s="8" t="s">
        <v>6786</v>
      </c>
      <c r="W409" s="27">
        <f t="shared" si="11"/>
        <v>2</v>
      </c>
      <c r="X409" s="18" t="s">
        <v>1253</v>
      </c>
      <c r="Y409" s="11"/>
    </row>
    <row r="410" spans="1:25" s="93" customFormat="1" ht="29.25" customHeight="1" x14ac:dyDescent="0.25">
      <c r="A410" s="93" t="s">
        <v>6452</v>
      </c>
      <c r="B410" s="14" t="s">
        <v>6438</v>
      </c>
      <c r="C410" s="202">
        <v>44567</v>
      </c>
      <c r="D410" s="27" t="s">
        <v>6441</v>
      </c>
      <c r="E410" s="14" t="s">
        <v>41</v>
      </c>
      <c r="F410" s="27">
        <v>47</v>
      </c>
      <c r="G410" s="27" t="s">
        <v>36</v>
      </c>
      <c r="H410" s="27" t="s">
        <v>7232</v>
      </c>
      <c r="I410" s="135" t="s">
        <v>7707</v>
      </c>
      <c r="J410" s="14" t="s">
        <v>2995</v>
      </c>
      <c r="K410" s="14"/>
      <c r="L410" s="27">
        <v>64212613</v>
      </c>
      <c r="M410" s="14">
        <v>2</v>
      </c>
      <c r="N410" s="14"/>
      <c r="O410" s="87" t="s">
        <v>2720</v>
      </c>
      <c r="P410" s="27" t="s">
        <v>1207</v>
      </c>
      <c r="Q410" s="27" t="s">
        <v>1336</v>
      </c>
      <c r="R410" s="29" t="s">
        <v>5790</v>
      </c>
      <c r="S410" s="27">
        <v>1</v>
      </c>
      <c r="T410" s="27">
        <v>13</v>
      </c>
      <c r="U410" s="27">
        <v>0</v>
      </c>
      <c r="V410" s="27" t="s">
        <v>6786</v>
      </c>
      <c r="W410" s="27">
        <f t="shared" si="11"/>
        <v>1</v>
      </c>
      <c r="X410" s="43" t="s">
        <v>1253</v>
      </c>
    </row>
    <row r="411" spans="1:25" s="11" customFormat="1" ht="29.25" customHeight="1" x14ac:dyDescent="0.25">
      <c r="A411" s="11" t="s">
        <v>6453</v>
      </c>
      <c r="B411" s="9" t="s">
        <v>6439</v>
      </c>
      <c r="C411" s="139">
        <v>44567</v>
      </c>
      <c r="D411" s="8" t="s">
        <v>6444</v>
      </c>
      <c r="E411" s="51" t="s">
        <v>14</v>
      </c>
      <c r="F411" s="8">
        <v>48</v>
      </c>
      <c r="G411" s="8" t="s">
        <v>36</v>
      </c>
      <c r="H411" s="8" t="s">
        <v>7227</v>
      </c>
      <c r="I411" s="136" t="s">
        <v>7853</v>
      </c>
      <c r="J411" s="9" t="s">
        <v>2995</v>
      </c>
      <c r="K411" s="9"/>
      <c r="L411" s="8">
        <v>55455592</v>
      </c>
      <c r="M411" s="9">
        <v>3</v>
      </c>
      <c r="N411" s="9"/>
      <c r="O411" s="32" t="s">
        <v>916</v>
      </c>
      <c r="P411" s="8" t="s">
        <v>1525</v>
      </c>
      <c r="Q411" s="27" t="s">
        <v>1336</v>
      </c>
      <c r="R411" s="19" t="s">
        <v>6300</v>
      </c>
      <c r="S411" s="8">
        <v>1</v>
      </c>
      <c r="T411" s="8">
        <v>9</v>
      </c>
      <c r="U411" s="8">
        <v>0</v>
      </c>
      <c r="V411" s="8" t="s">
        <v>6786</v>
      </c>
      <c r="W411" s="27">
        <f t="shared" si="11"/>
        <v>1</v>
      </c>
      <c r="X411" s="18" t="s">
        <v>1253</v>
      </c>
    </row>
    <row r="412" spans="1:25" s="11" customFormat="1" ht="29.25" customHeight="1" x14ac:dyDescent="0.25">
      <c r="A412" s="11" t="s">
        <v>6454</v>
      </c>
      <c r="B412" s="9" t="s">
        <v>6440</v>
      </c>
      <c r="C412" s="139">
        <v>44567</v>
      </c>
      <c r="D412" s="8" t="s">
        <v>6448</v>
      </c>
      <c r="E412" s="9" t="s">
        <v>41</v>
      </c>
      <c r="F412" s="8">
        <v>34</v>
      </c>
      <c r="G412" s="8" t="s">
        <v>36</v>
      </c>
      <c r="H412" s="8" t="s">
        <v>7161</v>
      </c>
      <c r="I412" s="136" t="s">
        <v>7708</v>
      </c>
      <c r="J412" s="8" t="s">
        <v>2988</v>
      </c>
      <c r="K412" s="8"/>
      <c r="L412" s="8">
        <v>94320484</v>
      </c>
      <c r="M412" s="9">
        <v>4</v>
      </c>
      <c r="N412" s="9"/>
      <c r="O412" s="97" t="s">
        <v>2720</v>
      </c>
      <c r="P412" s="8" t="s">
        <v>2881</v>
      </c>
      <c r="Q412" s="27" t="s">
        <v>1336</v>
      </c>
      <c r="R412" s="19" t="s">
        <v>6450</v>
      </c>
      <c r="S412" s="8">
        <v>1</v>
      </c>
      <c r="T412" s="8">
        <v>5</v>
      </c>
      <c r="U412" s="8">
        <v>1</v>
      </c>
      <c r="V412" s="8">
        <v>4</v>
      </c>
      <c r="W412" s="27">
        <f t="shared" si="11"/>
        <v>2</v>
      </c>
      <c r="X412" s="18" t="s">
        <v>1253</v>
      </c>
    </row>
    <row r="413" spans="1:25" s="11" customFormat="1" ht="29.25" customHeight="1" x14ac:dyDescent="0.25">
      <c r="A413" s="11" t="s">
        <v>6463</v>
      </c>
      <c r="B413" s="9" t="s">
        <v>6460</v>
      </c>
      <c r="C413" s="139">
        <v>44572</v>
      </c>
      <c r="D413" s="8" t="s">
        <v>6461</v>
      </c>
      <c r="E413" s="9" t="s">
        <v>41</v>
      </c>
      <c r="F413" s="8">
        <v>53</v>
      </c>
      <c r="G413" s="8" t="s">
        <v>36</v>
      </c>
      <c r="H413" s="8" t="s">
        <v>7243</v>
      </c>
      <c r="I413" s="136" t="s">
        <v>7709</v>
      </c>
      <c r="J413" s="8" t="s">
        <v>2988</v>
      </c>
      <c r="K413" s="8"/>
      <c r="L413" s="8">
        <v>60918778</v>
      </c>
      <c r="M413" s="9">
        <v>2</v>
      </c>
      <c r="N413" s="9"/>
      <c r="O413" s="181" t="s">
        <v>914</v>
      </c>
      <c r="P413" s="8" t="s">
        <v>1165</v>
      </c>
      <c r="Q413" s="27" t="s">
        <v>1336</v>
      </c>
      <c r="R413" s="19" t="s">
        <v>6500</v>
      </c>
      <c r="S413" s="8">
        <v>0</v>
      </c>
      <c r="T413" s="8" t="s">
        <v>6786</v>
      </c>
      <c r="U413" s="8">
        <v>1</v>
      </c>
      <c r="V413" s="8">
        <v>15</v>
      </c>
      <c r="W413" s="27">
        <f t="shared" si="11"/>
        <v>1</v>
      </c>
      <c r="X413" s="18" t="s">
        <v>1253</v>
      </c>
    </row>
    <row r="414" spans="1:25" s="11" customFormat="1" ht="29.25" customHeight="1" x14ac:dyDescent="0.25">
      <c r="A414" s="11" t="s">
        <v>6492</v>
      </c>
      <c r="B414" s="9" t="s">
        <v>6476</v>
      </c>
      <c r="C414" s="139">
        <v>44652</v>
      </c>
      <c r="D414" s="8" t="s">
        <v>6480</v>
      </c>
      <c r="E414" s="9" t="s">
        <v>41</v>
      </c>
      <c r="F414" s="8">
        <v>38</v>
      </c>
      <c r="G414" s="8" t="s">
        <v>36</v>
      </c>
      <c r="H414" s="8" t="s">
        <v>7172</v>
      </c>
      <c r="I414" s="136" t="s">
        <v>7710</v>
      </c>
      <c r="J414" s="8" t="s">
        <v>2988</v>
      </c>
      <c r="K414" s="8"/>
      <c r="L414" s="8">
        <v>62275501</v>
      </c>
      <c r="M414" s="9">
        <v>4</v>
      </c>
      <c r="N414" s="9"/>
      <c r="O414" s="181" t="s">
        <v>914</v>
      </c>
      <c r="P414" s="8" t="s">
        <v>2881</v>
      </c>
      <c r="Q414" s="27" t="s">
        <v>1336</v>
      </c>
      <c r="R414" s="19" t="s">
        <v>6485</v>
      </c>
      <c r="S414" s="8">
        <v>0</v>
      </c>
      <c r="T414" s="8" t="s">
        <v>6786</v>
      </c>
      <c r="U414" s="8">
        <v>2</v>
      </c>
      <c r="V414" s="8" t="s">
        <v>6920</v>
      </c>
      <c r="W414" s="27">
        <f t="shared" si="11"/>
        <v>2</v>
      </c>
      <c r="X414" s="18" t="s">
        <v>1253</v>
      </c>
    </row>
    <row r="415" spans="1:25" s="11" customFormat="1" ht="29.25" customHeight="1" x14ac:dyDescent="0.25">
      <c r="A415" s="11" t="s">
        <v>6493</v>
      </c>
      <c r="B415" s="9" t="s">
        <v>6477</v>
      </c>
      <c r="C415" s="139">
        <v>44652</v>
      </c>
      <c r="D415" s="8" t="s">
        <v>6502</v>
      </c>
      <c r="E415" s="9" t="s">
        <v>41</v>
      </c>
      <c r="F415" s="8">
        <v>40</v>
      </c>
      <c r="G415" s="8" t="s">
        <v>36</v>
      </c>
      <c r="H415" s="8" t="s">
        <v>7155</v>
      </c>
      <c r="I415" s="136" t="s">
        <v>7272</v>
      </c>
      <c r="J415" s="8" t="s">
        <v>2987</v>
      </c>
      <c r="K415" s="8"/>
      <c r="L415" s="8">
        <v>95525169</v>
      </c>
      <c r="M415" s="9">
        <v>4</v>
      </c>
      <c r="N415" s="9"/>
      <c r="O415" s="181" t="s">
        <v>914</v>
      </c>
      <c r="P415" s="8" t="s">
        <v>1525</v>
      </c>
      <c r="Q415" s="27" t="s">
        <v>1336</v>
      </c>
      <c r="R415" s="19" t="s">
        <v>6486</v>
      </c>
      <c r="S415" s="8">
        <v>2</v>
      </c>
      <c r="T415" s="8" t="s">
        <v>6967</v>
      </c>
      <c r="U415" s="8">
        <v>0</v>
      </c>
      <c r="V415" s="8" t="s">
        <v>6786</v>
      </c>
      <c r="W415" s="27">
        <f t="shared" si="11"/>
        <v>2</v>
      </c>
      <c r="X415" s="18" t="s">
        <v>1253</v>
      </c>
    </row>
    <row r="416" spans="1:25" s="11" customFormat="1" ht="29.25" customHeight="1" x14ac:dyDescent="0.25">
      <c r="A416" s="11" t="s">
        <v>6619</v>
      </c>
      <c r="B416" s="9" t="s">
        <v>6478</v>
      </c>
      <c r="C416" s="139">
        <v>44652</v>
      </c>
      <c r="D416" s="8" t="s">
        <v>6487</v>
      </c>
      <c r="E416" s="9" t="s">
        <v>583</v>
      </c>
      <c r="F416" s="8">
        <v>39</v>
      </c>
      <c r="G416" s="8" t="s">
        <v>36</v>
      </c>
      <c r="H416" s="8" t="s">
        <v>7176</v>
      </c>
      <c r="I416" s="136" t="s">
        <v>7711</v>
      </c>
      <c r="J416" s="8" t="s">
        <v>5340</v>
      </c>
      <c r="K416" s="8"/>
      <c r="L416" s="8">
        <v>65826791</v>
      </c>
      <c r="M416" s="9">
        <v>2</v>
      </c>
      <c r="N416" s="9"/>
      <c r="O416" s="181" t="s">
        <v>914</v>
      </c>
      <c r="P416" s="8" t="s">
        <v>1525</v>
      </c>
      <c r="Q416" s="27" t="s">
        <v>1336</v>
      </c>
      <c r="R416" s="19" t="s">
        <v>6212</v>
      </c>
      <c r="S416" s="8">
        <v>1</v>
      </c>
      <c r="T416" s="8">
        <v>7</v>
      </c>
      <c r="U416" s="8">
        <v>0</v>
      </c>
      <c r="V416" s="8" t="s">
        <v>6786</v>
      </c>
      <c r="W416" s="27">
        <f t="shared" si="11"/>
        <v>1</v>
      </c>
      <c r="X416" s="18" t="s">
        <v>1253</v>
      </c>
    </row>
    <row r="417" spans="1:25" s="11" customFormat="1" ht="29.25" customHeight="1" x14ac:dyDescent="0.25">
      <c r="A417" s="11" t="s">
        <v>6494</v>
      </c>
      <c r="B417" s="9" t="s">
        <v>6479</v>
      </c>
      <c r="C417" s="139">
        <v>44655</v>
      </c>
      <c r="D417" s="8" t="s">
        <v>6503</v>
      </c>
      <c r="E417" s="9" t="s">
        <v>41</v>
      </c>
      <c r="F417" s="8">
        <v>36</v>
      </c>
      <c r="G417" s="8" t="s">
        <v>36</v>
      </c>
      <c r="H417" s="8" t="s">
        <v>7851</v>
      </c>
      <c r="I417" s="19" t="s">
        <v>7850</v>
      </c>
      <c r="J417" s="8" t="s">
        <v>2988</v>
      </c>
      <c r="K417" s="44" t="s">
        <v>7848</v>
      </c>
      <c r="L417" s="8">
        <v>54959796</v>
      </c>
      <c r="M417" s="9">
        <v>3</v>
      </c>
      <c r="N417" s="9"/>
      <c r="O417" s="181" t="s">
        <v>914</v>
      </c>
      <c r="P417" s="8" t="s">
        <v>2881</v>
      </c>
      <c r="Q417" s="27" t="s">
        <v>1585</v>
      </c>
      <c r="R417" s="19" t="s">
        <v>6491</v>
      </c>
      <c r="S417" s="8">
        <v>0</v>
      </c>
      <c r="T417" s="8" t="s">
        <v>6786</v>
      </c>
      <c r="U417" s="8">
        <v>1</v>
      </c>
      <c r="V417" s="8">
        <v>11</v>
      </c>
      <c r="W417" s="27">
        <f t="shared" si="11"/>
        <v>1</v>
      </c>
      <c r="X417" s="18" t="s">
        <v>1253</v>
      </c>
    </row>
    <row r="418" spans="1:25" s="11" customFormat="1" ht="29.25" customHeight="1" x14ac:dyDescent="0.25">
      <c r="A418" s="11" t="s">
        <v>6501</v>
      </c>
      <c r="B418" s="9" t="s">
        <v>6495</v>
      </c>
      <c r="C418" s="139">
        <v>44655</v>
      </c>
      <c r="D418" s="8" t="s">
        <v>9345</v>
      </c>
      <c r="E418" s="9" t="s">
        <v>41</v>
      </c>
      <c r="F418" s="8">
        <v>49</v>
      </c>
      <c r="G418" s="8" t="s">
        <v>51</v>
      </c>
      <c r="H418" s="8" t="s">
        <v>7172</v>
      </c>
      <c r="I418" s="136" t="s">
        <v>7712</v>
      </c>
      <c r="J418" s="8" t="s">
        <v>2988</v>
      </c>
      <c r="K418" s="8"/>
      <c r="L418" s="8">
        <v>51878721</v>
      </c>
      <c r="M418" s="9">
        <v>3</v>
      </c>
      <c r="N418" s="9"/>
      <c r="O418" s="97" t="s">
        <v>2720</v>
      </c>
      <c r="P418" s="8" t="s">
        <v>2881</v>
      </c>
      <c r="Q418" s="27" t="s">
        <v>1336</v>
      </c>
      <c r="R418" s="19" t="s">
        <v>6498</v>
      </c>
      <c r="S418" s="8">
        <v>0</v>
      </c>
      <c r="T418" s="8" t="s">
        <v>6786</v>
      </c>
      <c r="U418" s="8">
        <v>1</v>
      </c>
      <c r="V418" s="8">
        <v>7</v>
      </c>
      <c r="W418" s="27">
        <f t="shared" si="11"/>
        <v>1</v>
      </c>
      <c r="X418" s="18" t="s">
        <v>1253</v>
      </c>
    </row>
    <row r="419" spans="1:25" s="11" customFormat="1" ht="29.25" customHeight="1" x14ac:dyDescent="0.25">
      <c r="A419" s="11" t="s">
        <v>6541</v>
      </c>
      <c r="B419" s="9" t="s">
        <v>6537</v>
      </c>
      <c r="C419" s="139">
        <v>44711</v>
      </c>
      <c r="D419" s="8" t="s">
        <v>6538</v>
      </c>
      <c r="E419" s="9" t="s">
        <v>41</v>
      </c>
      <c r="F419" s="8">
        <v>31</v>
      </c>
      <c r="G419" s="8" t="s">
        <v>36</v>
      </c>
      <c r="H419" s="8" t="s">
        <v>7168</v>
      </c>
      <c r="I419" s="136" t="s">
        <v>7715</v>
      </c>
      <c r="J419" s="8" t="s">
        <v>2988</v>
      </c>
      <c r="K419" s="8"/>
      <c r="L419" s="8">
        <v>69721555</v>
      </c>
      <c r="M419" s="9">
        <v>4</v>
      </c>
      <c r="N419" s="9"/>
      <c r="O419" s="193" t="s">
        <v>914</v>
      </c>
      <c r="P419" s="8" t="s">
        <v>2881</v>
      </c>
      <c r="Q419" s="27" t="s">
        <v>1336</v>
      </c>
      <c r="R419" s="19" t="s">
        <v>6540</v>
      </c>
      <c r="S419" s="8">
        <v>1</v>
      </c>
      <c r="T419" s="8">
        <v>2</v>
      </c>
      <c r="U419" s="8">
        <v>1</v>
      </c>
      <c r="V419" s="8">
        <v>5</v>
      </c>
      <c r="W419" s="27">
        <f t="shared" si="11"/>
        <v>2</v>
      </c>
      <c r="X419" s="18" t="s">
        <v>1253</v>
      </c>
    </row>
    <row r="420" spans="1:25" s="34" customFormat="1" ht="29.25" customHeight="1" x14ac:dyDescent="0.25">
      <c r="A420" s="34" t="s">
        <v>6560</v>
      </c>
      <c r="B420" s="23" t="s">
        <v>6555</v>
      </c>
      <c r="C420" s="203">
        <v>44721</v>
      </c>
      <c r="D420" s="25" t="s">
        <v>6556</v>
      </c>
      <c r="E420" s="192" t="s">
        <v>14</v>
      </c>
      <c r="F420" s="25">
        <f>2022-1980</f>
        <v>42</v>
      </c>
      <c r="G420" s="25" t="s">
        <v>36</v>
      </c>
      <c r="H420" s="25" t="s">
        <v>7191</v>
      </c>
      <c r="I420" s="186" t="s">
        <v>7718</v>
      </c>
      <c r="J420" s="25" t="s">
        <v>2988</v>
      </c>
      <c r="K420" s="25"/>
      <c r="L420" s="25">
        <v>55439096</v>
      </c>
      <c r="M420" s="23">
        <v>2</v>
      </c>
      <c r="N420" s="23"/>
      <c r="O420" s="191" t="s">
        <v>2720</v>
      </c>
      <c r="P420" s="25" t="s">
        <v>1525</v>
      </c>
      <c r="Q420" s="27" t="s">
        <v>1585</v>
      </c>
      <c r="R420" s="33" t="s">
        <v>217</v>
      </c>
      <c r="S420" s="25">
        <v>1</v>
      </c>
      <c r="T420" s="25">
        <v>5</v>
      </c>
      <c r="U420" s="25">
        <v>0</v>
      </c>
      <c r="V420" s="25" t="s">
        <v>6786</v>
      </c>
      <c r="W420" s="27">
        <f t="shared" si="11"/>
        <v>1</v>
      </c>
      <c r="X420" s="204" t="s">
        <v>1253</v>
      </c>
    </row>
    <row r="421" spans="1:25" ht="29.25" customHeight="1" x14ac:dyDescent="0.25">
      <c r="A421" s="11" t="s">
        <v>6587</v>
      </c>
      <c r="B421" s="9" t="s">
        <v>6585</v>
      </c>
      <c r="C421" s="139">
        <v>44734</v>
      </c>
      <c r="D421" s="8" t="s">
        <v>6576</v>
      </c>
      <c r="E421" s="9" t="s">
        <v>41</v>
      </c>
      <c r="F421" s="8">
        <v>43</v>
      </c>
      <c r="G421" s="8" t="s">
        <v>36</v>
      </c>
      <c r="H421" s="8" t="s">
        <v>7193</v>
      </c>
      <c r="I421" s="136" t="s">
        <v>7719</v>
      </c>
      <c r="J421" s="8" t="s">
        <v>2988</v>
      </c>
      <c r="K421" s="8"/>
      <c r="L421" s="8">
        <v>56039911</v>
      </c>
      <c r="M421" s="9">
        <v>4</v>
      </c>
      <c r="N421" s="9"/>
      <c r="O421" s="97" t="s">
        <v>2720</v>
      </c>
      <c r="P421" s="8" t="s">
        <v>2881</v>
      </c>
      <c r="Q421" s="27" t="s">
        <v>1336</v>
      </c>
      <c r="R421" s="19" t="s">
        <v>6579</v>
      </c>
      <c r="S421" s="8">
        <v>2</v>
      </c>
      <c r="T421" s="8" t="s">
        <v>6974</v>
      </c>
      <c r="U421" s="8">
        <v>0</v>
      </c>
      <c r="V421" s="8" t="s">
        <v>6786</v>
      </c>
      <c r="W421" s="27">
        <f t="shared" si="11"/>
        <v>2</v>
      </c>
      <c r="X421" s="18" t="s">
        <v>1253</v>
      </c>
      <c r="Y421" s="11"/>
    </row>
    <row r="422" spans="1:25" s="94" customFormat="1" ht="29.25" customHeight="1" x14ac:dyDescent="0.25">
      <c r="A422" s="94" t="s">
        <v>6588</v>
      </c>
      <c r="B422" s="88" t="s">
        <v>6586</v>
      </c>
      <c r="C422" s="205">
        <v>44734</v>
      </c>
      <c r="D422" s="71" t="s">
        <v>6580</v>
      </c>
      <c r="E422" s="88" t="s">
        <v>41</v>
      </c>
      <c r="F422" s="71">
        <v>30</v>
      </c>
      <c r="G422" s="71" t="s">
        <v>36</v>
      </c>
      <c r="H422" s="71" t="s">
        <v>7211</v>
      </c>
      <c r="I422" s="194" t="s">
        <v>7720</v>
      </c>
      <c r="J422" s="71" t="s">
        <v>2988</v>
      </c>
      <c r="K422" s="71"/>
      <c r="L422" s="71">
        <v>69262832</v>
      </c>
      <c r="M422" s="88">
        <v>3</v>
      </c>
      <c r="N422" s="88"/>
      <c r="O422" s="197" t="s">
        <v>2720</v>
      </c>
      <c r="P422" s="71" t="s">
        <v>1525</v>
      </c>
      <c r="Q422" s="27" t="s">
        <v>1336</v>
      </c>
      <c r="R422" s="73" t="s">
        <v>302</v>
      </c>
      <c r="S422" s="71">
        <v>1</v>
      </c>
      <c r="T422" s="71">
        <v>3</v>
      </c>
      <c r="U422" s="71">
        <v>0</v>
      </c>
      <c r="V422" s="71" t="s">
        <v>6786</v>
      </c>
      <c r="W422" s="27">
        <f t="shared" si="11"/>
        <v>1</v>
      </c>
      <c r="X422" s="206" t="s">
        <v>1253</v>
      </c>
    </row>
    <row r="423" spans="1:25" ht="29.25" customHeight="1" x14ac:dyDescent="0.25">
      <c r="A423" s="11" t="s">
        <v>6598</v>
      </c>
      <c r="B423" s="9" t="s">
        <v>6589</v>
      </c>
      <c r="C423" s="139">
        <v>44735</v>
      </c>
      <c r="D423" s="8" t="s">
        <v>6591</v>
      </c>
      <c r="E423" s="51" t="s">
        <v>14</v>
      </c>
      <c r="F423" s="8">
        <v>41</v>
      </c>
      <c r="G423" s="8" t="s">
        <v>36</v>
      </c>
      <c r="H423" s="8" t="s">
        <v>7264</v>
      </c>
      <c r="I423" s="136" t="s">
        <v>7721</v>
      </c>
      <c r="J423" s="8" t="s">
        <v>2988</v>
      </c>
      <c r="K423" s="8"/>
      <c r="L423" s="8">
        <v>69979811</v>
      </c>
      <c r="M423" s="9">
        <v>2</v>
      </c>
      <c r="N423" s="9"/>
      <c r="O423" s="32" t="s">
        <v>916</v>
      </c>
      <c r="P423" s="8" t="s">
        <v>1525</v>
      </c>
      <c r="Q423" s="27" t="s">
        <v>1336</v>
      </c>
      <c r="R423" s="19" t="s">
        <v>6593</v>
      </c>
      <c r="S423" s="8">
        <v>0</v>
      </c>
      <c r="T423" s="8" t="s">
        <v>6786</v>
      </c>
      <c r="U423" s="8">
        <v>1</v>
      </c>
      <c r="V423" s="8">
        <v>5</v>
      </c>
      <c r="W423" s="27">
        <f t="shared" ref="W423:W486" si="12">S423+U423</f>
        <v>1</v>
      </c>
      <c r="X423" s="18" t="s">
        <v>1253</v>
      </c>
      <c r="Y423" s="11"/>
    </row>
    <row r="424" spans="1:25" s="93" customFormat="1" ht="29.25" customHeight="1" x14ac:dyDescent="0.25">
      <c r="A424" s="93" t="s">
        <v>6599</v>
      </c>
      <c r="B424" s="14" t="s">
        <v>6590</v>
      </c>
      <c r="C424" s="202">
        <v>44735</v>
      </c>
      <c r="D424" s="27" t="s">
        <v>6594</v>
      </c>
      <c r="E424" s="209" t="s">
        <v>14</v>
      </c>
      <c r="F424" s="27">
        <v>41</v>
      </c>
      <c r="G424" s="27" t="s">
        <v>36</v>
      </c>
      <c r="H424" s="27" t="s">
        <v>7986</v>
      </c>
      <c r="I424" s="135" t="s">
        <v>9551</v>
      </c>
      <c r="J424" s="27" t="s">
        <v>2988</v>
      </c>
      <c r="K424" s="27"/>
      <c r="L424" s="27">
        <v>52207360</v>
      </c>
      <c r="M424" s="14">
        <v>2</v>
      </c>
      <c r="N424" s="14"/>
      <c r="O424" s="193" t="s">
        <v>914</v>
      </c>
      <c r="P424" s="27" t="s">
        <v>1525</v>
      </c>
      <c r="Q424" s="27" t="s">
        <v>1336</v>
      </c>
      <c r="R424" s="29" t="s">
        <v>584</v>
      </c>
      <c r="S424" s="27">
        <v>0</v>
      </c>
      <c r="T424" s="27" t="s">
        <v>6786</v>
      </c>
      <c r="U424" s="27">
        <v>1</v>
      </c>
      <c r="V424" s="27">
        <v>9</v>
      </c>
      <c r="W424" s="27">
        <f t="shared" si="12"/>
        <v>1</v>
      </c>
      <c r="X424" s="43" t="s">
        <v>1253</v>
      </c>
    </row>
    <row r="425" spans="1:25" s="11" customFormat="1" ht="29.25" customHeight="1" x14ac:dyDescent="0.25">
      <c r="A425" s="11" t="s">
        <v>6604</v>
      </c>
      <c r="B425" s="9" t="s">
        <v>6600</v>
      </c>
      <c r="C425" s="139">
        <v>44736</v>
      </c>
      <c r="D425" s="8" t="s">
        <v>6601</v>
      </c>
      <c r="E425" s="9" t="s">
        <v>41</v>
      </c>
      <c r="F425" s="8">
        <f>2022-1980</f>
        <v>42</v>
      </c>
      <c r="G425" s="8" t="s">
        <v>36</v>
      </c>
      <c r="H425" s="8" t="s">
        <v>7206</v>
      </c>
      <c r="I425" s="136" t="s">
        <v>7723</v>
      </c>
      <c r="J425" s="8" t="s">
        <v>2988</v>
      </c>
      <c r="K425" s="8"/>
      <c r="L425" s="8">
        <v>62000625</v>
      </c>
      <c r="M425" s="9">
        <v>3</v>
      </c>
      <c r="N425" s="9"/>
      <c r="O425" s="32" t="s">
        <v>916</v>
      </c>
      <c r="P425" s="8" t="s">
        <v>1525</v>
      </c>
      <c r="Q425" s="27" t="s">
        <v>1336</v>
      </c>
      <c r="R425" s="19" t="s">
        <v>460</v>
      </c>
      <c r="S425" s="8">
        <v>1</v>
      </c>
      <c r="T425" s="8">
        <v>4</v>
      </c>
      <c r="U425" s="8">
        <v>0</v>
      </c>
      <c r="V425" s="8" t="s">
        <v>6786</v>
      </c>
      <c r="W425" s="27">
        <f t="shared" si="12"/>
        <v>1</v>
      </c>
      <c r="X425" s="18" t="s">
        <v>1253</v>
      </c>
    </row>
    <row r="426" spans="1:25" s="11" customFormat="1" ht="29.25" customHeight="1" x14ac:dyDescent="0.25">
      <c r="A426" s="11" t="s">
        <v>6633</v>
      </c>
      <c r="B426" s="9" t="s">
        <v>6623</v>
      </c>
      <c r="C426" s="139">
        <v>44757</v>
      </c>
      <c r="D426" s="8" t="s">
        <v>6628</v>
      </c>
      <c r="E426" s="9" t="s">
        <v>41</v>
      </c>
      <c r="F426" s="8">
        <v>37</v>
      </c>
      <c r="G426" s="8" t="s">
        <v>36</v>
      </c>
      <c r="H426" s="8" t="s">
        <v>7180</v>
      </c>
      <c r="I426" s="136" t="s">
        <v>7727</v>
      </c>
      <c r="J426" s="8" t="s">
        <v>2988</v>
      </c>
      <c r="K426" s="8"/>
      <c r="L426" s="8">
        <v>59966833</v>
      </c>
      <c r="M426" s="9">
        <v>5</v>
      </c>
      <c r="N426" s="9"/>
      <c r="O426" s="97" t="s">
        <v>2720</v>
      </c>
      <c r="P426" s="8" t="s">
        <v>2881</v>
      </c>
      <c r="Q426" s="27" t="s">
        <v>1336</v>
      </c>
      <c r="R426" s="19" t="s">
        <v>9524</v>
      </c>
      <c r="S426" s="8">
        <v>1</v>
      </c>
      <c r="T426" s="8">
        <v>8</v>
      </c>
      <c r="U426" s="8">
        <v>2</v>
      </c>
      <c r="V426" s="8" t="s">
        <v>9525</v>
      </c>
      <c r="W426" s="27">
        <f t="shared" si="12"/>
        <v>3</v>
      </c>
      <c r="X426" s="18"/>
      <c r="Y426" s="18" t="s">
        <v>1253</v>
      </c>
    </row>
    <row r="427" spans="1:25" s="11" customFormat="1" ht="29.25" customHeight="1" x14ac:dyDescent="0.25">
      <c r="A427" s="11" t="s">
        <v>6647</v>
      </c>
      <c r="B427" s="9" t="s">
        <v>6637</v>
      </c>
      <c r="C427" s="139">
        <v>44764</v>
      </c>
      <c r="D427" s="96" t="s">
        <v>6639</v>
      </c>
      <c r="E427" s="9" t="s">
        <v>41</v>
      </c>
      <c r="F427" s="8">
        <v>45</v>
      </c>
      <c r="G427" s="8" t="s">
        <v>36</v>
      </c>
      <c r="H427" s="8" t="s">
        <v>7155</v>
      </c>
      <c r="I427" s="136" t="s">
        <v>7728</v>
      </c>
      <c r="J427" s="8" t="s">
        <v>2987</v>
      </c>
      <c r="K427" s="8"/>
      <c r="L427" s="8">
        <v>54015783</v>
      </c>
      <c r="M427" s="9">
        <v>3</v>
      </c>
      <c r="N427" s="9"/>
      <c r="O427" s="181" t="s">
        <v>914</v>
      </c>
      <c r="P427" s="8" t="s">
        <v>1525</v>
      </c>
      <c r="Q427" s="27" t="s">
        <v>1336</v>
      </c>
      <c r="R427" s="19" t="s">
        <v>1146</v>
      </c>
      <c r="S427" s="8">
        <v>0</v>
      </c>
      <c r="T427" s="8" t="s">
        <v>6786</v>
      </c>
      <c r="U427" s="8">
        <v>1</v>
      </c>
      <c r="V427" s="8">
        <v>14</v>
      </c>
      <c r="W427" s="27">
        <f t="shared" si="12"/>
        <v>1</v>
      </c>
      <c r="X427" s="18"/>
      <c r="Y427" s="18" t="s">
        <v>1253</v>
      </c>
    </row>
    <row r="428" spans="1:25" s="11" customFormat="1" ht="29.25" customHeight="1" x14ac:dyDescent="0.25">
      <c r="A428" s="11" t="s">
        <v>6648</v>
      </c>
      <c r="B428" s="9" t="s">
        <v>6638</v>
      </c>
      <c r="C428" s="139">
        <v>44769</v>
      </c>
      <c r="D428" s="96" t="s">
        <v>6642</v>
      </c>
      <c r="E428" s="9" t="s">
        <v>41</v>
      </c>
      <c r="F428" s="8">
        <v>35</v>
      </c>
      <c r="G428" s="8" t="s">
        <v>36</v>
      </c>
      <c r="H428" s="8" t="s">
        <v>7199</v>
      </c>
      <c r="I428" s="136" t="s">
        <v>7729</v>
      </c>
      <c r="J428" s="8" t="s">
        <v>2987</v>
      </c>
      <c r="K428" s="8"/>
      <c r="L428" s="8">
        <v>67598917</v>
      </c>
      <c r="M428" s="9">
        <v>4</v>
      </c>
      <c r="N428" s="9"/>
      <c r="O428" s="181" t="s">
        <v>914</v>
      </c>
      <c r="P428" s="8" t="s">
        <v>1525</v>
      </c>
      <c r="Q428" s="27" t="s">
        <v>1336</v>
      </c>
      <c r="R428" s="19" t="s">
        <v>6645</v>
      </c>
      <c r="S428" s="8">
        <v>0</v>
      </c>
      <c r="T428" s="8" t="s">
        <v>6786</v>
      </c>
      <c r="U428" s="8">
        <v>2</v>
      </c>
      <c r="V428" s="8" t="s">
        <v>6854</v>
      </c>
      <c r="W428" s="27">
        <f t="shared" si="12"/>
        <v>2</v>
      </c>
      <c r="X428" s="18"/>
      <c r="Y428" s="18" t="s">
        <v>1253</v>
      </c>
    </row>
    <row r="429" spans="1:25" s="11" customFormat="1" ht="29.25" customHeight="1" x14ac:dyDescent="0.25">
      <c r="A429" s="11" t="s">
        <v>6657</v>
      </c>
      <c r="B429" s="9" t="s">
        <v>6649</v>
      </c>
      <c r="C429" s="139">
        <v>44771</v>
      </c>
      <c r="D429" s="96" t="s">
        <v>6651</v>
      </c>
      <c r="E429" s="9" t="s">
        <v>41</v>
      </c>
      <c r="F429" s="8">
        <v>31</v>
      </c>
      <c r="G429" s="8" t="s">
        <v>36</v>
      </c>
      <c r="H429" s="8" t="s">
        <v>7211</v>
      </c>
      <c r="I429" s="136" t="s">
        <v>7730</v>
      </c>
      <c r="J429" s="8" t="s">
        <v>2988</v>
      </c>
      <c r="K429" s="8"/>
      <c r="L429" s="8">
        <v>54238828</v>
      </c>
      <c r="M429" s="9">
        <v>4</v>
      </c>
      <c r="N429" s="9"/>
      <c r="O429" s="181" t="s">
        <v>914</v>
      </c>
      <c r="P429" s="8" t="s">
        <v>2881</v>
      </c>
      <c r="Q429" s="27" t="s">
        <v>1336</v>
      </c>
      <c r="R429" s="19" t="s">
        <v>6653</v>
      </c>
      <c r="S429" s="8">
        <v>2</v>
      </c>
      <c r="T429" s="8" t="s">
        <v>6933</v>
      </c>
      <c r="U429" s="8">
        <v>0</v>
      </c>
      <c r="V429" s="8" t="s">
        <v>6786</v>
      </c>
      <c r="W429" s="27">
        <f t="shared" si="12"/>
        <v>2</v>
      </c>
      <c r="X429" s="18"/>
      <c r="Y429" s="18" t="s">
        <v>1253</v>
      </c>
    </row>
    <row r="430" spans="1:25" s="11" customFormat="1" ht="29.25" customHeight="1" x14ac:dyDescent="0.25">
      <c r="A430" s="11" t="s">
        <v>6658</v>
      </c>
      <c r="B430" s="9" t="s">
        <v>6650</v>
      </c>
      <c r="C430" s="139">
        <v>44771</v>
      </c>
      <c r="D430" s="96" t="s">
        <v>6654</v>
      </c>
      <c r="E430" s="9" t="s">
        <v>41</v>
      </c>
      <c r="F430" s="8">
        <v>44</v>
      </c>
      <c r="G430" s="8" t="s">
        <v>36</v>
      </c>
      <c r="H430" s="8" t="s">
        <v>7155</v>
      </c>
      <c r="I430" s="136" t="s">
        <v>7849</v>
      </c>
      <c r="J430" s="8" t="s">
        <v>2987</v>
      </c>
      <c r="K430" s="8"/>
      <c r="L430" s="8">
        <v>60726983</v>
      </c>
      <c r="M430" s="9">
        <v>4</v>
      </c>
      <c r="N430" s="9"/>
      <c r="O430" s="181" t="s">
        <v>914</v>
      </c>
      <c r="P430" s="8" t="s">
        <v>1525</v>
      </c>
      <c r="Q430" s="27" t="s">
        <v>1336</v>
      </c>
      <c r="R430" s="19" t="s">
        <v>6656</v>
      </c>
      <c r="S430" s="8">
        <v>1</v>
      </c>
      <c r="T430" s="8">
        <v>9</v>
      </c>
      <c r="U430" s="8">
        <v>1</v>
      </c>
      <c r="V430" s="8">
        <v>12</v>
      </c>
      <c r="W430" s="27">
        <f t="shared" si="12"/>
        <v>2</v>
      </c>
      <c r="X430" s="18"/>
      <c r="Y430" s="18" t="s">
        <v>1253</v>
      </c>
    </row>
    <row r="431" spans="1:25" s="11" customFormat="1" ht="29.25" customHeight="1" x14ac:dyDescent="0.25">
      <c r="A431" s="11" t="s">
        <v>6664</v>
      </c>
      <c r="B431" s="9" t="s">
        <v>6659</v>
      </c>
      <c r="C431" s="139">
        <v>44781</v>
      </c>
      <c r="D431" s="8" t="s">
        <v>6660</v>
      </c>
      <c r="E431" s="9" t="s">
        <v>41</v>
      </c>
      <c r="F431" s="8">
        <v>33</v>
      </c>
      <c r="G431" s="8" t="s">
        <v>36</v>
      </c>
      <c r="H431" s="8" t="s">
        <v>7193</v>
      </c>
      <c r="I431" s="136" t="s">
        <v>7731</v>
      </c>
      <c r="J431" s="8" t="s">
        <v>2988</v>
      </c>
      <c r="K431" s="8"/>
      <c r="L431" s="8">
        <v>96277845</v>
      </c>
      <c r="M431" s="9">
        <v>5</v>
      </c>
      <c r="N431" s="9"/>
      <c r="O431" s="97" t="s">
        <v>2720</v>
      </c>
      <c r="P431" s="8" t="s">
        <v>2881</v>
      </c>
      <c r="Q431" s="27" t="s">
        <v>1336</v>
      </c>
      <c r="R431" s="19" t="s">
        <v>6662</v>
      </c>
      <c r="S431" s="8">
        <v>1</v>
      </c>
      <c r="T431" s="8">
        <v>9</v>
      </c>
      <c r="U431" s="8">
        <v>2</v>
      </c>
      <c r="V431" s="8" t="s">
        <v>6975</v>
      </c>
      <c r="W431" s="27">
        <f t="shared" si="12"/>
        <v>3</v>
      </c>
      <c r="X431" s="18"/>
      <c r="Y431" s="18" t="s">
        <v>1253</v>
      </c>
    </row>
    <row r="432" spans="1:25" s="11" customFormat="1" ht="29.25" customHeight="1" x14ac:dyDescent="0.25">
      <c r="A432" s="11" t="s">
        <v>6681</v>
      </c>
      <c r="B432" s="9" t="s">
        <v>6665</v>
      </c>
      <c r="C432" s="139">
        <v>44052</v>
      </c>
      <c r="D432" s="8" t="s">
        <v>6668</v>
      </c>
      <c r="E432" s="51" t="s">
        <v>14</v>
      </c>
      <c r="F432" s="8">
        <v>52</v>
      </c>
      <c r="G432" s="8" t="s">
        <v>36</v>
      </c>
      <c r="H432" s="8" t="s">
        <v>7189</v>
      </c>
      <c r="I432" s="136" t="s">
        <v>7732</v>
      </c>
      <c r="J432" s="8" t="s">
        <v>2987</v>
      </c>
      <c r="K432" s="8"/>
      <c r="L432" s="8">
        <v>54024943</v>
      </c>
      <c r="M432" s="9">
        <v>4</v>
      </c>
      <c r="N432" s="9"/>
      <c r="O432" s="181" t="s">
        <v>914</v>
      </c>
      <c r="P432" s="8" t="s">
        <v>1525</v>
      </c>
      <c r="Q432" s="27" t="s">
        <v>1585</v>
      </c>
      <c r="R432" s="19" t="s">
        <v>6671</v>
      </c>
      <c r="S432" s="8">
        <v>0</v>
      </c>
      <c r="T432" s="8" t="s">
        <v>6786</v>
      </c>
      <c r="U432" s="8">
        <v>3</v>
      </c>
      <c r="V432" s="8" t="s">
        <v>6976</v>
      </c>
      <c r="W432" s="27">
        <f t="shared" si="12"/>
        <v>3</v>
      </c>
      <c r="X432" s="18"/>
      <c r="Y432" s="18" t="s">
        <v>1253</v>
      </c>
    </row>
    <row r="433" spans="1:25" s="11" customFormat="1" ht="29.25" customHeight="1" x14ac:dyDescent="0.25">
      <c r="A433" s="11" t="s">
        <v>6683</v>
      </c>
      <c r="B433" s="9" t="s">
        <v>6667</v>
      </c>
      <c r="C433" s="139">
        <v>44782</v>
      </c>
      <c r="D433" s="8" t="s">
        <v>6677</v>
      </c>
      <c r="E433" s="51" t="s">
        <v>14</v>
      </c>
      <c r="F433" s="8">
        <v>40</v>
      </c>
      <c r="G433" s="8" t="s">
        <v>36</v>
      </c>
      <c r="H433" s="8" t="s">
        <v>7219</v>
      </c>
      <c r="I433" s="136" t="s">
        <v>7733</v>
      </c>
      <c r="J433" s="8" t="s">
        <v>2988</v>
      </c>
      <c r="K433" s="8"/>
      <c r="L433" s="8">
        <v>51397900</v>
      </c>
      <c r="M433" s="9">
        <v>2</v>
      </c>
      <c r="N433" s="9"/>
      <c r="O433" s="181" t="s">
        <v>914</v>
      </c>
      <c r="P433" s="8" t="s">
        <v>1525</v>
      </c>
      <c r="Q433" s="27" t="s">
        <v>1336</v>
      </c>
      <c r="R433" s="19" t="s">
        <v>6680</v>
      </c>
      <c r="S433" s="8">
        <v>1</v>
      </c>
      <c r="T433" s="8" t="s">
        <v>6977</v>
      </c>
      <c r="U433" s="8">
        <v>1</v>
      </c>
      <c r="V433" s="8">
        <v>9</v>
      </c>
      <c r="W433" s="27">
        <f t="shared" si="12"/>
        <v>2</v>
      </c>
      <c r="X433" s="18"/>
      <c r="Y433" s="18" t="s">
        <v>1253</v>
      </c>
    </row>
    <row r="434" spans="1:25" s="11" customFormat="1" ht="29.25" customHeight="1" x14ac:dyDescent="0.25">
      <c r="A434" s="11" t="s">
        <v>6702</v>
      </c>
      <c r="B434" s="9" t="s">
        <v>6697</v>
      </c>
      <c r="C434" s="139">
        <v>44059</v>
      </c>
      <c r="D434" s="8" t="s">
        <v>6698</v>
      </c>
      <c r="E434" s="9" t="s">
        <v>41</v>
      </c>
      <c r="F434" s="8">
        <v>48</v>
      </c>
      <c r="G434" s="8" t="s">
        <v>36</v>
      </c>
      <c r="H434" s="8" t="s">
        <v>7204</v>
      </c>
      <c r="I434" s="136" t="s">
        <v>7735</v>
      </c>
      <c r="J434" s="8" t="s">
        <v>2987</v>
      </c>
      <c r="K434" s="8"/>
      <c r="L434" s="8">
        <v>98675978</v>
      </c>
      <c r="M434" s="9">
        <v>6</v>
      </c>
      <c r="N434" s="9"/>
      <c r="O434" s="97" t="s">
        <v>2720</v>
      </c>
      <c r="P434" s="8" t="s">
        <v>1525</v>
      </c>
      <c r="Q434" s="27" t="s">
        <v>1585</v>
      </c>
      <c r="R434" s="19" t="s">
        <v>6701</v>
      </c>
      <c r="S434" s="8">
        <v>2</v>
      </c>
      <c r="T434" s="8" t="s">
        <v>6978</v>
      </c>
      <c r="U434" s="8">
        <v>2</v>
      </c>
      <c r="V434" s="8" t="s">
        <v>6913</v>
      </c>
      <c r="W434" s="27">
        <f t="shared" si="12"/>
        <v>4</v>
      </c>
      <c r="X434" s="18"/>
      <c r="Y434" s="18" t="s">
        <v>1253</v>
      </c>
    </row>
    <row r="435" spans="1:25" s="11" customFormat="1" ht="29.25" customHeight="1" x14ac:dyDescent="0.25">
      <c r="A435" s="11" t="s">
        <v>6712</v>
      </c>
      <c r="B435" s="9" t="s">
        <v>6704</v>
      </c>
      <c r="C435" s="139">
        <v>44791</v>
      </c>
      <c r="D435" s="8" t="s">
        <v>6708</v>
      </c>
      <c r="E435" s="9" t="s">
        <v>41</v>
      </c>
      <c r="F435" s="8">
        <f>2022-1985</f>
        <v>37</v>
      </c>
      <c r="G435" s="8" t="s">
        <v>36</v>
      </c>
      <c r="H435" s="8" t="s">
        <v>7201</v>
      </c>
      <c r="I435" s="136" t="s">
        <v>7736</v>
      </c>
      <c r="J435" s="8" t="s">
        <v>2987</v>
      </c>
      <c r="K435" s="8"/>
      <c r="L435" s="8">
        <v>96675883</v>
      </c>
      <c r="M435" s="9">
        <v>3</v>
      </c>
      <c r="N435" s="9"/>
      <c r="O435" s="32" t="s">
        <v>916</v>
      </c>
      <c r="P435" s="8" t="s">
        <v>1525</v>
      </c>
      <c r="Q435" s="27" t="s">
        <v>1336</v>
      </c>
      <c r="R435" s="19" t="s">
        <v>6212</v>
      </c>
      <c r="S435" s="8">
        <v>1</v>
      </c>
      <c r="T435" s="8">
        <v>7</v>
      </c>
      <c r="U435" s="8">
        <v>0</v>
      </c>
      <c r="V435" s="8" t="s">
        <v>6786</v>
      </c>
      <c r="W435" s="27">
        <f t="shared" si="12"/>
        <v>1</v>
      </c>
      <c r="X435" s="18"/>
      <c r="Y435" s="18" t="s">
        <v>1253</v>
      </c>
    </row>
    <row r="436" spans="1:25" s="11" customFormat="1" ht="29.25" customHeight="1" x14ac:dyDescent="0.25">
      <c r="A436" s="11" t="s">
        <v>7760</v>
      </c>
      <c r="B436" s="9" t="s">
        <v>7742</v>
      </c>
      <c r="C436" s="139">
        <v>44847</v>
      </c>
      <c r="D436" s="8" t="s">
        <v>7745</v>
      </c>
      <c r="E436" s="9" t="s">
        <v>41</v>
      </c>
      <c r="F436" s="8">
        <v>40</v>
      </c>
      <c r="G436" s="8" t="s">
        <v>7746</v>
      </c>
      <c r="H436" s="8" t="s">
        <v>7747</v>
      </c>
      <c r="I436" s="136" t="s">
        <v>7784</v>
      </c>
      <c r="J436" s="8" t="s">
        <v>2988</v>
      </c>
      <c r="K436" s="8"/>
      <c r="L436" s="8">
        <v>67312878</v>
      </c>
      <c r="M436" s="9">
        <v>3</v>
      </c>
      <c r="N436" s="9"/>
      <c r="O436" s="32" t="s">
        <v>916</v>
      </c>
      <c r="P436" s="8" t="s">
        <v>1525</v>
      </c>
      <c r="Q436" s="27" t="s">
        <v>1336</v>
      </c>
      <c r="R436" s="19" t="s">
        <v>7748</v>
      </c>
      <c r="S436" s="8">
        <v>1</v>
      </c>
      <c r="T436" s="8">
        <v>5</v>
      </c>
      <c r="U436" s="8"/>
      <c r="V436" s="8"/>
      <c r="W436" s="27">
        <f t="shared" si="12"/>
        <v>1</v>
      </c>
      <c r="X436" s="18"/>
      <c r="Y436" s="18"/>
    </row>
    <row r="437" spans="1:25" s="34" customFormat="1" ht="29.25" customHeight="1" x14ac:dyDescent="0.25">
      <c r="A437" s="34" t="s">
        <v>7761</v>
      </c>
      <c r="B437" s="23" t="s">
        <v>7743</v>
      </c>
      <c r="C437" s="203">
        <v>44847</v>
      </c>
      <c r="D437" s="25" t="s">
        <v>7749</v>
      </c>
      <c r="E437" s="23" t="s">
        <v>41</v>
      </c>
      <c r="F437" s="25">
        <v>38</v>
      </c>
      <c r="G437" s="25" t="s">
        <v>7750</v>
      </c>
      <c r="H437" s="25" t="s">
        <v>7751</v>
      </c>
      <c r="I437" s="186" t="s">
        <v>9377</v>
      </c>
      <c r="J437" s="25" t="s">
        <v>2988</v>
      </c>
      <c r="K437" s="25"/>
      <c r="L437" s="25">
        <v>95120179</v>
      </c>
      <c r="M437" s="23">
        <v>5</v>
      </c>
      <c r="N437" s="23"/>
      <c r="O437" s="191" t="s">
        <v>2720</v>
      </c>
      <c r="P437" s="25" t="s">
        <v>1525</v>
      </c>
      <c r="Q437" s="27" t="s">
        <v>1336</v>
      </c>
      <c r="R437" s="33" t="s">
        <v>7752</v>
      </c>
      <c r="S437" s="25">
        <v>2</v>
      </c>
      <c r="T437" s="25" t="s">
        <v>7753</v>
      </c>
      <c r="U437" s="25">
        <v>1</v>
      </c>
      <c r="V437" s="25">
        <v>10</v>
      </c>
      <c r="W437" s="27">
        <f t="shared" si="12"/>
        <v>3</v>
      </c>
      <c r="X437" s="204"/>
      <c r="Y437" s="204"/>
    </row>
    <row r="438" spans="1:25" ht="29.25" customHeight="1" x14ac:dyDescent="0.25">
      <c r="A438" s="11" t="s">
        <v>7762</v>
      </c>
      <c r="B438" s="9" t="s">
        <v>7744</v>
      </c>
      <c r="C438" s="139">
        <v>44847</v>
      </c>
      <c r="D438" s="8" t="s">
        <v>7754</v>
      </c>
      <c r="E438" s="9" t="s">
        <v>41</v>
      </c>
      <c r="F438" s="8">
        <v>40</v>
      </c>
      <c r="G438" s="8" t="s">
        <v>7755</v>
      </c>
      <c r="H438" s="8" t="s">
        <v>7756</v>
      </c>
      <c r="I438" s="136" t="s">
        <v>7757</v>
      </c>
      <c r="J438" s="8" t="s">
        <v>2988</v>
      </c>
      <c r="K438" s="8"/>
      <c r="L438" s="8">
        <v>63737176</v>
      </c>
      <c r="M438" s="9">
        <v>4</v>
      </c>
      <c r="N438" s="9"/>
      <c r="O438" s="97" t="s">
        <v>2720</v>
      </c>
      <c r="P438" s="8" t="s">
        <v>7758</v>
      </c>
      <c r="Q438" s="27" t="s">
        <v>1336</v>
      </c>
      <c r="R438" s="19" t="s">
        <v>7759</v>
      </c>
      <c r="S438" s="8">
        <v>1</v>
      </c>
      <c r="T438" s="8">
        <v>5</v>
      </c>
      <c r="U438" s="8">
        <v>1</v>
      </c>
      <c r="V438" s="8">
        <v>11</v>
      </c>
      <c r="W438" s="27">
        <f t="shared" si="12"/>
        <v>2</v>
      </c>
      <c r="X438" s="18"/>
      <c r="Y438" s="18"/>
    </row>
    <row r="439" spans="1:25" s="94" customFormat="1" ht="29.25" customHeight="1" x14ac:dyDescent="0.25">
      <c r="A439" s="94" t="s">
        <v>7775</v>
      </c>
      <c r="B439" s="88" t="s">
        <v>7763</v>
      </c>
      <c r="C439" s="205">
        <v>44853</v>
      </c>
      <c r="D439" s="71" t="s">
        <v>7852</v>
      </c>
      <c r="E439" s="88" t="s">
        <v>41</v>
      </c>
      <c r="F439" s="71">
        <v>34</v>
      </c>
      <c r="G439" s="71" t="s">
        <v>7764</v>
      </c>
      <c r="H439" s="71" t="s">
        <v>7765</v>
      </c>
      <c r="I439" s="194" t="s">
        <v>7766</v>
      </c>
      <c r="J439" s="71" t="s">
        <v>2988</v>
      </c>
      <c r="K439" s="71"/>
      <c r="L439" s="71">
        <v>59323747</v>
      </c>
      <c r="M439" s="88">
        <v>4</v>
      </c>
      <c r="N439" s="88"/>
      <c r="O439" s="195" t="s">
        <v>914</v>
      </c>
      <c r="P439" s="71" t="s">
        <v>1525</v>
      </c>
      <c r="Q439" s="27" t="s">
        <v>1336</v>
      </c>
      <c r="R439" s="73" t="s">
        <v>7767</v>
      </c>
      <c r="S439" s="71">
        <v>0</v>
      </c>
      <c r="T439" s="71">
        <v>0</v>
      </c>
      <c r="U439" s="71">
        <v>2</v>
      </c>
      <c r="V439" s="71" t="s">
        <v>7768</v>
      </c>
      <c r="W439" s="27">
        <f t="shared" si="12"/>
        <v>2</v>
      </c>
      <c r="X439" s="206"/>
      <c r="Y439" s="206"/>
    </row>
    <row r="440" spans="1:25" ht="29.25" customHeight="1" x14ac:dyDescent="0.25">
      <c r="A440" s="11" t="s">
        <v>7776</v>
      </c>
      <c r="B440" s="9" t="s">
        <v>7769</v>
      </c>
      <c r="C440" s="139">
        <v>44853</v>
      </c>
      <c r="D440" s="8" t="s">
        <v>7770</v>
      </c>
      <c r="E440" s="9" t="s">
        <v>41</v>
      </c>
      <c r="F440" s="8">
        <f>2022-1985</f>
        <v>37</v>
      </c>
      <c r="G440" s="8" t="s">
        <v>7771</v>
      </c>
      <c r="H440" s="8" t="s">
        <v>7772</v>
      </c>
      <c r="I440" s="136" t="s">
        <v>7773</v>
      </c>
      <c r="J440" s="8" t="s">
        <v>2988</v>
      </c>
      <c r="K440" s="8"/>
      <c r="L440" s="8">
        <v>62289659</v>
      </c>
      <c r="M440" s="9">
        <v>3</v>
      </c>
      <c r="N440" s="9"/>
      <c r="O440" s="32" t="s">
        <v>7777</v>
      </c>
      <c r="P440" s="8" t="s">
        <v>1525</v>
      </c>
      <c r="Q440" s="27" t="s">
        <v>1336</v>
      </c>
      <c r="R440" s="19" t="s">
        <v>7774</v>
      </c>
      <c r="S440" s="8">
        <v>1</v>
      </c>
      <c r="T440" s="8">
        <v>10</v>
      </c>
      <c r="U440" s="8"/>
      <c r="V440" s="8"/>
      <c r="W440" s="27">
        <f t="shared" si="12"/>
        <v>1</v>
      </c>
      <c r="X440" s="18" t="s">
        <v>1253</v>
      </c>
      <c r="Y440" s="18"/>
    </row>
    <row r="441" spans="1:25" ht="29.25" customHeight="1" x14ac:dyDescent="0.25">
      <c r="A441" s="11" t="s">
        <v>7797</v>
      </c>
      <c r="B441" s="9" t="s">
        <v>7778</v>
      </c>
      <c r="C441" s="139">
        <v>44855</v>
      </c>
      <c r="D441" s="8" t="s">
        <v>7801</v>
      </c>
      <c r="E441" s="9" t="s">
        <v>41</v>
      </c>
      <c r="F441" s="8">
        <v>37</v>
      </c>
      <c r="G441" s="8" t="s">
        <v>7781</v>
      </c>
      <c r="H441" s="8" t="s">
        <v>7782</v>
      </c>
      <c r="I441" s="136" t="s">
        <v>7783</v>
      </c>
      <c r="J441" s="8" t="s">
        <v>2988</v>
      </c>
      <c r="K441" s="8"/>
      <c r="L441" s="8">
        <v>60990235</v>
      </c>
      <c r="M441" s="9">
        <v>3</v>
      </c>
      <c r="N441" s="9"/>
      <c r="O441" s="181" t="s">
        <v>947</v>
      </c>
      <c r="P441" s="8" t="s">
        <v>7785</v>
      </c>
      <c r="Q441" s="27" t="s">
        <v>1336</v>
      </c>
      <c r="R441" s="19" t="s">
        <v>7786</v>
      </c>
      <c r="S441" s="8">
        <v>1</v>
      </c>
      <c r="T441" s="8">
        <v>7</v>
      </c>
      <c r="U441" s="8"/>
      <c r="V441" s="8"/>
      <c r="W441" s="27">
        <f t="shared" si="12"/>
        <v>1</v>
      </c>
      <c r="X441" s="18"/>
      <c r="Y441" s="18"/>
    </row>
    <row r="442" spans="1:25" s="11" customFormat="1" ht="29.25" customHeight="1" x14ac:dyDescent="0.25">
      <c r="A442" s="11" t="s">
        <v>7799</v>
      </c>
      <c r="B442" s="9" t="s">
        <v>7780</v>
      </c>
      <c r="C442" s="139">
        <v>44855</v>
      </c>
      <c r="D442" s="8" t="s">
        <v>7791</v>
      </c>
      <c r="E442" s="9" t="s">
        <v>7792</v>
      </c>
      <c r="F442" s="8">
        <v>43</v>
      </c>
      <c r="G442" s="8" t="s">
        <v>7750</v>
      </c>
      <c r="H442" s="8" t="s">
        <v>7793</v>
      </c>
      <c r="I442" s="136" t="s">
        <v>7794</v>
      </c>
      <c r="J442" s="8" t="s">
        <v>2988</v>
      </c>
      <c r="K442" s="8"/>
      <c r="L442" s="8">
        <v>67029529</v>
      </c>
      <c r="M442" s="9">
        <v>2</v>
      </c>
      <c r="N442" s="9"/>
      <c r="O442" s="32" t="s">
        <v>7777</v>
      </c>
      <c r="P442" s="8" t="s">
        <v>7795</v>
      </c>
      <c r="Q442" s="27" t="s">
        <v>1336</v>
      </c>
      <c r="R442" s="19" t="s">
        <v>7790</v>
      </c>
      <c r="S442" s="8">
        <v>1</v>
      </c>
      <c r="T442" s="8">
        <v>4</v>
      </c>
      <c r="U442" s="8"/>
      <c r="V442" s="8"/>
      <c r="W442" s="27">
        <f t="shared" si="12"/>
        <v>1</v>
      </c>
      <c r="X442" s="18" t="s">
        <v>1253</v>
      </c>
      <c r="Y442" s="18"/>
    </row>
    <row r="443" spans="1:25" s="11" customFormat="1" ht="29.25" customHeight="1" x14ac:dyDescent="0.25">
      <c r="A443" s="11" t="s">
        <v>7824</v>
      </c>
      <c r="B443" s="9" t="s">
        <v>7811</v>
      </c>
      <c r="C443" s="139">
        <v>44862</v>
      </c>
      <c r="D443" s="8" t="s">
        <v>7813</v>
      </c>
      <c r="E443" s="9" t="s">
        <v>41</v>
      </c>
      <c r="F443" s="8">
        <v>34</v>
      </c>
      <c r="G443" s="8" t="s">
        <v>7814</v>
      </c>
      <c r="H443" s="8" t="s">
        <v>7815</v>
      </c>
      <c r="I443" s="136" t="s">
        <v>7816</v>
      </c>
      <c r="J443" s="8" t="s">
        <v>2987</v>
      </c>
      <c r="K443" s="8"/>
      <c r="L443" s="8">
        <v>95854222</v>
      </c>
      <c r="M443" s="9">
        <v>5</v>
      </c>
      <c r="N443" s="9"/>
      <c r="O443" s="97" t="s">
        <v>2720</v>
      </c>
      <c r="P443" s="8" t="s">
        <v>7817</v>
      </c>
      <c r="Q443" s="27" t="s">
        <v>1336</v>
      </c>
      <c r="R443" s="19" t="s">
        <v>7818</v>
      </c>
      <c r="S443" s="8">
        <v>1</v>
      </c>
      <c r="T443" s="8">
        <v>10</v>
      </c>
      <c r="U443" s="8">
        <v>1</v>
      </c>
      <c r="V443" s="8">
        <v>5</v>
      </c>
      <c r="W443" s="27">
        <f t="shared" si="12"/>
        <v>2</v>
      </c>
      <c r="X443" s="18"/>
      <c r="Y443" s="18"/>
    </row>
    <row r="444" spans="1:25" s="11" customFormat="1" ht="29.25" customHeight="1" x14ac:dyDescent="0.25">
      <c r="A444" s="11" t="s">
        <v>7825</v>
      </c>
      <c r="B444" s="9" t="s">
        <v>7812</v>
      </c>
      <c r="C444" s="139">
        <v>44862</v>
      </c>
      <c r="D444" s="8" t="s">
        <v>7819</v>
      </c>
      <c r="E444" s="9" t="s">
        <v>7823</v>
      </c>
      <c r="F444" s="8">
        <v>44</v>
      </c>
      <c r="G444" s="8" t="s">
        <v>7820</v>
      </c>
      <c r="H444" s="8" t="s">
        <v>9356</v>
      </c>
      <c r="I444" s="136" t="s">
        <v>9552</v>
      </c>
      <c r="J444" s="8" t="s">
        <v>2988</v>
      </c>
      <c r="K444" s="8"/>
      <c r="L444" s="8">
        <v>68711810</v>
      </c>
      <c r="M444" s="9">
        <v>2</v>
      </c>
      <c r="N444" s="9"/>
      <c r="O444" s="97" t="s">
        <v>2720</v>
      </c>
      <c r="P444" s="8" t="s">
        <v>3029</v>
      </c>
      <c r="Q444" s="27" t="s">
        <v>1336</v>
      </c>
      <c r="R444" s="19" t="s">
        <v>7822</v>
      </c>
      <c r="S444" s="8">
        <v>1</v>
      </c>
      <c r="T444" s="8">
        <v>8</v>
      </c>
      <c r="U444" s="8"/>
      <c r="V444" s="8"/>
      <c r="W444" s="27">
        <f t="shared" si="12"/>
        <v>1</v>
      </c>
      <c r="X444" s="18"/>
      <c r="Y444" s="18"/>
    </row>
    <row r="445" spans="1:25" s="11" customFormat="1" ht="29.25" customHeight="1" x14ac:dyDescent="0.25">
      <c r="A445" s="11" t="s">
        <v>7840</v>
      </c>
      <c r="B445" s="9" t="s">
        <v>7827</v>
      </c>
      <c r="C445" s="139">
        <v>44866</v>
      </c>
      <c r="D445" s="8" t="s">
        <v>7832</v>
      </c>
      <c r="E445" s="9" t="s">
        <v>7833</v>
      </c>
      <c r="F445" s="8">
        <v>30</v>
      </c>
      <c r="G445" s="8" t="s">
        <v>7834</v>
      </c>
      <c r="H445" s="8" t="s">
        <v>7835</v>
      </c>
      <c r="I445" s="136" t="s">
        <v>7836</v>
      </c>
      <c r="J445" s="8" t="s">
        <v>2988</v>
      </c>
      <c r="K445" s="8"/>
      <c r="L445" s="8">
        <v>67060471</v>
      </c>
      <c r="M445" s="9">
        <v>2</v>
      </c>
      <c r="N445" s="9"/>
      <c r="O445" s="181" t="s">
        <v>947</v>
      </c>
      <c r="P445" s="8" t="s">
        <v>7837</v>
      </c>
      <c r="Q445" s="27" t="s">
        <v>1585</v>
      </c>
      <c r="R445" s="19" t="s">
        <v>7838</v>
      </c>
      <c r="S445" s="8">
        <v>0</v>
      </c>
      <c r="T445" s="8"/>
      <c r="U445" s="8">
        <v>1</v>
      </c>
      <c r="V445" s="8">
        <v>5</v>
      </c>
      <c r="W445" s="27">
        <f t="shared" si="12"/>
        <v>1</v>
      </c>
      <c r="X445" s="18"/>
      <c r="Y445" s="18"/>
    </row>
    <row r="446" spans="1:25" s="11" customFormat="1" ht="29.25" customHeight="1" x14ac:dyDescent="0.25">
      <c r="A446" s="11" t="s">
        <v>7847</v>
      </c>
      <c r="B446" s="9" t="s">
        <v>7841</v>
      </c>
      <c r="C446" s="139">
        <v>44868</v>
      </c>
      <c r="D446" s="8" t="s">
        <v>7842</v>
      </c>
      <c r="E446" s="9" t="s">
        <v>7792</v>
      </c>
      <c r="F446" s="8">
        <v>43</v>
      </c>
      <c r="G446" s="8" t="s">
        <v>7746</v>
      </c>
      <c r="H446" s="8" t="s">
        <v>7173</v>
      </c>
      <c r="I446" s="136" t="s">
        <v>7843</v>
      </c>
      <c r="J446" s="8" t="s">
        <v>2988</v>
      </c>
      <c r="K446" s="8"/>
      <c r="L446" s="8">
        <v>62592074</v>
      </c>
      <c r="M446" s="9">
        <v>3</v>
      </c>
      <c r="N446" s="9"/>
      <c r="O446" s="181" t="s">
        <v>947</v>
      </c>
      <c r="P446" s="8" t="s">
        <v>7844</v>
      </c>
      <c r="Q446" s="27" t="s">
        <v>1585</v>
      </c>
      <c r="R446" s="19" t="s">
        <v>7845</v>
      </c>
      <c r="S446" s="8">
        <v>2</v>
      </c>
      <c r="T446" s="8" t="s">
        <v>7846</v>
      </c>
      <c r="U446" s="8"/>
      <c r="V446" s="8"/>
      <c r="W446" s="27">
        <f t="shared" si="12"/>
        <v>2</v>
      </c>
      <c r="X446" s="18"/>
      <c r="Y446" s="18"/>
    </row>
    <row r="447" spans="1:25" s="11" customFormat="1" ht="29.25" customHeight="1" x14ac:dyDescent="0.25">
      <c r="A447" s="11" t="s">
        <v>7857</v>
      </c>
      <c r="B447" s="9" t="s">
        <v>7854</v>
      </c>
      <c r="C447" s="139">
        <v>44888</v>
      </c>
      <c r="D447" s="8" t="s">
        <v>7855</v>
      </c>
      <c r="E447" s="9" t="s">
        <v>7792</v>
      </c>
      <c r="F447" s="8">
        <v>47</v>
      </c>
      <c r="G447" s="8" t="s">
        <v>7746</v>
      </c>
      <c r="H447" s="8" t="s">
        <v>7214</v>
      </c>
      <c r="I447" s="136" t="s">
        <v>7856</v>
      </c>
      <c r="J447" s="8" t="s">
        <v>2988</v>
      </c>
      <c r="K447" s="8"/>
      <c r="L447" s="8">
        <v>69391028</v>
      </c>
      <c r="M447" s="9">
        <v>2</v>
      </c>
      <c r="N447" s="9"/>
      <c r="O447" s="181" t="s">
        <v>947</v>
      </c>
      <c r="P447" s="8"/>
      <c r="Q447" s="27" t="s">
        <v>1585</v>
      </c>
      <c r="R447" s="19" t="s">
        <v>7774</v>
      </c>
      <c r="S447" s="8">
        <v>1</v>
      </c>
      <c r="T447" s="8">
        <v>3</v>
      </c>
      <c r="U447" s="8"/>
      <c r="V447" s="8"/>
      <c r="W447" s="27">
        <f t="shared" si="12"/>
        <v>1</v>
      </c>
      <c r="X447" s="18"/>
      <c r="Y447" s="18"/>
    </row>
    <row r="448" spans="1:25" s="11" customFormat="1" ht="29.25" customHeight="1" x14ac:dyDescent="0.25">
      <c r="A448" s="11" t="s">
        <v>7862</v>
      </c>
      <c r="B448" s="9" t="s">
        <v>7859</v>
      </c>
      <c r="C448" s="139">
        <v>44890</v>
      </c>
      <c r="D448" s="8" t="s">
        <v>7860</v>
      </c>
      <c r="E448" s="9" t="s">
        <v>41</v>
      </c>
      <c r="F448" s="8">
        <v>36</v>
      </c>
      <c r="G448" s="8" t="s">
        <v>7746</v>
      </c>
      <c r="H448" s="8" t="s">
        <v>7177</v>
      </c>
      <c r="I448" s="136" t="s">
        <v>7861</v>
      </c>
      <c r="J448" s="8" t="s">
        <v>2988</v>
      </c>
      <c r="K448" s="8"/>
      <c r="L448" s="8">
        <v>59888243</v>
      </c>
      <c r="M448" s="9">
        <v>4</v>
      </c>
      <c r="N448" s="9"/>
      <c r="O448" s="97" t="s">
        <v>2720</v>
      </c>
      <c r="P448" s="8" t="s">
        <v>7837</v>
      </c>
      <c r="Q448" s="27" t="s">
        <v>1585</v>
      </c>
      <c r="R448" s="19" t="s">
        <v>7831</v>
      </c>
      <c r="S448" s="8">
        <v>1</v>
      </c>
      <c r="T448" s="8">
        <v>5</v>
      </c>
      <c r="U448" s="8">
        <v>1</v>
      </c>
      <c r="V448" s="8">
        <v>3</v>
      </c>
      <c r="W448" s="27">
        <f t="shared" si="12"/>
        <v>2</v>
      </c>
      <c r="X448" s="18"/>
      <c r="Y448" s="18"/>
    </row>
    <row r="449" spans="1:25" s="11" customFormat="1" ht="29.25" customHeight="1" x14ac:dyDescent="0.25">
      <c r="A449" s="11" t="s">
        <v>7868</v>
      </c>
      <c r="B449" s="9" t="s">
        <v>7863</v>
      </c>
      <c r="C449" s="139">
        <v>44893</v>
      </c>
      <c r="D449" s="8" t="s">
        <v>7864</v>
      </c>
      <c r="E449" s="9" t="s">
        <v>41</v>
      </c>
      <c r="F449" s="8">
        <v>33</v>
      </c>
      <c r="G449" s="8" t="s">
        <v>7746</v>
      </c>
      <c r="H449" s="8" t="s">
        <v>9553</v>
      </c>
      <c r="I449" s="136" t="s">
        <v>9554</v>
      </c>
      <c r="J449" s="8" t="s">
        <v>2987</v>
      </c>
      <c r="K449" s="44" t="s">
        <v>6561</v>
      </c>
      <c r="L449" s="8">
        <v>67014767</v>
      </c>
      <c r="M449" s="9">
        <v>4</v>
      </c>
      <c r="N449" s="9"/>
      <c r="O449" s="97" t="s">
        <v>2720</v>
      </c>
      <c r="P449" s="8" t="s">
        <v>7758</v>
      </c>
      <c r="Q449" s="27" t="s">
        <v>1336</v>
      </c>
      <c r="R449" s="19" t="s">
        <v>7866</v>
      </c>
      <c r="S449" s="8">
        <v>0</v>
      </c>
      <c r="T449" s="8">
        <v>0</v>
      </c>
      <c r="U449" s="8">
        <v>2</v>
      </c>
      <c r="V449" s="8" t="s">
        <v>7867</v>
      </c>
      <c r="W449" s="27">
        <f t="shared" si="12"/>
        <v>2</v>
      </c>
      <c r="X449" s="18"/>
      <c r="Y449" s="18"/>
    </row>
    <row r="450" spans="1:25" s="11" customFormat="1" ht="29.25" customHeight="1" x14ac:dyDescent="0.25">
      <c r="A450" s="11" t="s">
        <v>7873</v>
      </c>
      <c r="B450" s="9" t="s">
        <v>7869</v>
      </c>
      <c r="C450" s="139">
        <v>44901</v>
      </c>
      <c r="D450" s="8" t="s">
        <v>7870</v>
      </c>
      <c r="E450" s="9" t="s">
        <v>41</v>
      </c>
      <c r="F450" s="8">
        <v>32</v>
      </c>
      <c r="G450" s="8" t="s">
        <v>7746</v>
      </c>
      <c r="H450" s="8" t="s">
        <v>7206</v>
      </c>
      <c r="I450" s="136" t="s">
        <v>7871</v>
      </c>
      <c r="J450" s="8" t="s">
        <v>2988</v>
      </c>
      <c r="K450" s="8"/>
      <c r="L450" s="8">
        <v>65851481</v>
      </c>
      <c r="M450" s="9">
        <v>4</v>
      </c>
      <c r="N450" s="9"/>
      <c r="O450" s="232" t="s">
        <v>916</v>
      </c>
      <c r="P450" s="8" t="s">
        <v>7837</v>
      </c>
      <c r="Q450" s="27" t="s">
        <v>1336</v>
      </c>
      <c r="R450" s="19" t="s">
        <v>7808</v>
      </c>
      <c r="S450" s="8">
        <v>2</v>
      </c>
      <c r="T450" s="8" t="s">
        <v>7872</v>
      </c>
      <c r="U450" s="8"/>
      <c r="V450" s="8"/>
      <c r="W450" s="27">
        <f t="shared" si="12"/>
        <v>2</v>
      </c>
      <c r="X450" s="18"/>
      <c r="Y450" s="18"/>
    </row>
    <row r="451" spans="1:25" s="11" customFormat="1" ht="29.25" customHeight="1" x14ac:dyDescent="0.25">
      <c r="A451" s="11" t="s">
        <v>7888</v>
      </c>
      <c r="B451" s="9" t="s">
        <v>7879</v>
      </c>
      <c r="C451" s="139">
        <v>44909</v>
      </c>
      <c r="D451" s="8" t="s">
        <v>7882</v>
      </c>
      <c r="E451" s="9" t="s">
        <v>41</v>
      </c>
      <c r="F451" s="8">
        <v>44</v>
      </c>
      <c r="G451" s="8" t="s">
        <v>7746</v>
      </c>
      <c r="H451" s="8" t="s">
        <v>7211</v>
      </c>
      <c r="I451" s="136" t="s">
        <v>7883</v>
      </c>
      <c r="J451" s="8" t="s">
        <v>2988</v>
      </c>
      <c r="K451" s="8"/>
      <c r="L451" s="8">
        <v>96654179</v>
      </c>
      <c r="M451" s="9">
        <v>4</v>
      </c>
      <c r="N451" s="9"/>
      <c r="O451" s="232" t="s">
        <v>916</v>
      </c>
      <c r="P451" s="8" t="s">
        <v>7837</v>
      </c>
      <c r="Q451" s="27" t="s">
        <v>1336</v>
      </c>
      <c r="R451" s="19" t="s">
        <v>7831</v>
      </c>
      <c r="S451" s="8">
        <v>1</v>
      </c>
      <c r="T451" s="8">
        <v>8</v>
      </c>
      <c r="U451" s="8">
        <v>1</v>
      </c>
      <c r="V451" s="8">
        <v>4</v>
      </c>
      <c r="W451" s="27">
        <f t="shared" si="12"/>
        <v>2</v>
      </c>
      <c r="X451" s="18"/>
      <c r="Y451" s="18"/>
    </row>
    <row r="452" spans="1:25" s="11" customFormat="1" ht="29.25" customHeight="1" x14ac:dyDescent="0.25">
      <c r="A452" s="11" t="s">
        <v>7889</v>
      </c>
      <c r="B452" s="9" t="s">
        <v>7880</v>
      </c>
      <c r="C452" s="139">
        <v>44909</v>
      </c>
      <c r="D452" s="8" t="s">
        <v>7884</v>
      </c>
      <c r="E452" s="9" t="s">
        <v>7792</v>
      </c>
      <c r="F452" s="8">
        <v>32</v>
      </c>
      <c r="G452" s="8" t="s">
        <v>7746</v>
      </c>
      <c r="H452" s="8" t="s">
        <v>7747</v>
      </c>
      <c r="I452" s="136" t="s">
        <v>7885</v>
      </c>
      <c r="J452" s="8" t="s">
        <v>2987</v>
      </c>
      <c r="K452" s="8"/>
      <c r="L452" s="8">
        <v>62864264</v>
      </c>
      <c r="M452" s="9">
        <v>3</v>
      </c>
      <c r="N452" s="9"/>
      <c r="O452" s="97" t="s">
        <v>2720</v>
      </c>
      <c r="P452" s="8" t="s">
        <v>7837</v>
      </c>
      <c r="Q452" s="27" t="s">
        <v>1585</v>
      </c>
      <c r="R452" s="19" t="s">
        <v>7831</v>
      </c>
      <c r="S452" s="8">
        <v>1</v>
      </c>
      <c r="T452" s="8">
        <v>11</v>
      </c>
      <c r="U452" s="8">
        <v>1</v>
      </c>
      <c r="V452" s="8">
        <v>8</v>
      </c>
      <c r="W452" s="27">
        <f t="shared" si="12"/>
        <v>2</v>
      </c>
      <c r="X452" s="18"/>
      <c r="Y452" s="18"/>
    </row>
    <row r="453" spans="1:25" s="11" customFormat="1" ht="29.25" customHeight="1" x14ac:dyDescent="0.25">
      <c r="A453" s="11" t="s">
        <v>7890</v>
      </c>
      <c r="B453" s="9" t="s">
        <v>7881</v>
      </c>
      <c r="C453" s="139">
        <v>44909</v>
      </c>
      <c r="D453" s="8" t="s">
        <v>7886</v>
      </c>
      <c r="E453" s="9" t="s">
        <v>41</v>
      </c>
      <c r="F453" s="8">
        <v>30</v>
      </c>
      <c r="G453" s="8" t="s">
        <v>7746</v>
      </c>
      <c r="H453" s="8" t="s">
        <v>7214</v>
      </c>
      <c r="I453" s="136" t="s">
        <v>7887</v>
      </c>
      <c r="J453" s="8" t="s">
        <v>5627</v>
      </c>
      <c r="K453" s="8"/>
      <c r="L453" s="8">
        <v>66855925</v>
      </c>
      <c r="M453" s="9">
        <v>3</v>
      </c>
      <c r="N453" s="9"/>
      <c r="O453" s="32" t="s">
        <v>7777</v>
      </c>
      <c r="P453" s="8" t="s">
        <v>7837</v>
      </c>
      <c r="Q453" s="27" t="s">
        <v>1336</v>
      </c>
      <c r="R453" s="19" t="s">
        <v>7774</v>
      </c>
      <c r="S453" s="8">
        <v>1</v>
      </c>
      <c r="T453" s="8">
        <v>4</v>
      </c>
      <c r="U453" s="8"/>
      <c r="V453" s="8"/>
      <c r="W453" s="27">
        <f t="shared" si="12"/>
        <v>1</v>
      </c>
      <c r="X453" s="18"/>
      <c r="Y453" s="18"/>
    </row>
    <row r="454" spans="1:25" s="34" customFormat="1" ht="29.25" customHeight="1" x14ac:dyDescent="0.25">
      <c r="A454" s="11" t="s">
        <v>7909</v>
      </c>
      <c r="B454" s="9" t="s">
        <v>7893</v>
      </c>
      <c r="C454" s="139">
        <v>44930</v>
      </c>
      <c r="D454" s="8" t="s">
        <v>7898</v>
      </c>
      <c r="E454" s="9" t="s">
        <v>7899</v>
      </c>
      <c r="F454" s="8">
        <v>39</v>
      </c>
      <c r="G454" s="8" t="s">
        <v>7746</v>
      </c>
      <c r="H454" s="8" t="s">
        <v>7191</v>
      </c>
      <c r="I454" s="136" t="s">
        <v>7900</v>
      </c>
      <c r="J454" s="8" t="s">
        <v>2988</v>
      </c>
      <c r="K454" s="8"/>
      <c r="L454" s="8">
        <v>52232642</v>
      </c>
      <c r="M454" s="9">
        <v>4</v>
      </c>
      <c r="N454" s="9"/>
      <c r="O454" s="97" t="s">
        <v>2720</v>
      </c>
      <c r="P454" s="8" t="s">
        <v>7837</v>
      </c>
      <c r="Q454" s="8" t="s">
        <v>1336</v>
      </c>
      <c r="R454" s="19" t="s">
        <v>7831</v>
      </c>
      <c r="S454" s="25">
        <v>1</v>
      </c>
      <c r="T454" s="25">
        <v>5</v>
      </c>
      <c r="U454" s="25">
        <v>1</v>
      </c>
      <c r="V454" s="25">
        <v>7</v>
      </c>
      <c r="W454" s="27">
        <f t="shared" si="12"/>
        <v>2</v>
      </c>
      <c r="X454" s="204"/>
      <c r="Y454" s="204"/>
    </row>
    <row r="455" spans="1:25" s="93" customFormat="1" ht="29.25" customHeight="1" x14ac:dyDescent="0.25">
      <c r="A455" s="93" t="s">
        <v>7911</v>
      </c>
      <c r="B455" s="14" t="s">
        <v>7905</v>
      </c>
      <c r="C455" s="202">
        <v>44932</v>
      </c>
      <c r="D455" s="27" t="s">
        <v>7906</v>
      </c>
      <c r="E455" s="14" t="s">
        <v>7899</v>
      </c>
      <c r="F455" s="27">
        <v>46</v>
      </c>
      <c r="G455" s="27" t="s">
        <v>7746</v>
      </c>
      <c r="H455" s="27" t="s">
        <v>9108</v>
      </c>
      <c r="I455" s="135" t="s">
        <v>9098</v>
      </c>
      <c r="J455" s="27" t="s">
        <v>2987</v>
      </c>
      <c r="K455" s="27"/>
      <c r="L455" s="27">
        <v>91325567</v>
      </c>
      <c r="M455" s="14">
        <v>3</v>
      </c>
      <c r="N455" s="14"/>
      <c r="O455" s="32" t="s">
        <v>7777</v>
      </c>
      <c r="P455" s="27" t="s">
        <v>7907</v>
      </c>
      <c r="Q455" s="27" t="s">
        <v>1336</v>
      </c>
      <c r="R455" s="29" t="s">
        <v>7774</v>
      </c>
      <c r="S455" s="27">
        <v>1</v>
      </c>
      <c r="T455" s="27">
        <v>5</v>
      </c>
      <c r="U455" s="27"/>
      <c r="V455" s="27"/>
      <c r="W455" s="27">
        <f t="shared" si="12"/>
        <v>1</v>
      </c>
      <c r="X455" s="43"/>
      <c r="Y455" s="43"/>
    </row>
    <row r="456" spans="1:25" s="11" customFormat="1" ht="29.25" customHeight="1" x14ac:dyDescent="0.25">
      <c r="A456" s="11" t="s">
        <v>7916</v>
      </c>
      <c r="B456" s="9" t="s">
        <v>7912</v>
      </c>
      <c r="C456" s="139">
        <v>44940</v>
      </c>
      <c r="D456" s="8" t="s">
        <v>7913</v>
      </c>
      <c r="E456" s="9" t="s">
        <v>7792</v>
      </c>
      <c r="F456" s="8">
        <v>47</v>
      </c>
      <c r="G456" s="8" t="s">
        <v>7746</v>
      </c>
      <c r="H456" s="8" t="s">
        <v>7747</v>
      </c>
      <c r="I456" s="136" t="s">
        <v>7914</v>
      </c>
      <c r="J456" s="8" t="s">
        <v>2988</v>
      </c>
      <c r="K456" s="8"/>
      <c r="L456" s="8">
        <v>96119865</v>
      </c>
      <c r="M456" s="9">
        <v>3</v>
      </c>
      <c r="N456" s="9"/>
      <c r="O456" s="32" t="s">
        <v>7777</v>
      </c>
      <c r="P456" s="8" t="s">
        <v>7837</v>
      </c>
      <c r="Q456" s="27" t="s">
        <v>1336</v>
      </c>
      <c r="R456" s="19" t="s">
        <v>7866</v>
      </c>
      <c r="S456" s="8">
        <v>0</v>
      </c>
      <c r="T456" s="8">
        <v>0</v>
      </c>
      <c r="U456" s="8">
        <v>2</v>
      </c>
      <c r="V456" s="8" t="s">
        <v>7915</v>
      </c>
      <c r="W456" s="27">
        <f t="shared" si="12"/>
        <v>2</v>
      </c>
      <c r="X456" s="18" t="s">
        <v>1253</v>
      </c>
      <c r="Y456" s="18"/>
    </row>
    <row r="457" spans="1:25" s="11" customFormat="1" ht="29.25" customHeight="1" x14ac:dyDescent="0.25">
      <c r="A457" s="11" t="s">
        <v>7931</v>
      </c>
      <c r="B457" s="9" t="s">
        <v>7938</v>
      </c>
      <c r="C457" s="139">
        <v>44974</v>
      </c>
      <c r="D457" s="8" t="s">
        <v>7921</v>
      </c>
      <c r="E457" s="9" t="s">
        <v>7899</v>
      </c>
      <c r="F457" s="8">
        <v>49</v>
      </c>
      <c r="G457" s="8" t="s">
        <v>7746</v>
      </c>
      <c r="H457" s="8" t="s">
        <v>7201</v>
      </c>
      <c r="I457" s="136" t="s">
        <v>7922</v>
      </c>
      <c r="J457" s="8" t="s">
        <v>2987</v>
      </c>
      <c r="K457" s="8"/>
      <c r="L457" s="8">
        <v>51197981</v>
      </c>
      <c r="M457" s="9">
        <v>4</v>
      </c>
      <c r="N457" s="9"/>
      <c r="O457" s="181" t="s">
        <v>947</v>
      </c>
      <c r="P457" s="8" t="s">
        <v>7837</v>
      </c>
      <c r="Q457" s="27" t="s">
        <v>1336</v>
      </c>
      <c r="R457" s="19" t="s">
        <v>7831</v>
      </c>
      <c r="S457" s="8">
        <v>1</v>
      </c>
      <c r="T457" s="8">
        <v>8</v>
      </c>
      <c r="U457" s="8">
        <v>1</v>
      </c>
      <c r="V457" s="8">
        <v>21</v>
      </c>
      <c r="W457" s="27">
        <f t="shared" si="12"/>
        <v>2</v>
      </c>
      <c r="X457" s="18"/>
      <c r="Y457" s="18"/>
    </row>
    <row r="458" spans="1:25" s="11" customFormat="1" ht="29.25" customHeight="1" x14ac:dyDescent="0.25">
      <c r="A458" s="11" t="s">
        <v>7932</v>
      </c>
      <c r="B458" s="9" t="s">
        <v>7939</v>
      </c>
      <c r="C458" s="139">
        <v>44974</v>
      </c>
      <c r="D458" s="8" t="s">
        <v>7923</v>
      </c>
      <c r="E458" s="9" t="s">
        <v>7899</v>
      </c>
      <c r="F458" s="8">
        <v>33</v>
      </c>
      <c r="G458" s="8" t="s">
        <v>7746</v>
      </c>
      <c r="H458" s="8" t="s">
        <v>7187</v>
      </c>
      <c r="I458" s="136" t="s">
        <v>7924</v>
      </c>
      <c r="J458" s="8" t="s">
        <v>2988</v>
      </c>
      <c r="K458" s="8"/>
      <c r="L458" s="8">
        <v>55999836</v>
      </c>
      <c r="M458" s="9">
        <v>4</v>
      </c>
      <c r="N458" s="9"/>
      <c r="O458" s="181" t="s">
        <v>947</v>
      </c>
      <c r="P458" s="8" t="s">
        <v>7907</v>
      </c>
      <c r="Q458" s="27" t="s">
        <v>1336</v>
      </c>
      <c r="R458" s="19" t="s">
        <v>7831</v>
      </c>
      <c r="S458" s="8">
        <v>1</v>
      </c>
      <c r="T458" s="8">
        <v>5</v>
      </c>
      <c r="U458" s="8">
        <v>1</v>
      </c>
      <c r="V458" s="8">
        <v>2</v>
      </c>
      <c r="W458" s="27">
        <f t="shared" si="12"/>
        <v>2</v>
      </c>
      <c r="X458" s="18"/>
      <c r="Y458" s="18"/>
    </row>
    <row r="459" spans="1:25" s="11" customFormat="1" ht="29.25" customHeight="1" x14ac:dyDescent="0.25">
      <c r="A459" s="11" t="s">
        <v>7933</v>
      </c>
      <c r="B459" s="9" t="s">
        <v>7940</v>
      </c>
      <c r="C459" s="139">
        <v>44974</v>
      </c>
      <c r="D459" s="8" t="s">
        <v>7925</v>
      </c>
      <c r="E459" s="9" t="s">
        <v>7792</v>
      </c>
      <c r="F459" s="8">
        <v>42</v>
      </c>
      <c r="G459" s="8" t="s">
        <v>7746</v>
      </c>
      <c r="H459" s="8" t="s">
        <v>7214</v>
      </c>
      <c r="I459" s="136" t="s">
        <v>7926</v>
      </c>
      <c r="J459" s="8" t="s">
        <v>5627</v>
      </c>
      <c r="K459" s="8"/>
      <c r="L459" s="8">
        <v>67636800</v>
      </c>
      <c r="M459" s="9">
        <v>3</v>
      </c>
      <c r="N459" s="9"/>
      <c r="O459" s="181" t="s">
        <v>947</v>
      </c>
      <c r="P459" s="8" t="s">
        <v>7837</v>
      </c>
      <c r="Q459" s="27" t="s">
        <v>1336</v>
      </c>
      <c r="R459" s="19" t="s">
        <v>7808</v>
      </c>
      <c r="S459" s="8">
        <v>1</v>
      </c>
      <c r="T459" s="8">
        <v>7</v>
      </c>
      <c r="U459" s="8"/>
      <c r="V459" s="8"/>
      <c r="W459" s="27">
        <f t="shared" si="12"/>
        <v>1</v>
      </c>
      <c r="X459" s="18"/>
      <c r="Y459" s="18"/>
    </row>
    <row r="460" spans="1:25" s="11" customFormat="1" ht="29.25" customHeight="1" x14ac:dyDescent="0.25">
      <c r="A460" s="11" t="s">
        <v>7934</v>
      </c>
      <c r="B460" s="9" t="s">
        <v>7941</v>
      </c>
      <c r="C460" s="139">
        <v>44974</v>
      </c>
      <c r="D460" s="8" t="s">
        <v>7927</v>
      </c>
      <c r="E460" s="9" t="s">
        <v>7899</v>
      </c>
      <c r="F460" s="8">
        <v>44</v>
      </c>
      <c r="G460" s="8" t="s">
        <v>7746</v>
      </c>
      <c r="H460" s="8" t="s">
        <v>7169</v>
      </c>
      <c r="I460" s="136" t="s">
        <v>9099</v>
      </c>
      <c r="J460" s="8" t="s">
        <v>2988</v>
      </c>
      <c r="K460" s="8"/>
      <c r="L460" s="8">
        <v>63525926</v>
      </c>
      <c r="M460" s="9">
        <v>4</v>
      </c>
      <c r="N460" s="9"/>
      <c r="O460" s="181" t="s">
        <v>947</v>
      </c>
      <c r="P460" s="8" t="s">
        <v>7837</v>
      </c>
      <c r="Q460" s="27" t="s">
        <v>1336</v>
      </c>
      <c r="R460" s="19" t="s">
        <v>7838</v>
      </c>
      <c r="S460" s="8">
        <v>0</v>
      </c>
      <c r="T460" s="8">
        <v>0</v>
      </c>
      <c r="U460" s="8">
        <v>1</v>
      </c>
      <c r="V460" s="8"/>
      <c r="W460" s="27">
        <f t="shared" si="12"/>
        <v>1</v>
      </c>
      <c r="X460" s="18"/>
      <c r="Y460" s="18"/>
    </row>
    <row r="461" spans="1:25" s="11" customFormat="1" ht="29.25" customHeight="1" x14ac:dyDescent="0.25">
      <c r="A461" s="121" t="s">
        <v>7961</v>
      </c>
      <c r="B461" s="9" t="s">
        <v>8010</v>
      </c>
      <c r="C461" s="139">
        <v>45014</v>
      </c>
      <c r="D461" s="8" t="s">
        <v>7955</v>
      </c>
      <c r="E461" s="9" t="s">
        <v>41</v>
      </c>
      <c r="F461" s="8">
        <v>29</v>
      </c>
      <c r="G461" s="8" t="s">
        <v>36</v>
      </c>
      <c r="H461" s="8" t="s">
        <v>7210</v>
      </c>
      <c r="I461" s="136" t="s">
        <v>7956</v>
      </c>
      <c r="J461" s="8" t="s">
        <v>2988</v>
      </c>
      <c r="K461" s="8"/>
      <c r="L461" s="8">
        <v>55661425</v>
      </c>
      <c r="M461" s="9">
        <v>4</v>
      </c>
      <c r="N461" s="9"/>
      <c r="O461" s="97" t="s">
        <v>2720</v>
      </c>
      <c r="P461" s="8" t="s">
        <v>7957</v>
      </c>
      <c r="Q461" s="27" t="s">
        <v>1336</v>
      </c>
      <c r="R461" s="19" t="s">
        <v>363</v>
      </c>
      <c r="S461" s="8">
        <v>1</v>
      </c>
      <c r="T461" s="8">
        <v>5</v>
      </c>
      <c r="U461" s="8">
        <v>1</v>
      </c>
      <c r="V461" s="8">
        <v>2</v>
      </c>
      <c r="W461" s="27">
        <f t="shared" si="12"/>
        <v>2</v>
      </c>
      <c r="X461" s="18"/>
      <c r="Y461" s="18"/>
    </row>
    <row r="462" spans="1:25" s="11" customFormat="1" ht="29.25" customHeight="1" x14ac:dyDescent="0.25">
      <c r="A462" s="121" t="s">
        <v>7963</v>
      </c>
      <c r="B462" s="9" t="s">
        <v>8011</v>
      </c>
      <c r="C462" s="139">
        <v>45014</v>
      </c>
      <c r="D462" s="8" t="s">
        <v>7953</v>
      </c>
      <c r="E462" s="9" t="s">
        <v>41</v>
      </c>
      <c r="F462" s="8">
        <f>2023-1988</f>
        <v>35</v>
      </c>
      <c r="G462" s="8" t="s">
        <v>36</v>
      </c>
      <c r="H462" s="8" t="s">
        <v>7173</v>
      </c>
      <c r="I462" s="136" t="s">
        <v>7954</v>
      </c>
      <c r="J462" s="8" t="s">
        <v>2988</v>
      </c>
      <c r="K462" s="8"/>
      <c r="L462" s="8">
        <v>65761118</v>
      </c>
      <c r="M462" s="9">
        <v>3</v>
      </c>
      <c r="N462" s="9"/>
      <c r="O462" s="97" t="s">
        <v>2720</v>
      </c>
      <c r="P462" s="8" t="s">
        <v>5467</v>
      </c>
      <c r="Q462" s="27" t="s">
        <v>1336</v>
      </c>
      <c r="R462" s="19" t="s">
        <v>73</v>
      </c>
      <c r="S462" s="8">
        <v>1</v>
      </c>
      <c r="T462" s="8">
        <v>7</v>
      </c>
      <c r="U462" s="8"/>
      <c r="V462" s="8"/>
      <c r="W462" s="27">
        <f t="shared" si="12"/>
        <v>1</v>
      </c>
      <c r="X462" s="18"/>
      <c r="Y462" s="18"/>
    </row>
    <row r="463" spans="1:25" s="11" customFormat="1" ht="29.25" customHeight="1" x14ac:dyDescent="0.25">
      <c r="A463" s="121" t="s">
        <v>7980</v>
      </c>
      <c r="B463" s="9" t="s">
        <v>7969</v>
      </c>
      <c r="C463" s="139">
        <v>45033</v>
      </c>
      <c r="D463" s="8" t="s">
        <v>7971</v>
      </c>
      <c r="E463" s="9" t="s">
        <v>41</v>
      </c>
      <c r="F463" s="8">
        <f>2023-1980</f>
        <v>43</v>
      </c>
      <c r="G463" s="8" t="s">
        <v>7972</v>
      </c>
      <c r="H463" s="8" t="s">
        <v>7204</v>
      </c>
      <c r="I463" s="136" t="s">
        <v>7973</v>
      </c>
      <c r="J463" s="8" t="s">
        <v>2987</v>
      </c>
      <c r="K463" s="8"/>
      <c r="L463" s="8">
        <v>60809794</v>
      </c>
      <c r="M463" s="9">
        <v>4</v>
      </c>
      <c r="N463" s="9"/>
      <c r="O463" s="181" t="s">
        <v>947</v>
      </c>
      <c r="P463" s="8" t="s">
        <v>7837</v>
      </c>
      <c r="Q463" s="27" t="s">
        <v>1336</v>
      </c>
      <c r="R463" s="19" t="s">
        <v>7974</v>
      </c>
      <c r="S463" s="8">
        <v>0</v>
      </c>
      <c r="T463" s="8">
        <v>0</v>
      </c>
      <c r="U463" s="8">
        <v>2</v>
      </c>
      <c r="V463" s="8" t="s">
        <v>7975</v>
      </c>
      <c r="W463" s="27">
        <f t="shared" si="12"/>
        <v>2</v>
      </c>
      <c r="X463" s="18"/>
      <c r="Y463" s="18"/>
    </row>
    <row r="464" spans="1:25" s="11" customFormat="1" ht="29.25" customHeight="1" x14ac:dyDescent="0.25">
      <c r="A464" s="11" t="s">
        <v>7991</v>
      </c>
      <c r="B464" s="9" t="s">
        <v>7982</v>
      </c>
      <c r="C464" s="139">
        <v>45058</v>
      </c>
      <c r="D464" s="8" t="s">
        <v>7984</v>
      </c>
      <c r="E464" s="9" t="s">
        <v>41</v>
      </c>
      <c r="F464" s="8">
        <v>48</v>
      </c>
      <c r="G464" s="8" t="s">
        <v>7985</v>
      </c>
      <c r="H464" s="8" t="s">
        <v>9555</v>
      </c>
      <c r="I464" s="136" t="s">
        <v>9556</v>
      </c>
      <c r="J464" s="8" t="s">
        <v>2987</v>
      </c>
      <c r="K464" s="44" t="s">
        <v>6561</v>
      </c>
      <c r="L464" s="8">
        <v>97938925</v>
      </c>
      <c r="M464" s="9">
        <v>4</v>
      </c>
      <c r="N464" s="9"/>
      <c r="O464" s="97" t="s">
        <v>2720</v>
      </c>
      <c r="P464" s="8" t="s">
        <v>7837</v>
      </c>
      <c r="Q464" s="27" t="s">
        <v>1336</v>
      </c>
      <c r="R464" s="19" t="s">
        <v>363</v>
      </c>
      <c r="S464" s="8">
        <v>1</v>
      </c>
      <c r="T464" s="8">
        <v>6</v>
      </c>
      <c r="U464" s="8">
        <v>1</v>
      </c>
      <c r="V464" s="8">
        <v>10</v>
      </c>
      <c r="W464" s="27">
        <f t="shared" si="12"/>
        <v>2</v>
      </c>
      <c r="X464" s="18"/>
      <c r="Y464" s="18"/>
    </row>
    <row r="465" spans="1:25" s="11" customFormat="1" ht="29.25" customHeight="1" x14ac:dyDescent="0.25">
      <c r="A465" s="11" t="s">
        <v>7992</v>
      </c>
      <c r="B465" s="9" t="s">
        <v>7983</v>
      </c>
      <c r="C465" s="139">
        <v>45058</v>
      </c>
      <c r="D465" s="8" t="s">
        <v>7988</v>
      </c>
      <c r="E465" s="9" t="s">
        <v>7989</v>
      </c>
      <c r="F465" s="8">
        <v>30</v>
      </c>
      <c r="G465" s="8" t="s">
        <v>7985</v>
      </c>
      <c r="H465" s="8" t="s">
        <v>7990</v>
      </c>
      <c r="I465" s="136" t="s">
        <v>8050</v>
      </c>
      <c r="J465" s="8" t="s">
        <v>2988</v>
      </c>
      <c r="K465" s="8"/>
      <c r="L465" s="8">
        <v>56800418</v>
      </c>
      <c r="M465" s="9">
        <v>3</v>
      </c>
      <c r="N465" s="9"/>
      <c r="O465" s="97" t="s">
        <v>2720</v>
      </c>
      <c r="P465" s="8" t="s">
        <v>7837</v>
      </c>
      <c r="Q465" s="27" t="s">
        <v>1336</v>
      </c>
      <c r="R465" s="19">
        <v>1</v>
      </c>
      <c r="S465" s="8">
        <v>1</v>
      </c>
      <c r="T465" s="8">
        <v>10</v>
      </c>
      <c r="U465" s="8"/>
      <c r="V465" s="8"/>
      <c r="W465" s="27">
        <f t="shared" si="12"/>
        <v>1</v>
      </c>
      <c r="X465" s="18"/>
      <c r="Y465" s="18"/>
    </row>
    <row r="466" spans="1:25" s="11" customFormat="1" ht="29.25" customHeight="1" x14ac:dyDescent="0.25">
      <c r="A466" s="11" t="s">
        <v>8007</v>
      </c>
      <c r="B466" s="9" t="s">
        <v>7997</v>
      </c>
      <c r="C466" s="139">
        <v>45086</v>
      </c>
      <c r="D466" s="8" t="s">
        <v>7999</v>
      </c>
      <c r="E466" s="9" t="s">
        <v>8000</v>
      </c>
      <c r="F466" s="8">
        <v>37</v>
      </c>
      <c r="G466" s="8" t="s">
        <v>8001</v>
      </c>
      <c r="H466" s="8" t="s">
        <v>7211</v>
      </c>
      <c r="I466" s="136" t="s">
        <v>8002</v>
      </c>
      <c r="J466" s="8" t="s">
        <v>2988</v>
      </c>
      <c r="K466" s="8"/>
      <c r="L466" s="8">
        <v>52812347</v>
      </c>
      <c r="M466" s="9">
        <v>4</v>
      </c>
      <c r="N466" s="9"/>
      <c r="O466" s="181" t="s">
        <v>947</v>
      </c>
      <c r="P466" s="8" t="s">
        <v>7837</v>
      </c>
      <c r="Q466" s="27" t="s">
        <v>1336</v>
      </c>
      <c r="R466" s="19" t="s">
        <v>8003</v>
      </c>
      <c r="S466" s="8">
        <v>1</v>
      </c>
      <c r="T466" s="8">
        <v>10</v>
      </c>
      <c r="U466" s="8">
        <v>1</v>
      </c>
      <c r="V466" s="8">
        <v>4</v>
      </c>
      <c r="W466" s="27">
        <f t="shared" si="12"/>
        <v>2</v>
      </c>
      <c r="X466" s="18"/>
      <c r="Y466" s="18"/>
    </row>
    <row r="467" spans="1:25" s="11" customFormat="1" ht="29.25" customHeight="1" x14ac:dyDescent="0.25">
      <c r="A467" s="11" t="s">
        <v>8008</v>
      </c>
      <c r="B467" s="9" t="s">
        <v>7998</v>
      </c>
      <c r="C467" s="139">
        <v>45086</v>
      </c>
      <c r="D467" s="8" t="s">
        <v>8004</v>
      </c>
      <c r="E467" s="9" t="s">
        <v>8000</v>
      </c>
      <c r="F467" s="8">
        <v>37</v>
      </c>
      <c r="G467" s="8" t="s">
        <v>8001</v>
      </c>
      <c r="H467" s="8" t="s">
        <v>7990</v>
      </c>
      <c r="I467" s="136" t="s">
        <v>8051</v>
      </c>
      <c r="J467" s="8" t="s">
        <v>2988</v>
      </c>
      <c r="K467" s="8"/>
      <c r="L467" s="8">
        <v>54004058</v>
      </c>
      <c r="M467" s="9">
        <v>4</v>
      </c>
      <c r="N467" s="9"/>
      <c r="O467" s="181" t="s">
        <v>947</v>
      </c>
      <c r="P467" s="8" t="s">
        <v>7837</v>
      </c>
      <c r="Q467" s="27" t="s">
        <v>1336</v>
      </c>
      <c r="R467" s="19" t="s">
        <v>8005</v>
      </c>
      <c r="S467" s="8">
        <v>2</v>
      </c>
      <c r="T467" s="8" t="s">
        <v>8006</v>
      </c>
      <c r="U467" s="8"/>
      <c r="V467" s="8"/>
      <c r="W467" s="27">
        <f t="shared" si="12"/>
        <v>2</v>
      </c>
      <c r="X467" s="18"/>
      <c r="Y467" s="18"/>
    </row>
    <row r="468" spans="1:25" s="11" customFormat="1" ht="29.25" customHeight="1" x14ac:dyDescent="0.25">
      <c r="A468" s="11" t="s">
        <v>8023</v>
      </c>
      <c r="B468" s="9" t="s">
        <v>8013</v>
      </c>
      <c r="C468" s="139">
        <v>45089</v>
      </c>
      <c r="D468" s="8" t="s">
        <v>8014</v>
      </c>
      <c r="E468" s="9" t="s">
        <v>41</v>
      </c>
      <c r="F468" s="8">
        <v>35</v>
      </c>
      <c r="G468" s="8" t="s">
        <v>8015</v>
      </c>
      <c r="H468" s="8" t="s">
        <v>8016</v>
      </c>
      <c r="I468" s="136" t="s">
        <v>8017</v>
      </c>
      <c r="J468" s="8" t="s">
        <v>8018</v>
      </c>
      <c r="K468" s="8"/>
      <c r="L468" s="8">
        <v>91615146</v>
      </c>
      <c r="M468" s="9">
        <v>5</v>
      </c>
      <c r="N468" s="9"/>
      <c r="O468" s="181" t="s">
        <v>947</v>
      </c>
      <c r="P468" s="8" t="s">
        <v>7837</v>
      </c>
      <c r="Q468" s="27" t="s">
        <v>1336</v>
      </c>
      <c r="R468" s="19" t="s">
        <v>8019</v>
      </c>
      <c r="S468" s="8">
        <v>2</v>
      </c>
      <c r="T468" s="8" t="s">
        <v>8020</v>
      </c>
      <c r="U468" s="8">
        <v>1</v>
      </c>
      <c r="V468" s="8">
        <v>3</v>
      </c>
      <c r="W468" s="27">
        <f t="shared" si="12"/>
        <v>3</v>
      </c>
      <c r="X468" s="18"/>
      <c r="Y468" s="18"/>
    </row>
    <row r="469" spans="1:25" s="11" customFormat="1" ht="29.25" customHeight="1" x14ac:dyDescent="0.25">
      <c r="A469" s="11" t="s">
        <v>8031</v>
      </c>
      <c r="B469" s="9" t="s">
        <v>8024</v>
      </c>
      <c r="C469" s="139">
        <v>45098</v>
      </c>
      <c r="D469" s="8" t="s">
        <v>8025</v>
      </c>
      <c r="E469" s="9" t="s">
        <v>41</v>
      </c>
      <c r="F469" s="8">
        <v>51</v>
      </c>
      <c r="G469" s="8" t="s">
        <v>8026</v>
      </c>
      <c r="H469" s="8" t="s">
        <v>8027</v>
      </c>
      <c r="I469" s="19" t="s">
        <v>8028</v>
      </c>
      <c r="J469" s="8" t="s">
        <v>2987</v>
      </c>
      <c r="K469" s="8"/>
      <c r="L469" s="8">
        <v>66791100</v>
      </c>
      <c r="M469" s="9">
        <v>4</v>
      </c>
      <c r="N469" s="9"/>
      <c r="O469" s="97" t="s">
        <v>2720</v>
      </c>
      <c r="P469" s="8" t="s">
        <v>7837</v>
      </c>
      <c r="Q469" s="27" t="s">
        <v>1336</v>
      </c>
      <c r="R469" s="19" t="s">
        <v>8029</v>
      </c>
      <c r="S469" s="8">
        <v>0</v>
      </c>
      <c r="T469" s="8">
        <v>0</v>
      </c>
      <c r="U469" s="8">
        <v>2</v>
      </c>
      <c r="V469" s="8" t="s">
        <v>8030</v>
      </c>
      <c r="W469" s="27">
        <f t="shared" si="12"/>
        <v>2</v>
      </c>
      <c r="X469" s="18"/>
      <c r="Y469" s="18"/>
    </row>
    <row r="470" spans="1:25" s="11" customFormat="1" ht="29.25" customHeight="1" x14ac:dyDescent="0.25">
      <c r="A470" s="11" t="s">
        <v>8037</v>
      </c>
      <c r="B470" s="9" t="s">
        <v>8032</v>
      </c>
      <c r="C470" s="139">
        <v>45107</v>
      </c>
      <c r="D470" s="8" t="s">
        <v>8033</v>
      </c>
      <c r="E470" s="9" t="s">
        <v>41</v>
      </c>
      <c r="F470" s="8">
        <v>37</v>
      </c>
      <c r="G470" s="8" t="s">
        <v>8034</v>
      </c>
      <c r="H470" s="8" t="s">
        <v>7155</v>
      </c>
      <c r="I470" s="19" t="s">
        <v>8035</v>
      </c>
      <c r="J470" s="8" t="s">
        <v>2987</v>
      </c>
      <c r="K470" s="8"/>
      <c r="L470" s="8">
        <v>52815652</v>
      </c>
      <c r="M470" s="9">
        <v>2</v>
      </c>
      <c r="N470" s="9"/>
      <c r="O470" s="181" t="s">
        <v>947</v>
      </c>
      <c r="P470" s="8" t="s">
        <v>7837</v>
      </c>
      <c r="Q470" s="27" t="s">
        <v>1336</v>
      </c>
      <c r="R470" s="19" t="s">
        <v>8036</v>
      </c>
      <c r="S470" s="8">
        <v>0</v>
      </c>
      <c r="T470" s="8">
        <v>0</v>
      </c>
      <c r="U470" s="8">
        <v>1</v>
      </c>
      <c r="V470" s="8">
        <v>10</v>
      </c>
      <c r="W470" s="27">
        <f t="shared" si="12"/>
        <v>1</v>
      </c>
      <c r="X470" s="18"/>
      <c r="Y470" s="18"/>
    </row>
    <row r="471" spans="1:25" s="34" customFormat="1" ht="29.25" customHeight="1" x14ac:dyDescent="0.25">
      <c r="A471" s="34" t="s">
        <v>8047</v>
      </c>
      <c r="B471" s="23" t="s">
        <v>8039</v>
      </c>
      <c r="C471" s="203">
        <v>45121</v>
      </c>
      <c r="D471" s="25" t="s">
        <v>8041</v>
      </c>
      <c r="E471" s="23" t="s">
        <v>41</v>
      </c>
      <c r="F471" s="25">
        <v>47</v>
      </c>
      <c r="G471" s="25" t="s">
        <v>36</v>
      </c>
      <c r="H471" s="25" t="s">
        <v>7204</v>
      </c>
      <c r="I471" s="33" t="s">
        <v>9100</v>
      </c>
      <c r="J471" s="25" t="s">
        <v>2987</v>
      </c>
      <c r="K471" s="25"/>
      <c r="L471" s="25">
        <v>63826486</v>
      </c>
      <c r="M471" s="23">
        <v>5</v>
      </c>
      <c r="N471" s="23"/>
      <c r="O471" s="191" t="s">
        <v>2720</v>
      </c>
      <c r="P471" s="25" t="s">
        <v>7837</v>
      </c>
      <c r="Q471" s="27" t="s">
        <v>1336</v>
      </c>
      <c r="R471" s="33" t="s">
        <v>8042</v>
      </c>
      <c r="S471" s="25">
        <v>1</v>
      </c>
      <c r="T471" s="25">
        <v>11</v>
      </c>
      <c r="U471" s="25">
        <v>2</v>
      </c>
      <c r="V471" s="25" t="s">
        <v>8043</v>
      </c>
      <c r="W471" s="27">
        <f t="shared" si="12"/>
        <v>3</v>
      </c>
      <c r="X471" s="204"/>
      <c r="Y471" s="204"/>
    </row>
    <row r="472" spans="1:25" ht="29.25" customHeight="1" x14ac:dyDescent="0.25">
      <c r="A472" s="34" t="s">
        <v>9075</v>
      </c>
      <c r="B472" s="9" t="s">
        <v>9068</v>
      </c>
      <c r="C472" s="203">
        <v>45126</v>
      </c>
      <c r="D472" s="25" t="s">
        <v>9069</v>
      </c>
      <c r="E472" s="23" t="s">
        <v>9070</v>
      </c>
      <c r="F472" s="25">
        <v>42</v>
      </c>
      <c r="G472" s="25" t="s">
        <v>9071</v>
      </c>
      <c r="H472" s="8" t="s">
        <v>7199</v>
      </c>
      <c r="I472" s="136" t="s">
        <v>9072</v>
      </c>
      <c r="J472" s="25" t="s">
        <v>2987</v>
      </c>
      <c r="K472" s="25"/>
      <c r="L472" s="25">
        <v>51091795</v>
      </c>
      <c r="M472" s="23">
        <v>5</v>
      </c>
      <c r="N472" s="23"/>
      <c r="O472" s="97" t="s">
        <v>2720</v>
      </c>
      <c r="P472" s="25" t="s">
        <v>7837</v>
      </c>
      <c r="Q472" s="27" t="s">
        <v>1336</v>
      </c>
      <c r="R472" s="33" t="s">
        <v>9073</v>
      </c>
      <c r="S472" s="25">
        <v>0</v>
      </c>
      <c r="T472" s="25"/>
      <c r="U472" s="25">
        <v>3</v>
      </c>
      <c r="V472" s="25" t="s">
        <v>9074</v>
      </c>
      <c r="W472" s="27">
        <f t="shared" si="12"/>
        <v>3</v>
      </c>
      <c r="X472" s="204"/>
      <c r="Y472" s="204"/>
    </row>
    <row r="473" spans="1:25" ht="29.25" customHeight="1" x14ac:dyDescent="0.25">
      <c r="A473" s="11" t="s">
        <v>9086</v>
      </c>
      <c r="B473" s="9" t="s">
        <v>9076</v>
      </c>
      <c r="C473" s="139">
        <v>45133</v>
      </c>
      <c r="D473" s="8" t="s">
        <v>9078</v>
      </c>
      <c r="E473" s="9" t="s">
        <v>41</v>
      </c>
      <c r="F473" s="8">
        <f>2023-1985</f>
        <v>38</v>
      </c>
      <c r="G473" s="8" t="s">
        <v>36</v>
      </c>
      <c r="H473" s="8" t="s">
        <v>7201</v>
      </c>
      <c r="I473" s="136" t="s">
        <v>9079</v>
      </c>
      <c r="J473" s="8" t="s">
        <v>2987</v>
      </c>
      <c r="K473" s="8"/>
      <c r="L473" s="8">
        <v>66879250</v>
      </c>
      <c r="M473" s="9">
        <v>3</v>
      </c>
      <c r="N473" s="9"/>
      <c r="O473" s="32" t="s">
        <v>7777</v>
      </c>
      <c r="P473" s="8" t="s">
        <v>7837</v>
      </c>
      <c r="Q473" s="8" t="s">
        <v>1336</v>
      </c>
      <c r="R473" s="19" t="s">
        <v>9080</v>
      </c>
      <c r="S473" s="8">
        <v>0</v>
      </c>
      <c r="T473" s="8"/>
      <c r="U473" s="8">
        <v>1</v>
      </c>
      <c r="V473" s="8">
        <v>9</v>
      </c>
      <c r="W473" s="27">
        <f t="shared" si="12"/>
        <v>1</v>
      </c>
      <c r="X473" s="18"/>
      <c r="Y473" s="18"/>
    </row>
    <row r="474" spans="1:25" ht="29.25" customHeight="1" x14ac:dyDescent="0.25">
      <c r="A474" s="11" t="s">
        <v>9143</v>
      </c>
      <c r="B474" s="9" t="s">
        <v>9139</v>
      </c>
      <c r="C474" s="139">
        <v>45198</v>
      </c>
      <c r="D474" s="8" t="s">
        <v>9140</v>
      </c>
      <c r="E474" s="9" t="s">
        <v>41</v>
      </c>
      <c r="F474" s="8">
        <v>37</v>
      </c>
      <c r="G474" s="8" t="s">
        <v>36</v>
      </c>
      <c r="H474" s="8" t="s">
        <v>7204</v>
      </c>
      <c r="I474" s="19" t="s">
        <v>9141</v>
      </c>
      <c r="J474" s="8" t="s">
        <v>2987</v>
      </c>
      <c r="K474" s="8"/>
      <c r="L474" s="8">
        <v>67046809</v>
      </c>
      <c r="M474" s="9">
        <v>5</v>
      </c>
      <c r="N474" s="9"/>
      <c r="O474" s="97" t="s">
        <v>2720</v>
      </c>
      <c r="P474" s="8" t="s">
        <v>7837</v>
      </c>
      <c r="Q474" s="8" t="s">
        <v>1336</v>
      </c>
      <c r="R474" s="19" t="s">
        <v>8005</v>
      </c>
      <c r="S474" s="8">
        <v>2</v>
      </c>
      <c r="T474" s="8" t="s">
        <v>9142</v>
      </c>
      <c r="U474" s="8"/>
      <c r="V474" s="8"/>
      <c r="W474" s="27">
        <f t="shared" si="12"/>
        <v>2</v>
      </c>
      <c r="X474" s="18"/>
      <c r="Y474" s="18"/>
    </row>
    <row r="475" spans="1:25" ht="29.25" customHeight="1" x14ac:dyDescent="0.25">
      <c r="A475" s="11" t="s">
        <v>9353</v>
      </c>
      <c r="B475" s="9" t="s">
        <v>9347</v>
      </c>
      <c r="C475" s="139">
        <v>45233</v>
      </c>
      <c r="D475" s="8" t="s">
        <v>9348</v>
      </c>
      <c r="E475" s="9" t="s">
        <v>41</v>
      </c>
      <c r="F475" s="8">
        <v>29</v>
      </c>
      <c r="G475" s="8" t="s">
        <v>9349</v>
      </c>
      <c r="H475" s="8" t="s">
        <v>9350</v>
      </c>
      <c r="I475" s="136" t="s">
        <v>9351</v>
      </c>
      <c r="J475" s="8" t="s">
        <v>2987</v>
      </c>
      <c r="K475" s="8"/>
      <c r="L475" s="8">
        <v>51322940</v>
      </c>
      <c r="M475" s="9">
        <v>5</v>
      </c>
      <c r="N475" s="9"/>
      <c r="O475" s="181" t="s">
        <v>947</v>
      </c>
      <c r="P475" s="8" t="s">
        <v>7837</v>
      </c>
      <c r="Q475" s="8" t="s">
        <v>1336</v>
      </c>
      <c r="R475" s="19" t="s">
        <v>9352</v>
      </c>
      <c r="S475" s="8">
        <v>1</v>
      </c>
      <c r="T475" s="8">
        <v>4</v>
      </c>
      <c r="U475" s="8"/>
      <c r="V475" s="8"/>
      <c r="W475" s="27">
        <f t="shared" si="12"/>
        <v>1</v>
      </c>
      <c r="X475" s="18"/>
      <c r="Y475" s="18"/>
    </row>
    <row r="476" spans="1:25" ht="29.25" customHeight="1" x14ac:dyDescent="0.25">
      <c r="A476" s="11" t="s">
        <v>9360</v>
      </c>
      <c r="B476" s="9" t="s">
        <v>9354</v>
      </c>
      <c r="C476" s="139">
        <v>45239</v>
      </c>
      <c r="D476" s="8" t="s">
        <v>9355</v>
      </c>
      <c r="E476" s="9" t="s">
        <v>41</v>
      </c>
      <c r="F476" s="8">
        <f>2023-1981</f>
        <v>42</v>
      </c>
      <c r="G476" s="8" t="s">
        <v>36</v>
      </c>
      <c r="H476" s="8" t="s">
        <v>9356</v>
      </c>
      <c r="I476" s="136" t="s">
        <v>9357</v>
      </c>
      <c r="J476" s="8" t="s">
        <v>2988</v>
      </c>
      <c r="K476" s="8"/>
      <c r="L476" s="8">
        <v>92854754</v>
      </c>
      <c r="M476" s="8">
        <v>4</v>
      </c>
      <c r="N476" s="8"/>
      <c r="O476" s="181" t="s">
        <v>947</v>
      </c>
      <c r="P476" s="8" t="s">
        <v>7837</v>
      </c>
      <c r="Q476" s="8" t="s">
        <v>1336</v>
      </c>
      <c r="R476" s="19" t="s">
        <v>8005</v>
      </c>
      <c r="S476" s="8">
        <v>2</v>
      </c>
      <c r="T476" s="8" t="s">
        <v>9358</v>
      </c>
      <c r="U476" s="8">
        <v>0</v>
      </c>
      <c r="V476" s="8">
        <v>0</v>
      </c>
      <c r="W476" s="27">
        <f t="shared" si="12"/>
        <v>2</v>
      </c>
      <c r="X476" s="9" t="s">
        <v>9359</v>
      </c>
      <c r="Y476" s="11"/>
    </row>
    <row r="477" spans="1:25" ht="29.25" customHeight="1" x14ac:dyDescent="0.25">
      <c r="A477" s="11" t="s">
        <v>9390</v>
      </c>
      <c r="B477" s="9" t="s">
        <v>9386</v>
      </c>
      <c r="C477" s="139">
        <v>45261</v>
      </c>
      <c r="D477" s="8" t="s">
        <v>9387</v>
      </c>
      <c r="E477" s="9" t="s">
        <v>41</v>
      </c>
      <c r="F477" s="8">
        <v>32</v>
      </c>
      <c r="G477" s="8" t="s">
        <v>36</v>
      </c>
      <c r="H477" s="8" t="s">
        <v>9388</v>
      </c>
      <c r="I477" s="136" t="s">
        <v>9389</v>
      </c>
      <c r="J477" s="8" t="s">
        <v>2988</v>
      </c>
      <c r="K477" s="8"/>
      <c r="L477" s="8">
        <v>69919810</v>
      </c>
      <c r="M477" s="8">
        <v>3</v>
      </c>
      <c r="N477" s="8"/>
      <c r="O477" s="97" t="s">
        <v>2720</v>
      </c>
      <c r="P477" s="8" t="s">
        <v>7837</v>
      </c>
      <c r="Q477" s="8" t="s">
        <v>1336</v>
      </c>
      <c r="R477" s="19" t="s">
        <v>2384</v>
      </c>
      <c r="S477" s="8">
        <v>0</v>
      </c>
      <c r="T477" s="8">
        <v>0</v>
      </c>
      <c r="U477" s="8">
        <v>1</v>
      </c>
      <c r="V477" s="8">
        <v>6</v>
      </c>
      <c r="W477" s="27">
        <f t="shared" si="12"/>
        <v>1</v>
      </c>
      <c r="X477" s="9"/>
      <c r="Y477" s="11"/>
    </row>
    <row r="478" spans="1:25" ht="29.25" customHeight="1" x14ac:dyDescent="0.25">
      <c r="A478" s="11" t="s">
        <v>9411</v>
      </c>
      <c r="B478" s="9" t="s">
        <v>9401</v>
      </c>
      <c r="C478" s="139">
        <v>45308</v>
      </c>
      <c r="D478" s="8" t="s">
        <v>9402</v>
      </c>
      <c r="E478" s="9" t="s">
        <v>41</v>
      </c>
      <c r="F478" s="8">
        <v>27</v>
      </c>
      <c r="G478" s="8" t="s">
        <v>36</v>
      </c>
      <c r="H478" s="8" t="s">
        <v>7211</v>
      </c>
      <c r="I478" s="136" t="s">
        <v>9405</v>
      </c>
      <c r="J478" s="8" t="s">
        <v>2988</v>
      </c>
      <c r="K478" s="8"/>
      <c r="L478" s="8">
        <v>63662240</v>
      </c>
      <c r="M478" s="8">
        <v>4</v>
      </c>
      <c r="N478" s="8"/>
      <c r="O478" s="97" t="s">
        <v>2720</v>
      </c>
      <c r="P478" s="8" t="s">
        <v>9407</v>
      </c>
      <c r="Q478" s="8" t="s">
        <v>1336</v>
      </c>
      <c r="R478" s="19" t="s">
        <v>7950</v>
      </c>
      <c r="S478" s="8">
        <v>0</v>
      </c>
      <c r="T478" s="8">
        <v>0</v>
      </c>
      <c r="U478" s="8">
        <v>2</v>
      </c>
      <c r="V478" s="8" t="s">
        <v>9408</v>
      </c>
      <c r="W478" s="27">
        <f t="shared" si="12"/>
        <v>2</v>
      </c>
      <c r="X478" s="9" t="s">
        <v>9409</v>
      </c>
      <c r="Y478" s="11"/>
    </row>
    <row r="479" spans="1:25" ht="29.25" customHeight="1" x14ac:dyDescent="0.25">
      <c r="A479" s="11" t="s">
        <v>9412</v>
      </c>
      <c r="B479" s="9" t="s">
        <v>9431</v>
      </c>
      <c r="C479" s="139">
        <v>45308</v>
      </c>
      <c r="D479" s="8" t="s">
        <v>9403</v>
      </c>
      <c r="E479" s="9" t="s">
        <v>41</v>
      </c>
      <c r="F479" s="8">
        <v>40</v>
      </c>
      <c r="G479" s="8" t="s">
        <v>36</v>
      </c>
      <c r="H479" s="8" t="s">
        <v>9404</v>
      </c>
      <c r="I479" s="136" t="s">
        <v>9406</v>
      </c>
      <c r="J479" s="8" t="s">
        <v>2988</v>
      </c>
      <c r="K479" s="8"/>
      <c r="L479" s="8">
        <v>54306649</v>
      </c>
      <c r="M479" s="8">
        <v>4</v>
      </c>
      <c r="N479" s="8"/>
      <c r="O479" s="97" t="s">
        <v>2720</v>
      </c>
      <c r="P479" s="8" t="s">
        <v>7929</v>
      </c>
      <c r="Q479" s="8" t="s">
        <v>1336</v>
      </c>
      <c r="R479" s="19" t="s">
        <v>363</v>
      </c>
      <c r="S479" s="8">
        <v>1</v>
      </c>
      <c r="T479" s="8">
        <v>3</v>
      </c>
      <c r="U479" s="8">
        <v>1</v>
      </c>
      <c r="V479" s="8">
        <v>9</v>
      </c>
      <c r="W479" s="27">
        <f t="shared" si="12"/>
        <v>2</v>
      </c>
      <c r="X479" s="9" t="s">
        <v>9410</v>
      </c>
      <c r="Y479" s="11"/>
    </row>
    <row r="480" spans="1:25" ht="29.25" customHeight="1" x14ac:dyDescent="0.25">
      <c r="A480" s="11" t="s">
        <v>9416</v>
      </c>
      <c r="B480" s="9" t="s">
        <v>9417</v>
      </c>
      <c r="C480" s="139">
        <v>45317</v>
      </c>
      <c r="D480" s="8" t="s">
        <v>9413</v>
      </c>
      <c r="E480" s="9" t="s">
        <v>41</v>
      </c>
      <c r="F480" s="8">
        <v>40</v>
      </c>
      <c r="G480" s="8" t="s">
        <v>36</v>
      </c>
      <c r="H480" s="8" t="s">
        <v>9370</v>
      </c>
      <c r="I480" s="136" t="s">
        <v>9414</v>
      </c>
      <c r="J480" s="8" t="s">
        <v>2988</v>
      </c>
      <c r="K480" s="8"/>
      <c r="L480" s="8">
        <v>63680478</v>
      </c>
      <c r="M480" s="9">
        <v>4</v>
      </c>
      <c r="N480" s="9"/>
      <c r="O480" s="97" t="s">
        <v>2720</v>
      </c>
      <c r="P480" s="8" t="s">
        <v>7837</v>
      </c>
      <c r="Q480" s="8" t="s">
        <v>1336</v>
      </c>
      <c r="R480" s="19" t="s">
        <v>363</v>
      </c>
      <c r="S480" s="8">
        <v>1</v>
      </c>
      <c r="T480" s="8">
        <v>8</v>
      </c>
      <c r="U480" s="8">
        <v>1</v>
      </c>
      <c r="V480" s="8">
        <v>9</v>
      </c>
      <c r="W480" s="27">
        <f t="shared" si="12"/>
        <v>2</v>
      </c>
      <c r="X480" s="9" t="s">
        <v>9415</v>
      </c>
      <c r="Y480" s="11"/>
    </row>
    <row r="481" spans="1:25" ht="29.25" customHeight="1" x14ac:dyDescent="0.25">
      <c r="A481" s="11" t="s">
        <v>9433</v>
      </c>
      <c r="B481" s="9" t="s">
        <v>9418</v>
      </c>
      <c r="C481" s="139">
        <v>45321</v>
      </c>
      <c r="D481" s="8" t="s">
        <v>9421</v>
      </c>
      <c r="E481" s="9" t="s">
        <v>41</v>
      </c>
      <c r="F481" s="8">
        <v>40</v>
      </c>
      <c r="G481" s="8" t="s">
        <v>36</v>
      </c>
      <c r="H481" s="8" t="s">
        <v>9388</v>
      </c>
      <c r="I481" s="136" t="s">
        <v>9422</v>
      </c>
      <c r="J481" s="8" t="s">
        <v>2988</v>
      </c>
      <c r="K481" s="8"/>
      <c r="L481" s="8">
        <v>51804912</v>
      </c>
      <c r="M481" s="9">
        <v>3</v>
      </c>
      <c r="N481" s="9"/>
      <c r="O481" s="181" t="s">
        <v>947</v>
      </c>
      <c r="P481" s="8" t="s">
        <v>7837</v>
      </c>
      <c r="Q481" s="8" t="s">
        <v>1336</v>
      </c>
      <c r="R481" s="19" t="s">
        <v>2384</v>
      </c>
      <c r="S481" s="8">
        <v>0</v>
      </c>
      <c r="T481" s="8">
        <v>0</v>
      </c>
      <c r="U481" s="8">
        <v>1</v>
      </c>
      <c r="V481" s="8">
        <v>6</v>
      </c>
      <c r="W481" s="27">
        <f t="shared" si="12"/>
        <v>1</v>
      </c>
      <c r="X481" s="9" t="s">
        <v>9410</v>
      </c>
      <c r="Y481" s="11"/>
    </row>
    <row r="482" spans="1:25" ht="29.25" customHeight="1" x14ac:dyDescent="0.25">
      <c r="A482" s="11" t="s">
        <v>9434</v>
      </c>
      <c r="B482" s="9" t="s">
        <v>9419</v>
      </c>
      <c r="C482" s="139">
        <v>45321</v>
      </c>
      <c r="D482" s="8" t="s">
        <v>9423</v>
      </c>
      <c r="E482" s="9" t="s">
        <v>583</v>
      </c>
      <c r="F482" s="8">
        <v>28</v>
      </c>
      <c r="G482" s="8" t="s">
        <v>36</v>
      </c>
      <c r="H482" s="8" t="s">
        <v>9424</v>
      </c>
      <c r="I482" s="136" t="s">
        <v>9425</v>
      </c>
      <c r="J482" s="8" t="s">
        <v>2988</v>
      </c>
      <c r="K482" s="8"/>
      <c r="L482" s="8">
        <v>62496368</v>
      </c>
      <c r="M482" s="9">
        <v>3</v>
      </c>
      <c r="N482" s="9"/>
      <c r="O482" s="181" t="s">
        <v>947</v>
      </c>
      <c r="P482" s="8" t="s">
        <v>1525</v>
      </c>
      <c r="Q482" s="8" t="s">
        <v>132</v>
      </c>
      <c r="R482" s="19" t="s">
        <v>8005</v>
      </c>
      <c r="S482" s="8">
        <v>2</v>
      </c>
      <c r="T482" s="8" t="s">
        <v>9426</v>
      </c>
      <c r="U482" s="8">
        <v>0</v>
      </c>
      <c r="V482" s="8">
        <v>0</v>
      </c>
      <c r="W482" s="27">
        <f t="shared" si="12"/>
        <v>2</v>
      </c>
      <c r="X482" s="9" t="s">
        <v>9410</v>
      </c>
      <c r="Y482" s="11"/>
    </row>
    <row r="483" spans="1:25" ht="29.25" customHeight="1" x14ac:dyDescent="0.25">
      <c r="A483" s="11" t="s">
        <v>9435</v>
      </c>
      <c r="B483" s="9" t="s">
        <v>9420</v>
      </c>
      <c r="C483" s="139">
        <v>45321</v>
      </c>
      <c r="D483" s="8" t="s">
        <v>9427</v>
      </c>
      <c r="E483" s="9" t="s">
        <v>816</v>
      </c>
      <c r="F483" s="8">
        <v>45</v>
      </c>
      <c r="G483" s="8" t="s">
        <v>36</v>
      </c>
      <c r="H483" s="8" t="s">
        <v>9373</v>
      </c>
      <c r="I483" s="136" t="s">
        <v>9428</v>
      </c>
      <c r="J483" s="8" t="s">
        <v>2988</v>
      </c>
      <c r="K483" s="8"/>
      <c r="L483" s="8">
        <v>63553543</v>
      </c>
      <c r="M483" s="9">
        <v>3</v>
      </c>
      <c r="N483" s="9"/>
      <c r="O483" s="181" t="s">
        <v>947</v>
      </c>
      <c r="P483" s="8" t="s">
        <v>1525</v>
      </c>
      <c r="Q483" s="8" t="s">
        <v>890</v>
      </c>
      <c r="R483" s="19" t="s">
        <v>363</v>
      </c>
      <c r="S483" s="8">
        <v>1</v>
      </c>
      <c r="T483" s="8">
        <v>7</v>
      </c>
      <c r="U483" s="8">
        <v>1</v>
      </c>
      <c r="V483" s="8">
        <v>2</v>
      </c>
      <c r="W483" s="27">
        <f t="shared" si="12"/>
        <v>2</v>
      </c>
      <c r="X483" s="9" t="s">
        <v>9409</v>
      </c>
      <c r="Y483" s="11"/>
    </row>
    <row r="484" spans="1:25" ht="29.25" customHeight="1" x14ac:dyDescent="0.25">
      <c r="A484" s="11" t="s">
        <v>9436</v>
      </c>
      <c r="B484" s="9" t="s">
        <v>9432</v>
      </c>
      <c r="C484" s="139">
        <v>45321</v>
      </c>
      <c r="D484" s="8" t="s">
        <v>9429</v>
      </c>
      <c r="E484" s="9" t="s">
        <v>41</v>
      </c>
      <c r="F484" s="8">
        <v>37</v>
      </c>
      <c r="G484" s="8" t="s">
        <v>36</v>
      </c>
      <c r="H484" s="8" t="s">
        <v>9424</v>
      </c>
      <c r="I484" s="136" t="s">
        <v>9430</v>
      </c>
      <c r="J484" s="8" t="s">
        <v>2988</v>
      </c>
      <c r="K484" s="8"/>
      <c r="L484" s="8">
        <v>90625743</v>
      </c>
      <c r="M484" s="9">
        <v>4</v>
      </c>
      <c r="N484" s="9"/>
      <c r="O484" s="181" t="s">
        <v>947</v>
      </c>
      <c r="P484" s="8" t="s">
        <v>1207</v>
      </c>
      <c r="Q484" s="8" t="s">
        <v>890</v>
      </c>
      <c r="R484" s="19" t="s">
        <v>363</v>
      </c>
      <c r="S484" s="8">
        <v>1</v>
      </c>
      <c r="T484" s="8">
        <v>8</v>
      </c>
      <c r="U484" s="8">
        <v>1</v>
      </c>
      <c r="V484" s="8">
        <v>6</v>
      </c>
      <c r="W484" s="27">
        <f t="shared" si="12"/>
        <v>2</v>
      </c>
      <c r="X484" s="9" t="s">
        <v>9409</v>
      </c>
      <c r="Y484" s="11"/>
    </row>
    <row r="485" spans="1:25" ht="29.25" customHeight="1" x14ac:dyDescent="0.25">
      <c r="A485" s="11" t="s">
        <v>9444</v>
      </c>
      <c r="B485" s="9" t="s">
        <v>9437</v>
      </c>
      <c r="C485" s="139">
        <v>45364</v>
      </c>
      <c r="D485" s="8" t="s">
        <v>9438</v>
      </c>
      <c r="E485" s="9" t="s">
        <v>41</v>
      </c>
      <c r="F485" s="8">
        <v>42</v>
      </c>
      <c r="G485" s="8" t="s">
        <v>36</v>
      </c>
      <c r="H485" s="8" t="s">
        <v>9370</v>
      </c>
      <c r="I485" s="136" t="s">
        <v>9439</v>
      </c>
      <c r="J485" s="8" t="s">
        <v>2988</v>
      </c>
      <c r="K485" s="8"/>
      <c r="L485" s="8">
        <v>59829785</v>
      </c>
      <c r="M485" s="9">
        <v>4</v>
      </c>
      <c r="N485" s="9"/>
      <c r="O485" s="32" t="s">
        <v>916</v>
      </c>
      <c r="P485" s="8" t="s">
        <v>1525</v>
      </c>
      <c r="Q485" s="8" t="s">
        <v>132</v>
      </c>
      <c r="R485" s="19" t="s">
        <v>8005</v>
      </c>
      <c r="S485" s="8">
        <v>2</v>
      </c>
      <c r="T485" s="8" t="s">
        <v>9440</v>
      </c>
      <c r="U485" s="8">
        <v>0</v>
      </c>
      <c r="V485" s="8">
        <v>0</v>
      </c>
      <c r="W485" s="27">
        <f t="shared" si="12"/>
        <v>2</v>
      </c>
      <c r="X485" s="9" t="s">
        <v>9409</v>
      </c>
      <c r="Y485" s="11"/>
    </row>
    <row r="486" spans="1:25" ht="29.25" customHeight="1" x14ac:dyDescent="0.25">
      <c r="A486" s="11" t="s">
        <v>9445</v>
      </c>
      <c r="B486" s="9" t="s">
        <v>9441</v>
      </c>
      <c r="C486" s="139">
        <v>45366</v>
      </c>
      <c r="D486" s="8" t="s">
        <v>9442</v>
      </c>
      <c r="E486" s="9" t="s">
        <v>41</v>
      </c>
      <c r="F486" s="8">
        <v>39</v>
      </c>
      <c r="G486" s="8" t="s">
        <v>36</v>
      </c>
      <c r="H486" s="8" t="s">
        <v>8027</v>
      </c>
      <c r="I486" s="136" t="s">
        <v>9443</v>
      </c>
      <c r="J486" s="8" t="s">
        <v>2987</v>
      </c>
      <c r="K486" s="8"/>
      <c r="L486" s="8">
        <v>63888230</v>
      </c>
      <c r="M486" s="9">
        <v>4</v>
      </c>
      <c r="N486" s="9"/>
      <c r="O486" s="181" t="s">
        <v>947</v>
      </c>
      <c r="P486" s="8" t="s">
        <v>1525</v>
      </c>
      <c r="Q486" s="8" t="s">
        <v>132</v>
      </c>
      <c r="R486" s="19" t="s">
        <v>363</v>
      </c>
      <c r="S486" s="8">
        <v>1</v>
      </c>
      <c r="T486" s="8">
        <v>3</v>
      </c>
      <c r="U486" s="8">
        <v>1</v>
      </c>
      <c r="V486" s="8">
        <v>6</v>
      </c>
      <c r="W486" s="27">
        <f t="shared" si="12"/>
        <v>2</v>
      </c>
      <c r="X486" s="18" t="s">
        <v>1253</v>
      </c>
      <c r="Y486" s="11"/>
    </row>
    <row r="487" spans="1:25" ht="29.25" customHeight="1" x14ac:dyDescent="0.25">
      <c r="A487" s="11" t="s">
        <v>9455</v>
      </c>
      <c r="B487" s="9" t="s">
        <v>9448</v>
      </c>
      <c r="C487" s="139">
        <v>45366</v>
      </c>
      <c r="D487" s="8" t="s">
        <v>9450</v>
      </c>
      <c r="E487" s="9" t="s">
        <v>41</v>
      </c>
      <c r="F487" s="8">
        <v>49</v>
      </c>
      <c r="G487" s="8" t="s">
        <v>36</v>
      </c>
      <c r="H487" s="8" t="s">
        <v>7977</v>
      </c>
      <c r="I487" s="136" t="s">
        <v>9451</v>
      </c>
      <c r="J487" s="8" t="s">
        <v>2987</v>
      </c>
      <c r="K487" s="8"/>
      <c r="L487" s="8">
        <v>51119036</v>
      </c>
      <c r="M487" s="9">
        <v>4</v>
      </c>
      <c r="N487" s="9"/>
      <c r="O487" s="181" t="s">
        <v>947</v>
      </c>
      <c r="P487" s="8" t="s">
        <v>1525</v>
      </c>
      <c r="Q487" s="8" t="s">
        <v>890</v>
      </c>
      <c r="R487" s="19" t="s">
        <v>363</v>
      </c>
      <c r="S487" s="8">
        <v>1</v>
      </c>
      <c r="T487" s="8">
        <v>17</v>
      </c>
      <c r="U487" s="8">
        <v>1</v>
      </c>
      <c r="V487" s="8">
        <v>8</v>
      </c>
      <c r="W487" s="27">
        <f t="shared" ref="W487:W514" si="13">S487+U487</f>
        <v>2</v>
      </c>
      <c r="X487" s="18" t="s">
        <v>1253</v>
      </c>
      <c r="Y487" s="11"/>
    </row>
    <row r="488" spans="1:25" ht="29.25" customHeight="1" x14ac:dyDescent="0.25">
      <c r="A488" s="11" t="s">
        <v>9456</v>
      </c>
      <c r="B488" s="9" t="s">
        <v>9449</v>
      </c>
      <c r="C488" s="139">
        <v>45373</v>
      </c>
      <c r="D488" s="8" t="s">
        <v>9452</v>
      </c>
      <c r="E488" s="9" t="s">
        <v>41</v>
      </c>
      <c r="F488" s="8">
        <v>51</v>
      </c>
      <c r="G488" s="8" t="s">
        <v>36</v>
      </c>
      <c r="H488" s="8" t="s">
        <v>7977</v>
      </c>
      <c r="I488" s="136" t="s">
        <v>9453</v>
      </c>
      <c r="J488" s="8" t="s">
        <v>2987</v>
      </c>
      <c r="K488" s="8"/>
      <c r="L488" s="8">
        <v>67579130</v>
      </c>
      <c r="M488" s="9">
        <v>4</v>
      </c>
      <c r="N488" s="9"/>
      <c r="O488" s="97" t="s">
        <v>2720</v>
      </c>
      <c r="P488" s="8" t="s">
        <v>1525</v>
      </c>
      <c r="Q488" s="8" t="s">
        <v>132</v>
      </c>
      <c r="R488" s="19" t="s">
        <v>2934</v>
      </c>
      <c r="S488" s="8">
        <v>0</v>
      </c>
      <c r="T488" s="8">
        <v>0</v>
      </c>
      <c r="U488" s="8">
        <v>3</v>
      </c>
      <c r="V488" s="8" t="s">
        <v>9454</v>
      </c>
      <c r="W488" s="27">
        <f t="shared" si="13"/>
        <v>3</v>
      </c>
      <c r="X488" s="18" t="s">
        <v>1253</v>
      </c>
      <c r="Y488" s="11"/>
    </row>
    <row r="489" spans="1:25" ht="29.25" customHeight="1" x14ac:dyDescent="0.25">
      <c r="A489" s="11" t="s">
        <v>9462</v>
      </c>
      <c r="B489" s="9" t="s">
        <v>9458</v>
      </c>
      <c r="C489" s="139">
        <v>45401</v>
      </c>
      <c r="D489" s="8" t="s">
        <v>9459</v>
      </c>
      <c r="E489" s="9" t="s">
        <v>41</v>
      </c>
      <c r="F489" s="8">
        <v>36</v>
      </c>
      <c r="G489" s="8" t="s">
        <v>36</v>
      </c>
      <c r="H489" s="8" t="s">
        <v>9460</v>
      </c>
      <c r="I489" s="136" t="s">
        <v>9461</v>
      </c>
      <c r="J489" s="8" t="s">
        <v>2988</v>
      </c>
      <c r="K489" s="8"/>
      <c r="L489" s="8">
        <v>93199303</v>
      </c>
      <c r="M489" s="9">
        <v>5</v>
      </c>
      <c r="N489" s="9"/>
      <c r="O489" s="181" t="s">
        <v>947</v>
      </c>
      <c r="P489" s="8" t="s">
        <v>1525</v>
      </c>
      <c r="Q489" s="8" t="s">
        <v>132</v>
      </c>
      <c r="R489" s="19" t="s">
        <v>363</v>
      </c>
      <c r="S489" s="8">
        <v>1</v>
      </c>
      <c r="T489" s="8">
        <v>3</v>
      </c>
      <c r="U489" s="8">
        <v>1</v>
      </c>
      <c r="V489" s="8">
        <v>10</v>
      </c>
      <c r="W489" s="27">
        <f t="shared" si="13"/>
        <v>2</v>
      </c>
      <c r="X489" s="18" t="s">
        <v>9415</v>
      </c>
      <c r="Y489" s="11"/>
    </row>
    <row r="490" spans="1:25" ht="29.25" customHeight="1" x14ac:dyDescent="0.25">
      <c r="A490" s="11" t="s">
        <v>9466</v>
      </c>
      <c r="B490" s="9" t="s">
        <v>9463</v>
      </c>
      <c r="C490" s="139">
        <v>45422</v>
      </c>
      <c r="D490" s="8" t="s">
        <v>9464</v>
      </c>
      <c r="E490" s="9" t="s">
        <v>41</v>
      </c>
      <c r="F490" s="8">
        <v>38</v>
      </c>
      <c r="G490" s="8" t="s">
        <v>36</v>
      </c>
      <c r="H490" s="8" t="s">
        <v>8027</v>
      </c>
      <c r="I490" s="136" t="s">
        <v>9465</v>
      </c>
      <c r="J490" s="8" t="s">
        <v>2987</v>
      </c>
      <c r="K490" s="8"/>
      <c r="L490" s="8">
        <v>57028659</v>
      </c>
      <c r="M490" s="9">
        <v>4</v>
      </c>
      <c r="N490" s="9"/>
      <c r="O490" s="181" t="s">
        <v>947</v>
      </c>
      <c r="P490" s="8" t="s">
        <v>1525</v>
      </c>
      <c r="Q490" s="8" t="s">
        <v>132</v>
      </c>
      <c r="R490" s="19" t="s">
        <v>363</v>
      </c>
      <c r="S490" s="8">
        <v>1</v>
      </c>
      <c r="T490" s="8">
        <v>13</v>
      </c>
      <c r="U490" s="8">
        <v>1</v>
      </c>
      <c r="V490" s="8">
        <v>10</v>
      </c>
      <c r="W490" s="27">
        <f t="shared" si="13"/>
        <v>2</v>
      </c>
      <c r="X490" s="18" t="s">
        <v>1253</v>
      </c>
      <c r="Y490" s="11"/>
    </row>
    <row r="491" spans="1:25" ht="29.25" customHeight="1" x14ac:dyDescent="0.25">
      <c r="A491" s="11" t="s">
        <v>9472</v>
      </c>
      <c r="B491" s="9" t="s">
        <v>9467</v>
      </c>
      <c r="C491" s="139">
        <v>45422</v>
      </c>
      <c r="D491" s="8" t="s">
        <v>9468</v>
      </c>
      <c r="E491" s="9" t="s">
        <v>41</v>
      </c>
      <c r="F491" s="8">
        <v>35</v>
      </c>
      <c r="G491" s="8" t="s">
        <v>9469</v>
      </c>
      <c r="H491" s="8" t="s">
        <v>7977</v>
      </c>
      <c r="I491" s="136" t="s">
        <v>9470</v>
      </c>
      <c r="J491" s="8" t="s">
        <v>2987</v>
      </c>
      <c r="K491" s="8"/>
      <c r="L491" s="8">
        <v>59972816</v>
      </c>
      <c r="M491" s="9">
        <v>5</v>
      </c>
      <c r="N491" s="9"/>
      <c r="O491" s="32" t="s">
        <v>916</v>
      </c>
      <c r="P491" s="8" t="s">
        <v>1525</v>
      </c>
      <c r="Q491" s="8" t="s">
        <v>132</v>
      </c>
      <c r="R491" s="19" t="s">
        <v>9471</v>
      </c>
      <c r="S491" s="8">
        <v>0</v>
      </c>
      <c r="T491" s="8">
        <v>0</v>
      </c>
      <c r="U491" s="8">
        <v>1</v>
      </c>
      <c r="V491" s="8">
        <v>5</v>
      </c>
      <c r="W491" s="27">
        <f t="shared" si="13"/>
        <v>1</v>
      </c>
      <c r="X491" s="18" t="s">
        <v>1253</v>
      </c>
      <c r="Y491" s="11"/>
    </row>
    <row r="492" spans="1:25" ht="29.25" customHeight="1" x14ac:dyDescent="0.25">
      <c r="A492" s="11" t="s">
        <v>9478</v>
      </c>
      <c r="B492" s="9" t="s">
        <v>9473</v>
      </c>
      <c r="C492" s="139">
        <v>45429</v>
      </c>
      <c r="D492" s="8" t="s">
        <v>9474</v>
      </c>
      <c r="E492" s="9" t="s">
        <v>41</v>
      </c>
      <c r="F492" s="8">
        <v>39</v>
      </c>
      <c r="G492" s="8" t="s">
        <v>36</v>
      </c>
      <c r="H492" s="8" t="s">
        <v>9475</v>
      </c>
      <c r="I492" s="136" t="s">
        <v>9476</v>
      </c>
      <c r="J492" s="8" t="s">
        <v>2987</v>
      </c>
      <c r="K492" s="8"/>
      <c r="L492" s="8">
        <v>62258702</v>
      </c>
      <c r="M492" s="9">
        <v>4</v>
      </c>
      <c r="N492" s="9"/>
      <c r="O492" s="97" t="s">
        <v>2720</v>
      </c>
      <c r="P492" s="8" t="s">
        <v>1525</v>
      </c>
      <c r="Q492" s="8" t="s">
        <v>132</v>
      </c>
      <c r="R492" s="19" t="s">
        <v>8005</v>
      </c>
      <c r="S492" s="8">
        <v>2</v>
      </c>
      <c r="T492" s="8" t="s">
        <v>9477</v>
      </c>
      <c r="U492" s="8">
        <v>0</v>
      </c>
      <c r="V492" s="8">
        <v>0</v>
      </c>
      <c r="W492" s="27">
        <f t="shared" si="13"/>
        <v>2</v>
      </c>
      <c r="X492" s="18" t="s">
        <v>1253</v>
      </c>
      <c r="Y492" s="11"/>
    </row>
    <row r="493" spans="1:25" ht="29.25" customHeight="1" x14ac:dyDescent="0.25">
      <c r="A493" s="11" t="s">
        <v>9491</v>
      </c>
      <c r="B493" s="9" t="s">
        <v>9481</v>
      </c>
      <c r="C493" s="139">
        <v>45454</v>
      </c>
      <c r="D493" s="8" t="s">
        <v>9483</v>
      </c>
      <c r="E493" s="9" t="s">
        <v>41</v>
      </c>
      <c r="F493" s="8">
        <v>47</v>
      </c>
      <c r="G493" s="8" t="s">
        <v>36</v>
      </c>
      <c r="H493" s="8" t="s">
        <v>9404</v>
      </c>
      <c r="I493" s="136" t="s">
        <v>9485</v>
      </c>
      <c r="J493" s="8" t="s">
        <v>2988</v>
      </c>
      <c r="K493" s="8"/>
      <c r="L493" s="8">
        <v>64075992</v>
      </c>
      <c r="M493" s="9">
        <v>3</v>
      </c>
      <c r="N493" s="9"/>
      <c r="O493" s="97" t="s">
        <v>2720</v>
      </c>
      <c r="P493" s="8" t="s">
        <v>7738</v>
      </c>
      <c r="Q493" s="8" t="s">
        <v>132</v>
      </c>
      <c r="R493" s="19" t="s">
        <v>73</v>
      </c>
      <c r="S493" s="8">
        <v>1</v>
      </c>
      <c r="T493" s="8">
        <v>7</v>
      </c>
      <c r="U493" s="8"/>
      <c r="V493" s="8"/>
      <c r="W493" s="27">
        <f t="shared" si="13"/>
        <v>1</v>
      </c>
      <c r="X493" s="18" t="s">
        <v>9409</v>
      </c>
      <c r="Y493" s="11"/>
    </row>
    <row r="494" spans="1:25" ht="29.25" customHeight="1" x14ac:dyDescent="0.25">
      <c r="A494" s="11" t="s">
        <v>9490</v>
      </c>
      <c r="B494" s="9" t="s">
        <v>9482</v>
      </c>
      <c r="C494" s="139">
        <v>45454</v>
      </c>
      <c r="D494" s="8" t="s">
        <v>9484</v>
      </c>
      <c r="E494" s="9" t="s">
        <v>41</v>
      </c>
      <c r="F494" s="8">
        <v>41</v>
      </c>
      <c r="G494" s="8" t="s">
        <v>36</v>
      </c>
      <c r="H494" s="8" t="s">
        <v>9488</v>
      </c>
      <c r="I494" s="136" t="s">
        <v>9489</v>
      </c>
      <c r="J494" s="8" t="s">
        <v>2987</v>
      </c>
      <c r="K494" s="8"/>
      <c r="L494" s="8">
        <v>63330910</v>
      </c>
      <c r="M494" s="9">
        <v>6</v>
      </c>
      <c r="N494" s="9" t="s">
        <v>9487</v>
      </c>
      <c r="O494" s="97" t="s">
        <v>2720</v>
      </c>
      <c r="P494" s="8" t="s">
        <v>1525</v>
      </c>
      <c r="Q494" s="8" t="s">
        <v>132</v>
      </c>
      <c r="R494" s="19" t="s">
        <v>363</v>
      </c>
      <c r="S494" s="8">
        <v>1</v>
      </c>
      <c r="T494" s="8">
        <v>10</v>
      </c>
      <c r="U494" s="8">
        <v>1</v>
      </c>
      <c r="V494" s="8">
        <v>8</v>
      </c>
      <c r="W494" s="27">
        <f t="shared" si="13"/>
        <v>2</v>
      </c>
      <c r="X494" s="18" t="s">
        <v>1253</v>
      </c>
      <c r="Y494" s="11"/>
    </row>
    <row r="495" spans="1:25" ht="29.25" customHeight="1" x14ac:dyDescent="0.25">
      <c r="A495" s="11" t="s">
        <v>9495</v>
      </c>
      <c r="B495" s="9" t="s">
        <v>9492</v>
      </c>
      <c r="C495" s="139">
        <v>45457</v>
      </c>
      <c r="D495" s="8" t="s">
        <v>9493</v>
      </c>
      <c r="E495" s="9" t="s">
        <v>41</v>
      </c>
      <c r="F495" s="8">
        <v>40</v>
      </c>
      <c r="G495" s="8" t="s">
        <v>36</v>
      </c>
      <c r="H495" s="8" t="s">
        <v>9475</v>
      </c>
      <c r="I495" s="136" t="s">
        <v>9494</v>
      </c>
      <c r="J495" s="8" t="s">
        <v>2987</v>
      </c>
      <c r="K495" s="8"/>
      <c r="L495" s="8">
        <v>91999443</v>
      </c>
      <c r="M495" s="9">
        <v>4</v>
      </c>
      <c r="N495" s="9"/>
      <c r="O495" s="181" t="s">
        <v>947</v>
      </c>
      <c r="P495" s="8" t="s">
        <v>1525</v>
      </c>
      <c r="Q495" s="8" t="s">
        <v>132</v>
      </c>
      <c r="R495" s="19" t="s">
        <v>363</v>
      </c>
      <c r="S495" s="8">
        <v>1</v>
      </c>
      <c r="T495" s="8">
        <v>3</v>
      </c>
      <c r="U495" s="8">
        <v>1</v>
      </c>
      <c r="V495" s="8">
        <v>9</v>
      </c>
      <c r="W495" s="27">
        <f t="shared" si="13"/>
        <v>2</v>
      </c>
      <c r="X495" s="18" t="s">
        <v>1253</v>
      </c>
      <c r="Y495" s="11"/>
    </row>
    <row r="496" spans="1:25" ht="29.25" customHeight="1" x14ac:dyDescent="0.25">
      <c r="A496" s="11" t="s">
        <v>9500</v>
      </c>
      <c r="B496" s="9" t="s">
        <v>9496</v>
      </c>
      <c r="C496" s="139">
        <v>45464</v>
      </c>
      <c r="D496" s="8" t="s">
        <v>9497</v>
      </c>
      <c r="E496" s="9" t="s">
        <v>41</v>
      </c>
      <c r="F496" s="8">
        <v>34</v>
      </c>
      <c r="G496" s="8" t="s">
        <v>36</v>
      </c>
      <c r="H496" s="8" t="s">
        <v>9404</v>
      </c>
      <c r="I496" s="136" t="s">
        <v>9498</v>
      </c>
      <c r="J496" s="8" t="s">
        <v>2988</v>
      </c>
      <c r="K496" s="8"/>
      <c r="L496" s="8">
        <v>57111451</v>
      </c>
      <c r="M496" s="9">
        <v>4</v>
      </c>
      <c r="N496" s="9"/>
      <c r="O496" s="97" t="s">
        <v>2720</v>
      </c>
      <c r="P496" s="8" t="s">
        <v>1525</v>
      </c>
      <c r="Q496" s="8" t="s">
        <v>132</v>
      </c>
      <c r="R496" s="19" t="s">
        <v>363</v>
      </c>
      <c r="S496" s="8">
        <v>1</v>
      </c>
      <c r="T496" s="8">
        <v>7</v>
      </c>
      <c r="U496" s="8">
        <v>1</v>
      </c>
      <c r="V496" s="8">
        <v>1</v>
      </c>
      <c r="W496" s="27">
        <f t="shared" si="13"/>
        <v>2</v>
      </c>
      <c r="X496" s="18" t="s">
        <v>9409</v>
      </c>
      <c r="Y496" s="11"/>
    </row>
    <row r="497" spans="1:25" ht="29.25" customHeight="1" x14ac:dyDescent="0.25">
      <c r="A497" s="11" t="s">
        <v>9515</v>
      </c>
      <c r="B497" s="9" t="s">
        <v>9513</v>
      </c>
      <c r="C497" s="139">
        <v>45483</v>
      </c>
      <c r="D497" s="8" t="s">
        <v>9514</v>
      </c>
      <c r="E497" s="9" t="s">
        <v>41</v>
      </c>
      <c r="F497" s="8">
        <v>39</v>
      </c>
      <c r="G497" s="8" t="s">
        <v>36</v>
      </c>
      <c r="H497" s="8" t="s">
        <v>9399</v>
      </c>
      <c r="I497" s="136" t="s">
        <v>9516</v>
      </c>
      <c r="J497" s="8" t="s">
        <v>2987</v>
      </c>
      <c r="K497" s="8"/>
      <c r="L497" s="8">
        <v>54985906</v>
      </c>
      <c r="M497" s="9">
        <v>4</v>
      </c>
      <c r="N497" s="9"/>
      <c r="O497" s="97" t="s">
        <v>2720</v>
      </c>
      <c r="P497" s="8" t="s">
        <v>3302</v>
      </c>
      <c r="Q497" s="8" t="s">
        <v>132</v>
      </c>
      <c r="R497" s="19" t="s">
        <v>363</v>
      </c>
      <c r="S497" s="8">
        <v>1</v>
      </c>
      <c r="T497" s="8">
        <v>7</v>
      </c>
      <c r="U497" s="8">
        <v>1</v>
      </c>
      <c r="V497" s="8">
        <v>12</v>
      </c>
      <c r="W497" s="27">
        <f t="shared" si="13"/>
        <v>2</v>
      </c>
      <c r="X497" s="18" t="s">
        <v>1253</v>
      </c>
      <c r="Y497" s="11"/>
    </row>
    <row r="498" spans="1:25" ht="29.25" customHeight="1" x14ac:dyDescent="0.25">
      <c r="A498" s="11" t="s">
        <v>9523</v>
      </c>
      <c r="B498" s="9" t="s">
        <v>9517</v>
      </c>
      <c r="C498" s="139">
        <v>45490</v>
      </c>
      <c r="D498" s="8" t="s">
        <v>9518</v>
      </c>
      <c r="E498" s="9" t="s">
        <v>41</v>
      </c>
      <c r="F498" s="8">
        <v>31</v>
      </c>
      <c r="G498" s="8" t="s">
        <v>36</v>
      </c>
      <c r="H498" s="8" t="s">
        <v>9519</v>
      </c>
      <c r="I498" s="136" t="s">
        <v>9520</v>
      </c>
      <c r="J498" s="8" t="s">
        <v>2987</v>
      </c>
      <c r="K498" s="8"/>
      <c r="L498" s="8">
        <v>95577354</v>
      </c>
      <c r="M498" s="9">
        <v>5</v>
      </c>
      <c r="N498" s="9"/>
      <c r="O498" s="97" t="s">
        <v>2720</v>
      </c>
      <c r="P498" s="8" t="s">
        <v>1525</v>
      </c>
      <c r="Q498" s="8" t="s">
        <v>132</v>
      </c>
      <c r="R498" s="19" t="s">
        <v>9521</v>
      </c>
      <c r="S498" s="8">
        <v>1</v>
      </c>
      <c r="T498" s="8">
        <v>3</v>
      </c>
      <c r="U498" s="8">
        <v>2</v>
      </c>
      <c r="V498" s="8" t="s">
        <v>9522</v>
      </c>
      <c r="W498" s="27">
        <f t="shared" si="13"/>
        <v>3</v>
      </c>
      <c r="X498" s="18" t="s">
        <v>1253</v>
      </c>
      <c r="Y498" s="11"/>
    </row>
    <row r="499" spans="1:25" ht="29.25" customHeight="1" x14ac:dyDescent="0.25">
      <c r="A499" s="11" t="s">
        <v>9565</v>
      </c>
      <c r="B499" s="9" t="s">
        <v>9557</v>
      </c>
      <c r="C499" s="139">
        <v>45590</v>
      </c>
      <c r="D499" s="8" t="s">
        <v>9562</v>
      </c>
      <c r="E499" s="9" t="s">
        <v>41</v>
      </c>
      <c r="F499" s="8">
        <v>32</v>
      </c>
      <c r="G499" s="8" t="s">
        <v>36</v>
      </c>
      <c r="H499" s="8" t="s">
        <v>7211</v>
      </c>
      <c r="I499" s="136" t="s">
        <v>9563</v>
      </c>
      <c r="J499" s="8" t="s">
        <v>2988</v>
      </c>
      <c r="K499" s="8"/>
      <c r="L499" s="8">
        <v>90129949</v>
      </c>
      <c r="M499" s="9">
        <v>4</v>
      </c>
      <c r="N499" s="9"/>
      <c r="O499" s="97" t="s">
        <v>2720</v>
      </c>
      <c r="P499" s="8" t="s">
        <v>4871</v>
      </c>
      <c r="Q499" s="8" t="s">
        <v>132</v>
      </c>
      <c r="R499" s="19" t="s">
        <v>7950</v>
      </c>
      <c r="S499" s="8">
        <v>0</v>
      </c>
      <c r="T499" s="8">
        <v>0</v>
      </c>
      <c r="U499" s="8">
        <v>2</v>
      </c>
      <c r="V499" s="8" t="s">
        <v>9564</v>
      </c>
      <c r="W499" s="27">
        <f t="shared" si="13"/>
        <v>2</v>
      </c>
      <c r="X499" s="18" t="s">
        <v>1253</v>
      </c>
      <c r="Y499" s="11"/>
    </row>
    <row r="500" spans="1:25" ht="29.25" customHeight="1" x14ac:dyDescent="0.25">
      <c r="A500" s="11" t="s">
        <v>9568</v>
      </c>
      <c r="B500" s="9" t="s">
        <v>9558</v>
      </c>
      <c r="C500" s="139">
        <v>45590</v>
      </c>
      <c r="D500" s="8" t="s">
        <v>9566</v>
      </c>
      <c r="E500" s="9" t="s">
        <v>41</v>
      </c>
      <c r="F500" s="8">
        <v>32</v>
      </c>
      <c r="G500" s="8" t="s">
        <v>36</v>
      </c>
      <c r="H500" s="8" t="s">
        <v>9368</v>
      </c>
      <c r="I500" s="136" t="s">
        <v>9567</v>
      </c>
      <c r="J500" s="8" t="s">
        <v>2988</v>
      </c>
      <c r="K500" s="8"/>
      <c r="L500" s="8">
        <v>69966827</v>
      </c>
      <c r="M500" s="9">
        <v>4</v>
      </c>
      <c r="N500" s="9"/>
      <c r="O500" s="97" t="s">
        <v>915</v>
      </c>
      <c r="P500" s="8" t="s">
        <v>7738</v>
      </c>
      <c r="Q500" s="8" t="s">
        <v>132</v>
      </c>
      <c r="R500" s="19" t="s">
        <v>363</v>
      </c>
      <c r="S500" s="8">
        <v>1</v>
      </c>
      <c r="T500" s="8">
        <v>2</v>
      </c>
      <c r="U500" s="8">
        <v>1</v>
      </c>
      <c r="V500" s="8">
        <v>7</v>
      </c>
      <c r="W500" s="27">
        <f t="shared" si="13"/>
        <v>2</v>
      </c>
      <c r="X500" s="18" t="s">
        <v>1253</v>
      </c>
      <c r="Y500" s="11"/>
    </row>
    <row r="501" spans="1:25" ht="29.25" customHeight="1" x14ac:dyDescent="0.25">
      <c r="A501" s="11" t="s">
        <v>9573</v>
      </c>
      <c r="B501" s="9" t="s">
        <v>9559</v>
      </c>
      <c r="C501" s="139">
        <v>45590</v>
      </c>
      <c r="D501" s="8" t="s">
        <v>9569</v>
      </c>
      <c r="E501" s="9" t="s">
        <v>816</v>
      </c>
      <c r="F501" s="8">
        <v>51</v>
      </c>
      <c r="G501" s="8" t="s">
        <v>36</v>
      </c>
      <c r="H501" s="8" t="s">
        <v>9368</v>
      </c>
      <c r="I501" s="136" t="s">
        <v>9570</v>
      </c>
      <c r="J501" s="8" t="s">
        <v>2988</v>
      </c>
      <c r="K501" s="8"/>
      <c r="L501" s="8">
        <v>52298165</v>
      </c>
      <c r="M501" s="9">
        <v>3</v>
      </c>
      <c r="N501" s="9"/>
      <c r="O501" s="97" t="s">
        <v>915</v>
      </c>
      <c r="P501" s="8" t="s">
        <v>2881</v>
      </c>
      <c r="Q501" s="8" t="s">
        <v>890</v>
      </c>
      <c r="R501" s="19" t="s">
        <v>8005</v>
      </c>
      <c r="S501" s="8">
        <v>2</v>
      </c>
      <c r="T501" s="8" t="s">
        <v>9571</v>
      </c>
      <c r="U501" s="8">
        <v>0</v>
      </c>
      <c r="V501" s="8"/>
      <c r="W501" s="27">
        <f t="shared" si="13"/>
        <v>2</v>
      </c>
      <c r="X501" s="18" t="s">
        <v>9572</v>
      </c>
      <c r="Y501" s="11"/>
    </row>
    <row r="502" spans="1:25" ht="29.25" customHeight="1" x14ac:dyDescent="0.25">
      <c r="A502" s="11" t="s">
        <v>9580</v>
      </c>
      <c r="B502" s="9" t="s">
        <v>9560</v>
      </c>
      <c r="C502" s="139">
        <v>45590</v>
      </c>
      <c r="D502" s="8" t="s">
        <v>9574</v>
      </c>
      <c r="E502" s="9" t="s">
        <v>816</v>
      </c>
      <c r="F502" s="8">
        <v>42</v>
      </c>
      <c r="G502" s="8" t="s">
        <v>36</v>
      </c>
      <c r="H502" s="8" t="s">
        <v>9388</v>
      </c>
      <c r="I502" s="136" t="s">
        <v>9575</v>
      </c>
      <c r="J502" s="8" t="s">
        <v>2988</v>
      </c>
      <c r="K502" s="8"/>
      <c r="L502" s="8">
        <v>67096273</v>
      </c>
      <c r="M502" s="9">
        <v>2</v>
      </c>
      <c r="N502" s="9"/>
      <c r="O502" s="97" t="s">
        <v>2720</v>
      </c>
      <c r="P502" s="8" t="s">
        <v>1525</v>
      </c>
      <c r="Q502" s="8" t="s">
        <v>890</v>
      </c>
      <c r="R502" s="19" t="s">
        <v>73</v>
      </c>
      <c r="S502" s="8">
        <v>1</v>
      </c>
      <c r="T502" s="8">
        <v>7</v>
      </c>
      <c r="U502" s="8">
        <v>0</v>
      </c>
      <c r="V502" s="8">
        <v>0</v>
      </c>
      <c r="W502" s="27">
        <f t="shared" si="13"/>
        <v>1</v>
      </c>
      <c r="X502" s="18" t="s">
        <v>9576</v>
      </c>
      <c r="Y502" s="11"/>
    </row>
    <row r="503" spans="1:25" ht="29.25" customHeight="1" x14ac:dyDescent="0.25">
      <c r="A503" s="11" t="s">
        <v>9581</v>
      </c>
      <c r="B503" s="9" t="s">
        <v>9561</v>
      </c>
      <c r="C503" s="139">
        <v>45580</v>
      </c>
      <c r="D503" s="8" t="s">
        <v>9577</v>
      </c>
      <c r="E503" s="9" t="s">
        <v>9578</v>
      </c>
      <c r="F503" s="8">
        <v>46</v>
      </c>
      <c r="G503" s="8" t="s">
        <v>36</v>
      </c>
      <c r="H503" s="8" t="s">
        <v>9388</v>
      </c>
      <c r="I503" s="136" t="s">
        <v>9579</v>
      </c>
      <c r="J503" s="8" t="s">
        <v>2988</v>
      </c>
      <c r="K503" s="8"/>
      <c r="L503" s="8">
        <v>51154900</v>
      </c>
      <c r="M503" s="9">
        <v>2</v>
      </c>
      <c r="N503" s="9"/>
      <c r="O503" s="97" t="s">
        <v>2720</v>
      </c>
      <c r="P503" s="8" t="s">
        <v>1207</v>
      </c>
      <c r="Q503" s="8" t="s">
        <v>890</v>
      </c>
      <c r="R503" s="19" t="s">
        <v>73</v>
      </c>
      <c r="S503" s="8">
        <v>1</v>
      </c>
      <c r="T503" s="8">
        <v>13</v>
      </c>
      <c r="U503" s="8"/>
      <c r="V503" s="8"/>
      <c r="W503" s="27">
        <f t="shared" si="13"/>
        <v>1</v>
      </c>
      <c r="X503" s="18" t="s">
        <v>1253</v>
      </c>
      <c r="Y503" s="11"/>
    </row>
    <row r="504" spans="1:25" ht="29.25" customHeight="1" x14ac:dyDescent="0.25">
      <c r="A504" s="11" t="s">
        <v>9587</v>
      </c>
      <c r="B504" s="9" t="s">
        <v>9582</v>
      </c>
      <c r="C504" s="139">
        <v>45595</v>
      </c>
      <c r="D504" s="8" t="s">
        <v>9583</v>
      </c>
      <c r="E504" s="9" t="s">
        <v>41</v>
      </c>
      <c r="F504" s="8">
        <v>38</v>
      </c>
      <c r="G504" s="8" t="s">
        <v>36</v>
      </c>
      <c r="H504" s="8" t="s">
        <v>9388</v>
      </c>
      <c r="I504" s="136" t="s">
        <v>9584</v>
      </c>
      <c r="J504" s="8" t="s">
        <v>2988</v>
      </c>
      <c r="K504" s="8"/>
      <c r="L504" s="8">
        <v>63558272</v>
      </c>
      <c r="M504" s="9">
        <v>4</v>
      </c>
      <c r="N504" s="9"/>
      <c r="O504" s="97" t="s">
        <v>2720</v>
      </c>
      <c r="P504" s="8" t="s">
        <v>2881</v>
      </c>
      <c r="Q504" s="8" t="s">
        <v>132</v>
      </c>
      <c r="R504" s="19" t="s">
        <v>8005</v>
      </c>
      <c r="S504" s="8">
        <v>2</v>
      </c>
      <c r="T504" s="8" t="s">
        <v>9585</v>
      </c>
      <c r="U504" s="8">
        <v>0</v>
      </c>
      <c r="V504" s="8"/>
      <c r="W504" s="27">
        <f t="shared" si="13"/>
        <v>2</v>
      </c>
      <c r="X504" s="18" t="s">
        <v>9586</v>
      </c>
      <c r="Y504" s="11"/>
    </row>
    <row r="505" spans="1:25" ht="29.25" customHeight="1" x14ac:dyDescent="0.25">
      <c r="A505" s="11" t="s">
        <v>9592</v>
      </c>
      <c r="B505" s="9" t="s">
        <v>9588</v>
      </c>
      <c r="C505" s="139">
        <v>45595</v>
      </c>
      <c r="D505" s="8" t="s">
        <v>9589</v>
      </c>
      <c r="E505" s="9" t="s">
        <v>816</v>
      </c>
      <c r="F505" s="8">
        <v>36</v>
      </c>
      <c r="G505" s="8" t="s">
        <v>36</v>
      </c>
      <c r="H505" s="8" t="s">
        <v>9460</v>
      </c>
      <c r="I505" s="136" t="s">
        <v>9591</v>
      </c>
      <c r="J505" s="8" t="s">
        <v>2988</v>
      </c>
      <c r="K505" s="8"/>
      <c r="L505" s="8">
        <v>61572609</v>
      </c>
      <c r="M505" s="9">
        <v>3</v>
      </c>
      <c r="N505" s="9"/>
      <c r="O505" s="97" t="s">
        <v>2720</v>
      </c>
      <c r="P505" s="8" t="s">
        <v>1525</v>
      </c>
      <c r="Q505" s="8" t="s">
        <v>890</v>
      </c>
      <c r="R505" s="19" t="s">
        <v>7950</v>
      </c>
      <c r="S505" s="8">
        <v>0</v>
      </c>
      <c r="T505" s="8"/>
      <c r="U505" s="8">
        <v>2</v>
      </c>
      <c r="V505" s="8" t="s">
        <v>9590</v>
      </c>
      <c r="W505" s="27">
        <f t="shared" si="13"/>
        <v>2</v>
      </c>
      <c r="X505" s="18" t="s">
        <v>9586</v>
      </c>
      <c r="Y505" s="11"/>
    </row>
    <row r="506" spans="1:25" ht="29.25" customHeight="1" x14ac:dyDescent="0.25">
      <c r="A506" s="11" t="s">
        <v>9614</v>
      </c>
      <c r="B506" s="9" t="s">
        <v>9593</v>
      </c>
      <c r="C506" s="139">
        <v>45609</v>
      </c>
      <c r="D506" s="8" t="s">
        <v>9601</v>
      </c>
      <c r="E506" s="9" t="s">
        <v>41</v>
      </c>
      <c r="F506" s="8">
        <v>32</v>
      </c>
      <c r="G506" s="8" t="s">
        <v>36</v>
      </c>
      <c r="H506" s="8" t="s">
        <v>9424</v>
      </c>
      <c r="I506" s="136" t="s">
        <v>9602</v>
      </c>
      <c r="J506" s="8" t="s">
        <v>2988</v>
      </c>
      <c r="K506" s="8"/>
      <c r="L506" s="8">
        <v>63798604</v>
      </c>
      <c r="M506" s="9">
        <v>4</v>
      </c>
      <c r="N506" s="9"/>
      <c r="O506" s="97" t="s">
        <v>2720</v>
      </c>
      <c r="P506" s="8" t="s">
        <v>1525</v>
      </c>
      <c r="Q506" s="8" t="s">
        <v>890</v>
      </c>
      <c r="R506" s="19">
        <v>1</v>
      </c>
      <c r="S506" s="8">
        <v>2</v>
      </c>
      <c r="T506" s="8" t="s">
        <v>9603</v>
      </c>
      <c r="U506" s="8"/>
      <c r="V506" s="8"/>
      <c r="W506" s="27">
        <f t="shared" si="13"/>
        <v>2</v>
      </c>
      <c r="X506" s="18" t="s">
        <v>9572</v>
      </c>
      <c r="Y506" s="11"/>
    </row>
    <row r="507" spans="1:25" ht="29.25" customHeight="1" x14ac:dyDescent="0.25">
      <c r="A507" s="11" t="s">
        <v>9615</v>
      </c>
      <c r="B507" s="9" t="s">
        <v>9594</v>
      </c>
      <c r="C507" s="139">
        <v>45609</v>
      </c>
      <c r="D507" s="8" t="s">
        <v>9604</v>
      </c>
      <c r="E507" s="9" t="s">
        <v>41</v>
      </c>
      <c r="F507" s="8">
        <v>38</v>
      </c>
      <c r="G507" s="8" t="s">
        <v>36</v>
      </c>
      <c r="H507" s="8" t="s">
        <v>9395</v>
      </c>
      <c r="I507" s="136" t="s">
        <v>9605</v>
      </c>
      <c r="J507" s="8" t="s">
        <v>2987</v>
      </c>
      <c r="K507" s="8"/>
      <c r="L507" s="8">
        <v>66127860</v>
      </c>
      <c r="M507" s="9">
        <v>3</v>
      </c>
      <c r="N507" s="9"/>
      <c r="O507" s="97" t="s">
        <v>2720</v>
      </c>
      <c r="P507" s="8" t="s">
        <v>1525</v>
      </c>
      <c r="Q507" s="8" t="s">
        <v>890</v>
      </c>
      <c r="R507" s="19" t="s">
        <v>73</v>
      </c>
      <c r="S507" s="8">
        <v>1</v>
      </c>
      <c r="T507" s="8"/>
      <c r="U507" s="8"/>
      <c r="V507" s="8"/>
      <c r="W507" s="27">
        <f t="shared" si="13"/>
        <v>1</v>
      </c>
      <c r="X507" s="18" t="s">
        <v>9572</v>
      </c>
      <c r="Y507" s="11"/>
    </row>
    <row r="508" spans="1:25" ht="29.25" customHeight="1" x14ac:dyDescent="0.25">
      <c r="A508" s="11" t="s">
        <v>9616</v>
      </c>
      <c r="B508" s="9" t="s">
        <v>9595</v>
      </c>
      <c r="C508" s="139">
        <v>45611</v>
      </c>
      <c r="D508" s="8" t="s">
        <v>9597</v>
      </c>
      <c r="E508" s="9" t="s">
        <v>41</v>
      </c>
      <c r="F508" s="8">
        <v>43</v>
      </c>
      <c r="G508" s="8" t="s">
        <v>36</v>
      </c>
      <c r="H508" s="8" t="s">
        <v>8053</v>
      </c>
      <c r="I508" s="136" t="s">
        <v>9631</v>
      </c>
      <c r="J508" s="8" t="s">
        <v>2987</v>
      </c>
      <c r="K508" s="8"/>
      <c r="L508" s="8">
        <v>60918787</v>
      </c>
      <c r="M508" s="9">
        <v>4</v>
      </c>
      <c r="N508" s="9"/>
      <c r="O508" s="181" t="s">
        <v>947</v>
      </c>
      <c r="P508" s="8" t="s">
        <v>1525</v>
      </c>
      <c r="Q508" s="8" t="s">
        <v>132</v>
      </c>
      <c r="R508" s="19" t="s">
        <v>363</v>
      </c>
      <c r="S508" s="8">
        <v>1</v>
      </c>
      <c r="T508" s="8">
        <v>16</v>
      </c>
      <c r="U508" s="8">
        <v>1</v>
      </c>
      <c r="V508" s="8">
        <v>13</v>
      </c>
      <c r="W508" s="27">
        <f t="shared" si="13"/>
        <v>2</v>
      </c>
      <c r="X508" s="18" t="s">
        <v>1253</v>
      </c>
      <c r="Y508" s="11"/>
    </row>
    <row r="509" spans="1:25" ht="29.25" customHeight="1" x14ac:dyDescent="0.25">
      <c r="A509" s="11" t="s">
        <v>9617</v>
      </c>
      <c r="B509" s="9" t="s">
        <v>9596</v>
      </c>
      <c r="C509" s="139">
        <v>45611</v>
      </c>
      <c r="D509" s="8" t="s">
        <v>9598</v>
      </c>
      <c r="E509" s="9" t="s">
        <v>2940</v>
      </c>
      <c r="F509" s="8">
        <v>40</v>
      </c>
      <c r="G509" s="8" t="s">
        <v>36</v>
      </c>
      <c r="H509" s="8" t="s">
        <v>9599</v>
      </c>
      <c r="I509" s="136" t="s">
        <v>9600</v>
      </c>
      <c r="J509" s="8" t="s">
        <v>2987</v>
      </c>
      <c r="K509" s="8"/>
      <c r="L509" s="8">
        <v>55112031</v>
      </c>
      <c r="M509" s="9">
        <v>4</v>
      </c>
      <c r="N509" s="9"/>
      <c r="O509" s="181" t="s">
        <v>947</v>
      </c>
      <c r="P509" s="8" t="s">
        <v>1525</v>
      </c>
      <c r="Q509" s="8" t="s">
        <v>890</v>
      </c>
      <c r="R509" s="19" t="s">
        <v>363</v>
      </c>
      <c r="S509" s="8">
        <v>1</v>
      </c>
      <c r="T509" s="8">
        <v>0</v>
      </c>
      <c r="U509" s="8">
        <v>1</v>
      </c>
      <c r="V509" s="8">
        <v>10</v>
      </c>
      <c r="W509" s="27">
        <f t="shared" si="13"/>
        <v>2</v>
      </c>
      <c r="X509" s="18" t="s">
        <v>9572</v>
      </c>
      <c r="Y509" s="11"/>
    </row>
    <row r="510" spans="1:25" ht="29.25" customHeight="1" x14ac:dyDescent="0.25">
      <c r="A510" s="11" t="s">
        <v>9622</v>
      </c>
      <c r="B510" s="9" t="s">
        <v>9618</v>
      </c>
      <c r="C510" s="139">
        <v>45618</v>
      </c>
      <c r="D510" s="8" t="s">
        <v>9619</v>
      </c>
      <c r="E510" s="9" t="s">
        <v>816</v>
      </c>
      <c r="F510" s="8">
        <v>45</v>
      </c>
      <c r="G510" s="8" t="s">
        <v>36</v>
      </c>
      <c r="H510" s="8" t="s">
        <v>7202</v>
      </c>
      <c r="I510" s="136" t="s">
        <v>9620</v>
      </c>
      <c r="J510" s="8" t="s">
        <v>2988</v>
      </c>
      <c r="K510" s="8"/>
      <c r="L510" s="8">
        <v>67371979</v>
      </c>
      <c r="M510" s="9">
        <v>4</v>
      </c>
      <c r="N510" s="9"/>
      <c r="O510" s="97" t="s">
        <v>915</v>
      </c>
      <c r="P510" s="8" t="s">
        <v>1525</v>
      </c>
      <c r="Q510" s="8" t="s">
        <v>890</v>
      </c>
      <c r="R510" s="19" t="s">
        <v>2934</v>
      </c>
      <c r="S510" s="8">
        <v>0</v>
      </c>
      <c r="T510" s="8"/>
      <c r="U510" s="8">
        <v>3</v>
      </c>
      <c r="V510" s="8" t="s">
        <v>9621</v>
      </c>
      <c r="W510" s="27">
        <f t="shared" si="13"/>
        <v>3</v>
      </c>
      <c r="X510" s="18" t="s">
        <v>9586</v>
      </c>
      <c r="Y510" s="11"/>
    </row>
    <row r="511" spans="1:25" ht="29.25" customHeight="1" x14ac:dyDescent="0.25">
      <c r="A511" s="11" t="s">
        <v>9627</v>
      </c>
      <c r="B511" s="9" t="s">
        <v>9623</v>
      </c>
      <c r="C511" s="139">
        <v>45618</v>
      </c>
      <c r="D511" s="8" t="s">
        <v>9624</v>
      </c>
      <c r="E511" s="9" t="s">
        <v>816</v>
      </c>
      <c r="F511" s="8">
        <v>34</v>
      </c>
      <c r="G511" s="8" t="s">
        <v>36</v>
      </c>
      <c r="H511" s="8" t="s">
        <v>9373</v>
      </c>
      <c r="I511" s="136" t="s">
        <v>9625</v>
      </c>
      <c r="J511" s="8" t="s">
        <v>2988</v>
      </c>
      <c r="K511" s="8"/>
      <c r="L511" s="8">
        <v>96125717</v>
      </c>
      <c r="M511" s="9">
        <v>4</v>
      </c>
      <c r="N511" s="9"/>
      <c r="O511" s="97" t="s">
        <v>915</v>
      </c>
      <c r="P511" s="8" t="s">
        <v>1525</v>
      </c>
      <c r="Q511" s="8" t="s">
        <v>890</v>
      </c>
      <c r="R511" s="19" t="s">
        <v>2518</v>
      </c>
      <c r="S511" s="8">
        <v>1</v>
      </c>
      <c r="T511" s="8">
        <v>8</v>
      </c>
      <c r="U511" s="8">
        <v>2</v>
      </c>
      <c r="V511" s="8" t="s">
        <v>9626</v>
      </c>
      <c r="W511" s="27">
        <f t="shared" si="13"/>
        <v>3</v>
      </c>
      <c r="X511" s="18" t="s">
        <v>9586</v>
      </c>
      <c r="Y511" s="11"/>
    </row>
    <row r="512" spans="1:25" ht="29.25" customHeight="1" x14ac:dyDescent="0.25">
      <c r="A512" s="11" t="s">
        <v>9632</v>
      </c>
      <c r="B512" s="9" t="s">
        <v>9628</v>
      </c>
      <c r="C512" s="139">
        <v>45618</v>
      </c>
      <c r="D512" s="8" t="s">
        <v>9629</v>
      </c>
      <c r="E512" s="9" t="s">
        <v>816</v>
      </c>
      <c r="F512" s="8">
        <v>40</v>
      </c>
      <c r="G512" s="8" t="s">
        <v>36</v>
      </c>
      <c r="H512" s="8" t="s">
        <v>9373</v>
      </c>
      <c r="I512" s="136" t="s">
        <v>9630</v>
      </c>
      <c r="J512" s="8" t="s">
        <v>2988</v>
      </c>
      <c r="K512" s="8"/>
      <c r="L512" s="8">
        <v>55488852</v>
      </c>
      <c r="M512" s="9">
        <v>3</v>
      </c>
      <c r="N512" s="9"/>
      <c r="O512" s="97" t="s">
        <v>915</v>
      </c>
      <c r="P512" s="8" t="s">
        <v>1525</v>
      </c>
      <c r="Q512" s="8" t="s">
        <v>890</v>
      </c>
      <c r="R512" s="19" t="s">
        <v>363</v>
      </c>
      <c r="S512" s="8">
        <v>1</v>
      </c>
      <c r="T512" s="8">
        <v>5</v>
      </c>
      <c r="U512" s="8">
        <v>1</v>
      </c>
      <c r="V512" s="8">
        <v>18</v>
      </c>
      <c r="W512" s="27">
        <f t="shared" si="13"/>
        <v>2</v>
      </c>
      <c r="X512" s="18" t="s">
        <v>9586</v>
      </c>
      <c r="Y512" s="11"/>
    </row>
    <row r="513" spans="1:25" ht="29.25" customHeight="1" x14ac:dyDescent="0.25">
      <c r="A513" s="11" t="s">
        <v>9637</v>
      </c>
      <c r="B513" s="9" t="s">
        <v>9633</v>
      </c>
      <c r="C513" s="139">
        <v>45615</v>
      </c>
      <c r="D513" s="8" t="s">
        <v>9634</v>
      </c>
      <c r="E513" s="9" t="s">
        <v>41</v>
      </c>
      <c r="F513" s="8">
        <v>41</v>
      </c>
      <c r="G513" s="8" t="s">
        <v>36</v>
      </c>
      <c r="H513" s="8" t="s">
        <v>9388</v>
      </c>
      <c r="I513" s="136" t="s">
        <v>9635</v>
      </c>
      <c r="J513" s="8" t="s">
        <v>2988</v>
      </c>
      <c r="K513" s="8"/>
      <c r="L513" s="8">
        <v>55435780</v>
      </c>
      <c r="M513" s="9">
        <v>5</v>
      </c>
      <c r="N513" s="9"/>
      <c r="O513" s="97" t="s">
        <v>2720</v>
      </c>
      <c r="P513" s="8" t="s">
        <v>1525</v>
      </c>
      <c r="Q513" s="8" t="s">
        <v>132</v>
      </c>
      <c r="R513" s="19" t="s">
        <v>76</v>
      </c>
      <c r="S513" s="8">
        <v>2</v>
      </c>
      <c r="T513" s="8" t="s">
        <v>9636</v>
      </c>
      <c r="U513" s="8">
        <v>1</v>
      </c>
      <c r="V513" s="8">
        <v>5</v>
      </c>
      <c r="W513" s="27">
        <f t="shared" si="13"/>
        <v>3</v>
      </c>
      <c r="X513" s="18" t="s">
        <v>9572</v>
      </c>
      <c r="Y513" s="11"/>
    </row>
    <row r="514" spans="1:25" ht="29.25" customHeight="1" x14ac:dyDescent="0.25">
      <c r="A514" s="11" t="s">
        <v>9651</v>
      </c>
      <c r="B514" s="9" t="s">
        <v>9642</v>
      </c>
      <c r="C514" s="139">
        <v>45614</v>
      </c>
      <c r="D514" s="8" t="s">
        <v>9650</v>
      </c>
      <c r="E514" s="9" t="s">
        <v>9643</v>
      </c>
      <c r="F514" s="8">
        <v>44</v>
      </c>
      <c r="G514" s="8" t="s">
        <v>9644</v>
      </c>
      <c r="H514" s="8" t="s">
        <v>9645</v>
      </c>
      <c r="I514" s="136" t="s">
        <v>9646</v>
      </c>
      <c r="J514" s="8" t="s">
        <v>2988</v>
      </c>
      <c r="K514" s="8"/>
      <c r="L514" s="8">
        <v>46771835</v>
      </c>
      <c r="M514" s="9">
        <v>5</v>
      </c>
      <c r="N514" s="9"/>
      <c r="O514" s="97" t="s">
        <v>2720</v>
      </c>
      <c r="P514" s="8" t="s">
        <v>1525</v>
      </c>
      <c r="Q514" s="8" t="s">
        <v>132</v>
      </c>
      <c r="R514" s="19" t="s">
        <v>9647</v>
      </c>
      <c r="S514" s="8">
        <v>2</v>
      </c>
      <c r="T514" s="8" t="s">
        <v>9649</v>
      </c>
      <c r="U514" s="8">
        <v>0</v>
      </c>
      <c r="V514" s="8">
        <v>0</v>
      </c>
      <c r="W514" s="27">
        <f t="shared" si="13"/>
        <v>2</v>
      </c>
      <c r="X514" s="18" t="s">
        <v>9648</v>
      </c>
      <c r="Y514" s="11"/>
    </row>
    <row r="515" spans="1:25" ht="29.25" customHeight="1" x14ac:dyDescent="0.25">
      <c r="A515" s="11" t="s">
        <v>9667</v>
      </c>
      <c r="B515" s="9" t="s">
        <v>9661</v>
      </c>
      <c r="C515" s="139">
        <v>45703</v>
      </c>
      <c r="D515" s="8" t="s">
        <v>9663</v>
      </c>
      <c r="E515" s="9" t="s">
        <v>816</v>
      </c>
      <c r="F515" s="8">
        <v>51</v>
      </c>
      <c r="G515" s="8" t="s">
        <v>36</v>
      </c>
      <c r="H515" s="8" t="s">
        <v>7977</v>
      </c>
      <c r="I515" s="8" t="s">
        <v>9664</v>
      </c>
      <c r="J515" s="8" t="s">
        <v>2987</v>
      </c>
      <c r="K515" s="8"/>
      <c r="L515" s="8">
        <v>98604131</v>
      </c>
      <c r="M515" s="9">
        <v>2</v>
      </c>
      <c r="N515" s="9"/>
      <c r="O515" s="32" t="s">
        <v>916</v>
      </c>
      <c r="P515" s="8" t="s">
        <v>1525</v>
      </c>
      <c r="Q515" s="8" t="s">
        <v>132</v>
      </c>
      <c r="R515" s="19" t="s">
        <v>2384</v>
      </c>
      <c r="S515" s="8">
        <v>0</v>
      </c>
      <c r="T515" s="8">
        <v>0</v>
      </c>
      <c r="U515" s="8">
        <v>1</v>
      </c>
      <c r="V515" s="8">
        <v>13</v>
      </c>
      <c r="W515" s="27">
        <f>S515+U515</f>
        <v>1</v>
      </c>
      <c r="X515" s="18"/>
      <c r="Y515" s="18" t="s">
        <v>1253</v>
      </c>
    </row>
    <row r="516" spans="1:25" ht="29.25" customHeight="1" x14ac:dyDescent="0.25">
      <c r="A516" s="11" t="s">
        <v>9668</v>
      </c>
      <c r="B516" s="9" t="s">
        <v>9662</v>
      </c>
      <c r="C516" s="139">
        <v>45700</v>
      </c>
      <c r="D516" s="8" t="s">
        <v>9665</v>
      </c>
      <c r="E516" s="9" t="s">
        <v>41</v>
      </c>
      <c r="F516" s="8">
        <v>52</v>
      </c>
      <c r="G516" s="8" t="s">
        <v>36</v>
      </c>
      <c r="H516" s="8" t="s">
        <v>7977</v>
      </c>
      <c r="I516" s="8" t="s">
        <v>9666</v>
      </c>
      <c r="J516" s="8" t="s">
        <v>2987</v>
      </c>
      <c r="K516" s="8"/>
      <c r="L516" s="8">
        <v>61269232</v>
      </c>
      <c r="M516" s="9">
        <v>4</v>
      </c>
      <c r="N516" s="9"/>
      <c r="O516" s="97" t="s">
        <v>2720</v>
      </c>
      <c r="P516" s="8" t="s">
        <v>1525</v>
      </c>
      <c r="Q516" s="8" t="s">
        <v>132</v>
      </c>
      <c r="R516" s="19" t="s">
        <v>363</v>
      </c>
      <c r="S516" s="8">
        <v>1</v>
      </c>
      <c r="T516" s="8">
        <v>11</v>
      </c>
      <c r="U516" s="8">
        <v>1</v>
      </c>
      <c r="V516" s="8">
        <v>14</v>
      </c>
      <c r="W516" s="27">
        <f>S516+U516</f>
        <v>2</v>
      </c>
      <c r="X516" s="18"/>
      <c r="Y516" s="18" t="s">
        <v>1253</v>
      </c>
    </row>
    <row r="517" spans="1:25" ht="29.25" customHeight="1" x14ac:dyDescent="0.25">
      <c r="A517" s="11" t="s">
        <v>9674</v>
      </c>
      <c r="B517" s="9" t="s">
        <v>9669</v>
      </c>
      <c r="C517" s="139">
        <v>45707</v>
      </c>
      <c r="D517" s="8" t="s">
        <v>9670</v>
      </c>
      <c r="E517" s="9" t="s">
        <v>41</v>
      </c>
      <c r="F517" s="8">
        <v>40</v>
      </c>
      <c r="G517" s="8" t="s">
        <v>36</v>
      </c>
      <c r="H517" s="8" t="s">
        <v>7977</v>
      </c>
      <c r="I517" s="8" t="s">
        <v>3150</v>
      </c>
      <c r="J517" s="8" t="s">
        <v>2987</v>
      </c>
      <c r="K517" s="8"/>
      <c r="L517" s="8">
        <v>56655591</v>
      </c>
      <c r="M517" s="9">
        <v>6</v>
      </c>
      <c r="N517" s="9"/>
      <c r="O517" s="181" t="s">
        <v>947</v>
      </c>
      <c r="P517" s="8" t="s">
        <v>1525</v>
      </c>
      <c r="Q517" s="8" t="s">
        <v>132</v>
      </c>
      <c r="R517" s="19" t="s">
        <v>9671</v>
      </c>
      <c r="S517" s="8">
        <v>2</v>
      </c>
      <c r="T517" s="8" t="s">
        <v>9672</v>
      </c>
      <c r="U517" s="8">
        <v>2</v>
      </c>
      <c r="V517" s="8" t="s">
        <v>9673</v>
      </c>
      <c r="W517" s="27">
        <f>S517+U517</f>
        <v>4</v>
      </c>
      <c r="X517" s="18"/>
      <c r="Y517" s="18" t="s">
        <v>1253</v>
      </c>
    </row>
    <row r="518" spans="1:25" ht="29.25" customHeight="1" x14ac:dyDescent="0.25">
      <c r="A518" s="11" t="s">
        <v>9677</v>
      </c>
      <c r="B518" s="9" t="s">
        <v>9675</v>
      </c>
      <c r="C518" s="139">
        <v>45714</v>
      </c>
      <c r="D518" s="8" t="s">
        <v>9676</v>
      </c>
      <c r="E518" s="9" t="s">
        <v>816</v>
      </c>
      <c r="F518" s="8">
        <v>40</v>
      </c>
      <c r="G518" s="8" t="s">
        <v>36</v>
      </c>
      <c r="H518" s="8" t="s">
        <v>9678</v>
      </c>
      <c r="I518" s="136" t="s">
        <v>9679</v>
      </c>
      <c r="J518" s="8" t="s">
        <v>5385</v>
      </c>
      <c r="K518" s="8"/>
      <c r="L518" s="8">
        <v>64366494</v>
      </c>
      <c r="M518" s="9">
        <v>2</v>
      </c>
      <c r="N518" s="9"/>
      <c r="O518" s="181" t="s">
        <v>947</v>
      </c>
      <c r="P518" s="8" t="s">
        <v>1525</v>
      </c>
      <c r="Q518" s="8" t="s">
        <v>890</v>
      </c>
      <c r="R518" s="19" t="s">
        <v>2384</v>
      </c>
      <c r="S518" s="8">
        <v>0</v>
      </c>
      <c r="T518" s="8">
        <v>0</v>
      </c>
      <c r="U518" s="8">
        <v>1</v>
      </c>
      <c r="V518" s="8">
        <v>10</v>
      </c>
      <c r="W518" s="27">
        <f>S518+U518</f>
        <v>1</v>
      </c>
      <c r="X518" s="18"/>
      <c r="Y518" s="18" t="s">
        <v>1253</v>
      </c>
    </row>
    <row r="519" spans="1:25" ht="29.25" customHeight="1" x14ac:dyDescent="0.25">
      <c r="A519" s="11"/>
      <c r="B519" s="9"/>
      <c r="C519" s="139"/>
      <c r="D519" s="8"/>
      <c r="E519" s="9"/>
      <c r="F519" s="8"/>
      <c r="G519" s="8"/>
      <c r="H519" s="8"/>
      <c r="I519" s="136"/>
      <c r="J519" s="8"/>
      <c r="K519" s="8"/>
      <c r="L519" s="8"/>
      <c r="M519" s="9"/>
      <c r="N519" s="9"/>
      <c r="O519" s="97"/>
      <c r="P519" s="8"/>
      <c r="Q519" s="8"/>
      <c r="R519" s="19"/>
      <c r="S519" s="8"/>
      <c r="T519" s="8"/>
      <c r="U519" s="8"/>
      <c r="V519" s="8"/>
      <c r="W519" s="27"/>
      <c r="X519" s="18"/>
      <c r="Y519" s="11"/>
    </row>
    <row r="520" spans="1:25" ht="29.25" customHeight="1" x14ac:dyDescent="0.25">
      <c r="A520" s="11"/>
      <c r="B520" s="9"/>
      <c r="C520" s="139"/>
      <c r="D520" s="8"/>
      <c r="E520" s="9"/>
      <c r="F520" s="8"/>
      <c r="G520" s="8"/>
      <c r="H520" s="8"/>
      <c r="I520" s="136"/>
      <c r="J520" s="8"/>
      <c r="K520" s="8"/>
      <c r="L520" s="8"/>
      <c r="M520" s="9"/>
      <c r="N520" s="9"/>
      <c r="O520" s="97"/>
      <c r="P520" s="8"/>
      <c r="Q520" s="8"/>
      <c r="R520" s="19"/>
      <c r="S520" s="8"/>
      <c r="T520" s="8"/>
      <c r="U520" s="8"/>
      <c r="V520" s="8"/>
      <c r="W520" s="27"/>
      <c r="X520" s="18"/>
      <c r="Y520" s="11"/>
    </row>
    <row r="521" spans="1:25" ht="29.25" customHeight="1" x14ac:dyDescent="0.25">
      <c r="A521" s="11"/>
      <c r="B521" s="11"/>
      <c r="C521" s="139"/>
      <c r="D521" s="8"/>
      <c r="E521" s="8"/>
      <c r="F521" s="8"/>
      <c r="G521" s="8"/>
      <c r="H521" s="8"/>
      <c r="I521" s="180"/>
      <c r="J521" s="8"/>
      <c r="K521" s="8"/>
      <c r="L521" s="8"/>
      <c r="M521" s="8"/>
      <c r="N521" s="8"/>
      <c r="O521" s="8"/>
      <c r="P521" s="8"/>
      <c r="Q521" s="8"/>
      <c r="R521" s="19"/>
      <c r="S521" s="8"/>
      <c r="T521" s="8"/>
      <c r="U521" s="8"/>
      <c r="V521" s="8"/>
      <c r="W521" s="27"/>
      <c r="X521" s="18"/>
      <c r="Y521" s="11"/>
    </row>
    <row r="522" spans="1:25" ht="29.25" customHeight="1" x14ac:dyDescent="0.25">
      <c r="A522" s="11"/>
      <c r="B522" s="9">
        <f>COUNTA(B2:B521)</f>
        <v>517</v>
      </c>
      <c r="C522" s="139"/>
      <c r="D522" s="8"/>
      <c r="E522" s="8"/>
      <c r="F522" s="8"/>
      <c r="G522" s="8"/>
      <c r="H522" s="8"/>
      <c r="I522" s="180"/>
      <c r="J522" s="8"/>
      <c r="K522" s="8"/>
      <c r="L522" s="8"/>
      <c r="M522" s="8"/>
      <c r="N522" s="8"/>
      <c r="O522" s="8"/>
      <c r="P522" s="8"/>
      <c r="Q522" s="8"/>
      <c r="R522" s="19"/>
      <c r="S522" s="8"/>
      <c r="T522" s="8"/>
      <c r="U522" s="8"/>
      <c r="V522" s="8"/>
      <c r="W522" s="8"/>
      <c r="X522" s="18"/>
      <c r="Y522" s="11"/>
    </row>
  </sheetData>
  <autoFilter ref="A1:Z514" xr:uid="{00000000-0001-0000-0400-000000000000}"/>
  <sortState xmlns:xlrd2="http://schemas.microsoft.com/office/spreadsheetml/2017/richdata2" ref="A2:Z522">
    <sortCondition ref="A2:A522"/>
  </sortState>
  <phoneticPr fontId="2" type="noConversion"/>
  <pageMargins left="0" right="0" top="0.43307086614173229" bottom="0" header="0.19685039370078741" footer="0.11811023622047245"/>
  <pageSetup paperSize="9" scale="79" orientation="portrait" r:id="rId1"/>
  <headerFooter>
    <oddHeader>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563"/>
  <sheetViews>
    <sheetView zoomScale="115" zoomScaleNormal="115" workbookViewId="0">
      <pane xSplit="2" ySplit="2" topLeftCell="C3" activePane="bottomRight" state="frozen"/>
      <selection pane="topRight" activeCell="H1" sqref="H1"/>
      <selection pane="bottomLeft" activeCell="A5" sqref="A5"/>
      <selection pane="bottomRight" activeCell="D18" sqref="D18"/>
    </sheetView>
  </sheetViews>
  <sheetFormatPr defaultColWidth="8.75" defaultRowHeight="16.5" x14ac:dyDescent="0.25"/>
  <cols>
    <col min="1" max="1" width="6.25" customWidth="1"/>
    <col min="2" max="2" width="8" style="2" customWidth="1"/>
    <col min="3" max="3" width="19" style="271" customWidth="1"/>
    <col min="4" max="4" width="14.125" style="2" customWidth="1"/>
    <col min="5" max="5" width="8.25" style="2" customWidth="1"/>
    <col min="6" max="6" width="3.75" style="2" customWidth="1"/>
    <col min="7" max="8" width="6" style="235" customWidth="1"/>
    <col min="9" max="9" width="7.25" style="235" customWidth="1"/>
    <col min="10" max="12" width="4.375" style="235" customWidth="1"/>
    <col min="13" max="17" width="4.375" style="2" customWidth="1"/>
  </cols>
  <sheetData>
    <row r="2" spans="1:17" s="1" customFormat="1" ht="29.45" customHeight="1" x14ac:dyDescent="0.25">
      <c r="A2" s="8" t="s">
        <v>9092</v>
      </c>
      <c r="B2" s="8" t="s">
        <v>1</v>
      </c>
      <c r="C2" s="259" t="s">
        <v>4</v>
      </c>
      <c r="D2" s="8" t="s">
        <v>5</v>
      </c>
      <c r="E2" s="8" t="s">
        <v>9652</v>
      </c>
      <c r="F2" s="8" t="s">
        <v>9</v>
      </c>
      <c r="G2" s="236" t="s">
        <v>1398</v>
      </c>
      <c r="H2" s="320" t="s">
        <v>9653</v>
      </c>
      <c r="I2" s="236" t="s">
        <v>9093</v>
      </c>
      <c r="J2" s="8" t="s">
        <v>9608</v>
      </c>
      <c r="K2" s="8" t="s">
        <v>9609</v>
      </c>
      <c r="L2" s="8" t="s">
        <v>9610</v>
      </c>
      <c r="M2" s="8" t="s">
        <v>9611</v>
      </c>
      <c r="N2" s="8" t="s">
        <v>9612</v>
      </c>
      <c r="O2" s="8" t="s">
        <v>9613</v>
      </c>
      <c r="P2" s="9"/>
      <c r="Q2" s="9"/>
    </row>
    <row r="3" spans="1:17" ht="25.5" customHeight="1" x14ac:dyDescent="0.25">
      <c r="A3" s="14" t="s">
        <v>3503</v>
      </c>
      <c r="B3" s="27" t="s">
        <v>6047</v>
      </c>
      <c r="C3" s="260" t="s">
        <v>7280</v>
      </c>
      <c r="D3" s="27">
        <v>61716199</v>
      </c>
      <c r="E3" s="27"/>
      <c r="F3" s="27">
        <v>3</v>
      </c>
      <c r="G3" s="237" t="s">
        <v>915</v>
      </c>
      <c r="H3" s="237"/>
      <c r="I3" s="238" t="s">
        <v>1585</v>
      </c>
      <c r="J3" s="322" t="s">
        <v>9654</v>
      </c>
      <c r="K3" s="322" t="s">
        <v>9654</v>
      </c>
      <c r="L3" s="322" t="s">
        <v>9654</v>
      </c>
      <c r="M3" s="322" t="s">
        <v>9654</v>
      </c>
      <c r="N3" s="322" t="s">
        <v>9654</v>
      </c>
      <c r="O3" s="321"/>
      <c r="P3" s="8"/>
      <c r="Q3" s="8"/>
    </row>
    <row r="4" spans="1:17" ht="25.5" customHeight="1" x14ac:dyDescent="0.25">
      <c r="A4" s="9" t="s">
        <v>3505</v>
      </c>
      <c r="B4" s="8" t="s">
        <v>6506</v>
      </c>
      <c r="C4" s="261" t="s">
        <v>7282</v>
      </c>
      <c r="D4" s="8">
        <v>90568591</v>
      </c>
      <c r="E4" s="8"/>
      <c r="F4" s="8">
        <v>4</v>
      </c>
      <c r="G4" s="239" t="s">
        <v>916</v>
      </c>
      <c r="H4" s="244"/>
      <c r="I4" s="238" t="s">
        <v>1585</v>
      </c>
      <c r="J4" s="322" t="s">
        <v>9654</v>
      </c>
      <c r="K4" s="322" t="s">
        <v>9654</v>
      </c>
      <c r="L4" s="322" t="s">
        <v>9654</v>
      </c>
      <c r="M4" s="322" t="s">
        <v>9654</v>
      </c>
      <c r="N4" s="8"/>
      <c r="O4" s="38"/>
      <c r="P4" s="8"/>
      <c r="Q4" s="8"/>
    </row>
    <row r="5" spans="1:17" ht="25.5" customHeight="1" x14ac:dyDescent="0.25">
      <c r="A5" s="14" t="s">
        <v>3506</v>
      </c>
      <c r="B5" s="27" t="s">
        <v>40</v>
      </c>
      <c r="C5" s="260" t="s">
        <v>7283</v>
      </c>
      <c r="D5" s="27">
        <v>64269142</v>
      </c>
      <c r="E5" s="27"/>
      <c r="F5" s="27">
        <v>5</v>
      </c>
      <c r="G5" s="237" t="s">
        <v>915</v>
      </c>
      <c r="H5" s="237"/>
      <c r="I5" s="238" t="s">
        <v>1585</v>
      </c>
      <c r="J5" s="322" t="s">
        <v>9654</v>
      </c>
      <c r="K5" s="322" t="s">
        <v>9654</v>
      </c>
      <c r="L5" s="322" t="s">
        <v>9654</v>
      </c>
      <c r="M5" s="322" t="s">
        <v>9654</v>
      </c>
      <c r="N5" s="322" t="s">
        <v>9654</v>
      </c>
      <c r="O5" s="38"/>
      <c r="P5" s="8"/>
      <c r="Q5" s="8"/>
    </row>
    <row r="6" spans="1:17" ht="25.5" customHeight="1" x14ac:dyDescent="0.25">
      <c r="A6" s="9" t="s">
        <v>3509</v>
      </c>
      <c r="B6" s="8" t="s">
        <v>48</v>
      </c>
      <c r="C6" s="262" t="s">
        <v>49</v>
      </c>
      <c r="D6" s="8">
        <v>97586779</v>
      </c>
      <c r="E6" s="8"/>
      <c r="F6" s="8">
        <v>3</v>
      </c>
      <c r="G6" s="240" t="s">
        <v>914</v>
      </c>
      <c r="H6" s="242"/>
      <c r="I6" s="238" t="s">
        <v>1585</v>
      </c>
      <c r="J6" s="322" t="s">
        <v>9654</v>
      </c>
      <c r="K6" s="322" t="s">
        <v>9654</v>
      </c>
      <c r="L6" s="322" t="s">
        <v>9654</v>
      </c>
      <c r="M6" s="322" t="s">
        <v>9654</v>
      </c>
      <c r="N6" s="8"/>
      <c r="O6" s="38"/>
      <c r="P6" s="8"/>
      <c r="Q6" s="8"/>
    </row>
    <row r="7" spans="1:17" ht="25.5" customHeight="1" x14ac:dyDescent="0.25">
      <c r="A7" s="23" t="s">
        <v>4017</v>
      </c>
      <c r="B7" s="23" t="s">
        <v>5234</v>
      </c>
      <c r="C7" s="263" t="s">
        <v>7284</v>
      </c>
      <c r="D7" s="25">
        <v>97122667</v>
      </c>
      <c r="E7" s="25"/>
      <c r="F7" s="25">
        <v>5</v>
      </c>
      <c r="G7" s="241" t="s">
        <v>914</v>
      </c>
      <c r="H7" s="252"/>
      <c r="I7" s="238" t="s">
        <v>1585</v>
      </c>
      <c r="J7" s="322" t="s">
        <v>9654</v>
      </c>
      <c r="K7" s="236"/>
      <c r="L7" s="322" t="s">
        <v>9654</v>
      </c>
      <c r="M7" s="322" t="s">
        <v>9654</v>
      </c>
      <c r="N7" s="8"/>
      <c r="O7" s="38"/>
      <c r="P7" s="8"/>
      <c r="Q7" s="8"/>
    </row>
    <row r="8" spans="1:17" ht="25.5" customHeight="1" x14ac:dyDescent="0.25">
      <c r="A8" s="9" t="s">
        <v>3511</v>
      </c>
      <c r="B8" s="8" t="s">
        <v>1498</v>
      </c>
      <c r="C8" s="261" t="s">
        <v>7285</v>
      </c>
      <c r="D8" s="8">
        <v>64763589</v>
      </c>
      <c r="E8" s="8"/>
      <c r="F8" s="8">
        <v>4</v>
      </c>
      <c r="G8" s="239" t="s">
        <v>916</v>
      </c>
      <c r="H8" s="244"/>
      <c r="I8" s="238" t="s">
        <v>1336</v>
      </c>
      <c r="J8" s="322" t="s">
        <v>9654</v>
      </c>
      <c r="K8" s="322" t="s">
        <v>9654</v>
      </c>
      <c r="L8" s="322" t="s">
        <v>9654</v>
      </c>
      <c r="M8" s="322" t="s">
        <v>9654</v>
      </c>
      <c r="N8" s="8"/>
      <c r="O8" s="38"/>
      <c r="P8" s="8"/>
      <c r="Q8" s="8"/>
    </row>
    <row r="9" spans="1:17" ht="25.5" customHeight="1" x14ac:dyDescent="0.25">
      <c r="A9" s="14" t="s">
        <v>3512</v>
      </c>
      <c r="B9" s="27" t="s">
        <v>9504</v>
      </c>
      <c r="C9" s="260" t="s">
        <v>7286</v>
      </c>
      <c r="D9" s="27" t="s">
        <v>59</v>
      </c>
      <c r="E9" s="27"/>
      <c r="F9" s="27">
        <v>3</v>
      </c>
      <c r="G9" s="242" t="s">
        <v>914</v>
      </c>
      <c r="H9" s="242"/>
      <c r="I9" s="238" t="s">
        <v>1585</v>
      </c>
      <c r="J9" s="322" t="s">
        <v>9654</v>
      </c>
      <c r="K9" s="236"/>
      <c r="L9" s="322" t="s">
        <v>9654</v>
      </c>
      <c r="M9" s="322" t="s">
        <v>9654</v>
      </c>
      <c r="N9" s="8"/>
      <c r="O9" s="38"/>
      <c r="P9" s="8"/>
      <c r="Q9" s="8"/>
    </row>
    <row r="10" spans="1:17" ht="25.5" customHeight="1" x14ac:dyDescent="0.25">
      <c r="A10" s="9" t="s">
        <v>3514</v>
      </c>
      <c r="B10" s="8" t="s">
        <v>763</v>
      </c>
      <c r="C10" s="261" t="s">
        <v>7287</v>
      </c>
      <c r="D10" s="8">
        <v>64353137</v>
      </c>
      <c r="E10" s="8"/>
      <c r="F10" s="9">
        <v>5</v>
      </c>
      <c r="G10" s="243" t="s">
        <v>915</v>
      </c>
      <c r="H10" s="237"/>
      <c r="I10" s="238" t="s">
        <v>6110</v>
      </c>
      <c r="J10" s="322" t="s">
        <v>9654</v>
      </c>
      <c r="K10" s="322" t="s">
        <v>9654</v>
      </c>
      <c r="L10" s="322" t="s">
        <v>9654</v>
      </c>
      <c r="M10" s="322" t="s">
        <v>9654</v>
      </c>
      <c r="N10" s="8"/>
      <c r="O10" s="38"/>
      <c r="P10" s="8"/>
      <c r="Q10" s="8"/>
    </row>
    <row r="11" spans="1:17" ht="25.5" customHeight="1" x14ac:dyDescent="0.25">
      <c r="A11" s="9" t="s">
        <v>3515</v>
      </c>
      <c r="B11" s="8" t="s">
        <v>62</v>
      </c>
      <c r="C11" s="261" t="s">
        <v>7288</v>
      </c>
      <c r="D11" s="8" t="s">
        <v>86</v>
      </c>
      <c r="E11" s="8"/>
      <c r="F11" s="8">
        <v>3</v>
      </c>
      <c r="G11" s="240" t="s">
        <v>914</v>
      </c>
      <c r="H11" s="240"/>
      <c r="I11" s="236" t="s">
        <v>1585</v>
      </c>
      <c r="J11" s="322" t="s">
        <v>9654</v>
      </c>
      <c r="K11" s="236"/>
      <c r="L11" s="322" t="s">
        <v>9654</v>
      </c>
      <c r="M11" s="8"/>
      <c r="N11" s="322" t="s">
        <v>9654</v>
      </c>
      <c r="O11" s="38"/>
      <c r="P11" s="8"/>
      <c r="Q11" s="8"/>
    </row>
    <row r="12" spans="1:17" ht="25.5" customHeight="1" x14ac:dyDescent="0.25">
      <c r="A12" s="9" t="s">
        <v>3516</v>
      </c>
      <c r="B12" s="8" t="s">
        <v>63</v>
      </c>
      <c r="C12" s="261" t="s">
        <v>7289</v>
      </c>
      <c r="D12" s="8" t="s">
        <v>64</v>
      </c>
      <c r="E12" s="8"/>
      <c r="F12" s="8">
        <v>5</v>
      </c>
      <c r="G12" s="240" t="s">
        <v>916</v>
      </c>
      <c r="H12" s="240"/>
      <c r="I12" s="236" t="s">
        <v>1585</v>
      </c>
      <c r="J12" s="321"/>
      <c r="K12" s="238"/>
      <c r="L12" s="238"/>
      <c r="M12" s="14"/>
      <c r="N12" s="14"/>
      <c r="O12" s="9"/>
      <c r="P12" s="9"/>
      <c r="Q12" s="9"/>
    </row>
    <row r="13" spans="1:17" ht="25.5" customHeight="1" x14ac:dyDescent="0.25">
      <c r="A13" s="9" t="s">
        <v>3517</v>
      </c>
      <c r="B13" s="8" t="s">
        <v>6634</v>
      </c>
      <c r="C13" s="261" t="s">
        <v>7290</v>
      </c>
      <c r="D13" s="8">
        <v>67189708</v>
      </c>
      <c r="E13" s="8"/>
      <c r="F13" s="8">
        <v>4</v>
      </c>
      <c r="G13" s="239" t="s">
        <v>916</v>
      </c>
      <c r="H13" s="239"/>
      <c r="I13" s="236" t="s">
        <v>9094</v>
      </c>
      <c r="J13" s="236"/>
      <c r="K13" s="236"/>
      <c r="L13" s="236"/>
      <c r="M13" s="9"/>
      <c r="N13" s="9"/>
      <c r="O13" s="9"/>
      <c r="P13" s="9"/>
      <c r="Q13" s="9"/>
    </row>
    <row r="14" spans="1:17" ht="25.5" customHeight="1" x14ac:dyDescent="0.25">
      <c r="A14" s="9" t="s">
        <v>3519</v>
      </c>
      <c r="B14" s="8" t="s">
        <v>9332</v>
      </c>
      <c r="C14" s="261" t="s">
        <v>9190</v>
      </c>
      <c r="D14" s="8" t="s">
        <v>72</v>
      </c>
      <c r="E14" s="8"/>
      <c r="F14" s="8">
        <v>2</v>
      </c>
      <c r="G14" s="240" t="s">
        <v>914</v>
      </c>
      <c r="H14" s="240"/>
      <c r="I14" s="236" t="s">
        <v>1585</v>
      </c>
      <c r="J14" s="236"/>
      <c r="K14" s="236"/>
      <c r="L14" s="236"/>
      <c r="M14" s="8"/>
      <c r="N14" s="322" t="s">
        <v>9654</v>
      </c>
      <c r="O14" s="8"/>
      <c r="P14" s="8"/>
      <c r="Q14" s="8"/>
    </row>
    <row r="15" spans="1:17" ht="25.5" customHeight="1" x14ac:dyDescent="0.25">
      <c r="A15" s="27" t="s">
        <v>3521</v>
      </c>
      <c r="B15" s="14" t="s">
        <v>9137</v>
      </c>
      <c r="C15" s="264" t="s">
        <v>9138</v>
      </c>
      <c r="D15" s="27">
        <v>69742970</v>
      </c>
      <c r="E15" s="27"/>
      <c r="F15" s="14">
        <v>3</v>
      </c>
      <c r="G15" s="244" t="s">
        <v>916</v>
      </c>
      <c r="H15" s="244"/>
      <c r="I15" s="238" t="s">
        <v>1336</v>
      </c>
      <c r="J15" s="322" t="s">
        <v>9654</v>
      </c>
      <c r="K15" s="322" t="s">
        <v>9654</v>
      </c>
      <c r="L15" s="322" t="s">
        <v>9654</v>
      </c>
      <c r="M15" s="322" t="s">
        <v>9654</v>
      </c>
      <c r="N15" s="9"/>
      <c r="O15" s="9"/>
      <c r="P15" s="9"/>
      <c r="Q15" s="9"/>
    </row>
    <row r="16" spans="1:17" ht="25.5" customHeight="1" x14ac:dyDescent="0.25">
      <c r="A16" s="9" t="s">
        <v>3522</v>
      </c>
      <c r="B16" s="9" t="s">
        <v>22</v>
      </c>
      <c r="C16" s="261" t="s">
        <v>7291</v>
      </c>
      <c r="D16" s="51" t="s">
        <v>24</v>
      </c>
      <c r="E16" s="51"/>
      <c r="F16" s="8">
        <v>5</v>
      </c>
      <c r="G16" s="243" t="s">
        <v>915</v>
      </c>
      <c r="H16" s="237"/>
      <c r="I16" s="238" t="s">
        <v>6110</v>
      </c>
      <c r="J16" s="322" t="s">
        <v>9654</v>
      </c>
      <c r="K16" s="322" t="s">
        <v>9654</v>
      </c>
      <c r="L16" s="322" t="s">
        <v>9654</v>
      </c>
      <c r="M16" s="322" t="s">
        <v>9654</v>
      </c>
      <c r="N16" s="322" t="s">
        <v>9654</v>
      </c>
      <c r="O16" s="8"/>
      <c r="P16" s="8"/>
      <c r="Q16" s="8"/>
    </row>
    <row r="17" spans="1:17" ht="25.5" customHeight="1" x14ac:dyDescent="0.25">
      <c r="A17" s="9" t="s">
        <v>3523</v>
      </c>
      <c r="B17" s="9" t="s">
        <v>157</v>
      </c>
      <c r="C17" s="261" t="s">
        <v>7292</v>
      </c>
      <c r="D17" s="51" t="s">
        <v>29</v>
      </c>
      <c r="E17" s="51"/>
      <c r="F17" s="8">
        <v>5</v>
      </c>
      <c r="G17" s="245" t="s">
        <v>947</v>
      </c>
      <c r="H17" s="245"/>
      <c r="I17" s="236" t="s">
        <v>1585</v>
      </c>
      <c r="J17" s="236"/>
      <c r="K17" s="322" t="s">
        <v>9654</v>
      </c>
      <c r="L17" s="322" t="s">
        <v>9654</v>
      </c>
      <c r="M17" s="322" t="s">
        <v>9654</v>
      </c>
      <c r="N17" s="322" t="s">
        <v>9654</v>
      </c>
      <c r="O17" s="56"/>
      <c r="P17" s="56"/>
      <c r="Q17" s="56"/>
    </row>
    <row r="18" spans="1:17" ht="25.5" customHeight="1" x14ac:dyDescent="0.25">
      <c r="A18" s="88" t="s">
        <v>3524</v>
      </c>
      <c r="B18" s="88" t="s">
        <v>9607</v>
      </c>
      <c r="C18" s="265" t="s">
        <v>9392</v>
      </c>
      <c r="D18" s="88" t="s">
        <v>31</v>
      </c>
      <c r="E18" s="88"/>
      <c r="F18" s="71">
        <v>2</v>
      </c>
      <c r="G18" s="246" t="s">
        <v>947</v>
      </c>
      <c r="H18" s="245"/>
      <c r="I18" s="238" t="s">
        <v>1585</v>
      </c>
      <c r="J18" s="322" t="s">
        <v>9654</v>
      </c>
      <c r="K18" s="238"/>
      <c r="L18" s="238"/>
      <c r="M18" s="9"/>
      <c r="N18" s="322" t="s">
        <v>9654</v>
      </c>
      <c r="O18" s="9"/>
      <c r="P18" s="9"/>
      <c r="Q18" s="9"/>
    </row>
    <row r="19" spans="1:17" ht="25.5" customHeight="1" x14ac:dyDescent="0.25">
      <c r="A19" s="9" t="s">
        <v>3526</v>
      </c>
      <c r="B19" s="9" t="s">
        <v>119</v>
      </c>
      <c r="C19" s="261" t="s">
        <v>9209</v>
      </c>
      <c r="D19" s="9">
        <v>62277282</v>
      </c>
      <c r="E19" s="9"/>
      <c r="F19" s="8">
        <v>4</v>
      </c>
      <c r="G19" s="239" t="s">
        <v>916</v>
      </c>
      <c r="H19" s="244"/>
      <c r="I19" s="238" t="s">
        <v>1336</v>
      </c>
      <c r="J19" s="238"/>
      <c r="K19" s="238"/>
      <c r="L19" s="322" t="s">
        <v>9654</v>
      </c>
      <c r="M19" s="322" t="s">
        <v>9654</v>
      </c>
      <c r="N19" s="322" t="s">
        <v>9654</v>
      </c>
      <c r="O19" s="9"/>
      <c r="P19" s="9"/>
      <c r="Q19" s="9"/>
    </row>
    <row r="20" spans="1:17" ht="25.5" customHeight="1" x14ac:dyDescent="0.25">
      <c r="A20" s="9" t="s">
        <v>3532</v>
      </c>
      <c r="B20" s="8" t="s">
        <v>195</v>
      </c>
      <c r="C20" s="261" t="s">
        <v>7293</v>
      </c>
      <c r="D20" s="8" t="s">
        <v>196</v>
      </c>
      <c r="E20" s="8"/>
      <c r="F20" s="9">
        <v>2</v>
      </c>
      <c r="G20" s="246" t="s">
        <v>947</v>
      </c>
      <c r="H20" s="246"/>
      <c r="I20" s="238" t="s">
        <v>1585</v>
      </c>
      <c r="J20" s="322" t="s">
        <v>9654</v>
      </c>
      <c r="K20" s="322" t="s">
        <v>9654</v>
      </c>
      <c r="L20" s="322" t="s">
        <v>9654</v>
      </c>
      <c r="M20" s="322" t="s">
        <v>9654</v>
      </c>
      <c r="N20" s="322" t="s">
        <v>9654</v>
      </c>
      <c r="O20" s="56"/>
      <c r="P20" s="56"/>
      <c r="Q20" s="56"/>
    </row>
    <row r="21" spans="1:17" ht="25.5" customHeight="1" x14ac:dyDescent="0.25">
      <c r="A21" s="14" t="s">
        <v>3533</v>
      </c>
      <c r="B21" s="27" t="s">
        <v>212</v>
      </c>
      <c r="C21" s="260" t="s">
        <v>9505</v>
      </c>
      <c r="D21" s="27" t="s">
        <v>213</v>
      </c>
      <c r="E21" s="27"/>
      <c r="F21" s="14">
        <v>3</v>
      </c>
      <c r="G21" s="244" t="s">
        <v>916</v>
      </c>
      <c r="H21" s="244"/>
      <c r="I21" s="238" t="s">
        <v>1585</v>
      </c>
      <c r="J21" s="322" t="s">
        <v>9654</v>
      </c>
      <c r="K21" s="322" t="s">
        <v>9654</v>
      </c>
      <c r="L21" s="322" t="s">
        <v>9654</v>
      </c>
      <c r="M21" s="322" t="s">
        <v>9654</v>
      </c>
      <c r="N21" s="322" t="s">
        <v>9654</v>
      </c>
      <c r="O21" s="8"/>
      <c r="P21" s="8"/>
      <c r="Q21" s="8"/>
    </row>
    <row r="22" spans="1:17" ht="25.5" customHeight="1" x14ac:dyDescent="0.25">
      <c r="A22" s="9" t="s">
        <v>3534</v>
      </c>
      <c r="B22" s="8" t="s">
        <v>756</v>
      </c>
      <c r="C22" s="261" t="s">
        <v>9191</v>
      </c>
      <c r="D22" s="8">
        <v>63368751</v>
      </c>
      <c r="E22" s="8"/>
      <c r="F22" s="9">
        <v>5</v>
      </c>
      <c r="G22" s="245" t="s">
        <v>947</v>
      </c>
      <c r="H22" s="315"/>
      <c r="I22" s="238" t="s">
        <v>6110</v>
      </c>
      <c r="J22" s="238"/>
      <c r="K22" s="322" t="s">
        <v>9654</v>
      </c>
      <c r="L22" s="238"/>
      <c r="M22" s="8"/>
      <c r="N22" s="8"/>
      <c r="O22" s="8"/>
      <c r="P22" s="8"/>
      <c r="Q22" s="8"/>
    </row>
    <row r="23" spans="1:17" ht="25.5" customHeight="1" x14ac:dyDescent="0.25">
      <c r="A23" s="9" t="s">
        <v>3535</v>
      </c>
      <c r="B23" s="9" t="s">
        <v>230</v>
      </c>
      <c r="C23" s="261" t="s">
        <v>7294</v>
      </c>
      <c r="D23" s="51" t="s">
        <v>233</v>
      </c>
      <c r="E23" s="51"/>
      <c r="F23" s="9">
        <v>2</v>
      </c>
      <c r="G23" s="243" t="s">
        <v>915</v>
      </c>
      <c r="H23" s="237"/>
      <c r="I23" s="238" t="s">
        <v>1585</v>
      </c>
      <c r="J23" s="322" t="s">
        <v>9654</v>
      </c>
      <c r="K23" s="322" t="s">
        <v>9654</v>
      </c>
      <c r="L23" s="238"/>
      <c r="M23" s="8"/>
      <c r="N23" s="8"/>
      <c r="O23" s="8"/>
      <c r="P23" s="8"/>
      <c r="Q23" s="8"/>
    </row>
    <row r="24" spans="1:17" ht="25.5" customHeight="1" x14ac:dyDescent="0.25">
      <c r="A24" s="23" t="s">
        <v>4014</v>
      </c>
      <c r="B24" s="23" t="s">
        <v>239</v>
      </c>
      <c r="C24" s="266" t="s">
        <v>7295</v>
      </c>
      <c r="D24" s="23">
        <v>69201813</v>
      </c>
      <c r="E24" s="23"/>
      <c r="F24" s="23">
        <v>4</v>
      </c>
      <c r="G24" s="247" t="s">
        <v>947</v>
      </c>
      <c r="H24" s="246"/>
      <c r="I24" s="238" t="s">
        <v>1585</v>
      </c>
      <c r="J24" s="238"/>
      <c r="K24" s="322" t="s">
        <v>9654</v>
      </c>
      <c r="L24" s="322" t="s">
        <v>9654</v>
      </c>
      <c r="N24" s="322" t="s">
        <v>9654</v>
      </c>
      <c r="O24" s="8"/>
      <c r="P24" s="8"/>
      <c r="Q24" s="8"/>
    </row>
    <row r="25" spans="1:17" ht="25.5" customHeight="1" x14ac:dyDescent="0.25">
      <c r="A25" s="9" t="s">
        <v>3536</v>
      </c>
      <c r="B25" s="8" t="s">
        <v>246</v>
      </c>
      <c r="C25" s="261" t="s">
        <v>6718</v>
      </c>
      <c r="D25" s="8">
        <v>65808261</v>
      </c>
      <c r="E25" s="8"/>
      <c r="F25" s="9">
        <v>4</v>
      </c>
      <c r="G25" s="243" t="s">
        <v>915</v>
      </c>
      <c r="H25" s="237"/>
      <c r="I25" s="238" t="s">
        <v>1585</v>
      </c>
      <c r="J25" s="322" t="s">
        <v>9654</v>
      </c>
      <c r="K25" s="322" t="s">
        <v>9654</v>
      </c>
      <c r="L25" s="322" t="s">
        <v>9654</v>
      </c>
      <c r="M25" s="8"/>
      <c r="N25" s="322" t="s">
        <v>9654</v>
      </c>
      <c r="O25" s="8"/>
      <c r="P25" s="8"/>
      <c r="Q25" s="8"/>
    </row>
    <row r="26" spans="1:17" ht="25.5" customHeight="1" x14ac:dyDescent="0.25">
      <c r="A26" s="88" t="s">
        <v>3537</v>
      </c>
      <c r="B26" s="71" t="s">
        <v>680</v>
      </c>
      <c r="C26" s="265" t="s">
        <v>7296</v>
      </c>
      <c r="D26" s="71">
        <v>65988806</v>
      </c>
      <c r="E26" s="71"/>
      <c r="F26" s="88">
        <v>5</v>
      </c>
      <c r="G26" s="248" t="s">
        <v>915</v>
      </c>
      <c r="H26" s="248"/>
      <c r="I26" s="238" t="s">
        <v>6110</v>
      </c>
      <c r="J26" s="322" t="s">
        <v>9654</v>
      </c>
      <c r="K26" s="322" t="s">
        <v>9654</v>
      </c>
      <c r="L26" s="238"/>
      <c r="M26" s="322" t="s">
        <v>9654</v>
      </c>
      <c r="N26" s="322" t="s">
        <v>9654</v>
      </c>
      <c r="O26" s="8"/>
      <c r="P26" s="8"/>
      <c r="Q26" s="8"/>
    </row>
    <row r="27" spans="1:17" ht="25.5" customHeight="1" x14ac:dyDescent="0.25">
      <c r="A27" s="9" t="s">
        <v>3538</v>
      </c>
      <c r="B27" s="8" t="s">
        <v>259</v>
      </c>
      <c r="C27" s="261" t="s">
        <v>7297</v>
      </c>
      <c r="D27" s="8" t="s">
        <v>260</v>
      </c>
      <c r="E27" s="8"/>
      <c r="F27" s="9">
        <v>5</v>
      </c>
      <c r="G27" s="239" t="s">
        <v>916</v>
      </c>
      <c r="H27" s="244"/>
      <c r="I27" s="238" t="s">
        <v>6110</v>
      </c>
      <c r="J27" s="322" t="s">
        <v>9654</v>
      </c>
      <c r="K27" s="322" t="s">
        <v>9654</v>
      </c>
      <c r="L27" s="322" t="s">
        <v>9654</v>
      </c>
      <c r="M27" s="8"/>
      <c r="N27" s="322" t="s">
        <v>9654</v>
      </c>
      <c r="O27" s="8"/>
      <c r="P27" s="8"/>
      <c r="Q27" s="8"/>
    </row>
    <row r="28" spans="1:17" ht="25.5" customHeight="1" x14ac:dyDescent="0.25">
      <c r="A28" s="88" t="s">
        <v>3539</v>
      </c>
      <c r="B28" s="88" t="s">
        <v>264</v>
      </c>
      <c r="C28" s="265" t="s">
        <v>4970</v>
      </c>
      <c r="D28" s="88" t="s">
        <v>3149</v>
      </c>
      <c r="E28" s="88"/>
      <c r="F28" s="88">
        <v>4</v>
      </c>
      <c r="G28" s="246" t="s">
        <v>947</v>
      </c>
      <c r="H28" s="246"/>
      <c r="I28" s="238" t="s">
        <v>6110</v>
      </c>
      <c r="J28" s="238"/>
      <c r="K28" s="238"/>
      <c r="L28" s="238"/>
      <c r="M28" s="8"/>
      <c r="N28" s="8"/>
      <c r="O28" s="8"/>
      <c r="P28" s="8"/>
      <c r="Q28" s="8"/>
    </row>
    <row r="29" spans="1:17" ht="25.5" customHeight="1" x14ac:dyDescent="0.25">
      <c r="A29" s="9" t="s">
        <v>3540</v>
      </c>
      <c r="B29" s="9" t="s">
        <v>266</v>
      </c>
      <c r="C29" s="261" t="s">
        <v>7298</v>
      </c>
      <c r="D29" s="9" t="s">
        <v>267</v>
      </c>
      <c r="E29" s="9"/>
      <c r="F29" s="9">
        <v>4</v>
      </c>
      <c r="G29" s="239" t="s">
        <v>916</v>
      </c>
      <c r="H29" s="244"/>
      <c r="I29" s="238" t="s">
        <v>6110</v>
      </c>
      <c r="J29" s="238"/>
      <c r="K29" s="238"/>
      <c r="L29" s="238"/>
      <c r="M29" s="8"/>
      <c r="N29" s="322" t="s">
        <v>9654</v>
      </c>
      <c r="O29" s="8"/>
      <c r="P29" s="8"/>
      <c r="Q29" s="8"/>
    </row>
    <row r="30" spans="1:17" ht="25.5" customHeight="1" x14ac:dyDescent="0.25">
      <c r="A30" s="9" t="s">
        <v>3542</v>
      </c>
      <c r="B30" s="8" t="s">
        <v>303</v>
      </c>
      <c r="C30" s="261" t="s">
        <v>9089</v>
      </c>
      <c r="D30" s="8" t="s">
        <v>805</v>
      </c>
      <c r="E30" s="8"/>
      <c r="F30" s="9">
        <v>2</v>
      </c>
      <c r="G30" s="243" t="s">
        <v>915</v>
      </c>
      <c r="H30" s="237"/>
      <c r="I30" s="238" t="s">
        <v>1585</v>
      </c>
      <c r="J30" s="322" t="s">
        <v>9654</v>
      </c>
      <c r="K30" s="238"/>
      <c r="L30" s="238"/>
      <c r="M30" s="8"/>
      <c r="N30" s="322" t="s">
        <v>9654</v>
      </c>
      <c r="O30" s="8"/>
      <c r="P30" s="8"/>
      <c r="Q30" s="8"/>
    </row>
    <row r="31" spans="1:17" ht="25.5" customHeight="1" x14ac:dyDescent="0.25">
      <c r="A31" s="9" t="s">
        <v>3543</v>
      </c>
      <c r="B31" s="8" t="s">
        <v>305</v>
      </c>
      <c r="C31" s="261" t="s">
        <v>7299</v>
      </c>
      <c r="D31" s="8" t="s">
        <v>307</v>
      </c>
      <c r="E31" s="8"/>
      <c r="F31" s="9">
        <v>3</v>
      </c>
      <c r="G31" s="239" t="s">
        <v>916</v>
      </c>
      <c r="H31" s="244"/>
      <c r="I31" s="238" t="s">
        <v>1585</v>
      </c>
      <c r="J31" s="322" t="s">
        <v>9654</v>
      </c>
      <c r="K31" s="322" t="s">
        <v>9654</v>
      </c>
      <c r="L31" s="238"/>
      <c r="M31" s="322" t="s">
        <v>9654</v>
      </c>
      <c r="N31" s="322" t="s">
        <v>9654</v>
      </c>
      <c r="O31" s="8"/>
      <c r="P31" s="8"/>
      <c r="Q31" s="8"/>
    </row>
    <row r="32" spans="1:17" ht="25.5" customHeight="1" x14ac:dyDescent="0.25">
      <c r="A32" s="88" t="s">
        <v>3546</v>
      </c>
      <c r="B32" s="71" t="s">
        <v>317</v>
      </c>
      <c r="C32" s="265" t="s">
        <v>2759</v>
      </c>
      <c r="D32" s="71" t="s">
        <v>318</v>
      </c>
      <c r="E32" s="71"/>
      <c r="F32" s="88">
        <v>3</v>
      </c>
      <c r="G32" s="249" t="s">
        <v>916</v>
      </c>
      <c r="H32" s="249"/>
      <c r="I32" s="238" t="s">
        <v>1585</v>
      </c>
      <c r="J32" s="238"/>
      <c r="K32" s="238"/>
      <c r="L32" s="322" t="s">
        <v>9654</v>
      </c>
      <c r="M32" s="322" t="s">
        <v>9654</v>
      </c>
      <c r="N32" s="322" t="s">
        <v>9654</v>
      </c>
      <c r="O32" s="8"/>
      <c r="P32" s="8"/>
      <c r="Q32" s="8"/>
    </row>
    <row r="33" spans="1:17" ht="25.5" customHeight="1" x14ac:dyDescent="0.25">
      <c r="A33" s="9" t="s">
        <v>3547</v>
      </c>
      <c r="B33" s="8" t="s">
        <v>1138</v>
      </c>
      <c r="C33" s="261" t="s">
        <v>7300</v>
      </c>
      <c r="D33" s="8" t="s">
        <v>323</v>
      </c>
      <c r="E33" s="8"/>
      <c r="F33" s="9">
        <v>4</v>
      </c>
      <c r="G33" s="239" t="s">
        <v>916</v>
      </c>
      <c r="H33" s="244"/>
      <c r="I33" s="238" t="s">
        <v>1585</v>
      </c>
      <c r="J33" s="322" t="s">
        <v>9654</v>
      </c>
      <c r="K33" s="322" t="s">
        <v>9654</v>
      </c>
      <c r="L33" s="238"/>
      <c r="M33" s="322" t="s">
        <v>9654</v>
      </c>
      <c r="N33" s="8"/>
      <c r="O33" s="8"/>
      <c r="P33" s="8"/>
      <c r="Q33" s="8"/>
    </row>
    <row r="34" spans="1:17" ht="25.5" customHeight="1" x14ac:dyDescent="0.25">
      <c r="A34" s="9" t="s">
        <v>3548</v>
      </c>
      <c r="B34" s="8" t="s">
        <v>330</v>
      </c>
      <c r="C34" s="261" t="s">
        <v>5383</v>
      </c>
      <c r="D34" s="9" t="s">
        <v>331</v>
      </c>
      <c r="E34" s="9"/>
      <c r="F34" s="9">
        <v>5</v>
      </c>
      <c r="G34" s="243" t="s">
        <v>915</v>
      </c>
      <c r="H34" s="237"/>
      <c r="I34" s="238" t="s">
        <v>9094</v>
      </c>
      <c r="J34" s="238"/>
      <c r="K34" s="238"/>
      <c r="L34" s="238"/>
      <c r="M34" s="8"/>
      <c r="N34" s="8"/>
      <c r="O34" s="8"/>
      <c r="P34" s="8"/>
      <c r="Q34" s="8"/>
    </row>
    <row r="35" spans="1:17" ht="25.5" customHeight="1" x14ac:dyDescent="0.25">
      <c r="A35" s="9" t="s">
        <v>3550</v>
      </c>
      <c r="B35" s="8" t="s">
        <v>335</v>
      </c>
      <c r="C35" s="261" t="s">
        <v>7301</v>
      </c>
      <c r="D35" s="8">
        <v>61592636</v>
      </c>
      <c r="E35" s="8"/>
      <c r="F35" s="9">
        <v>3</v>
      </c>
      <c r="G35" s="239" t="s">
        <v>916</v>
      </c>
      <c r="H35" s="244"/>
      <c r="I35" s="238" t="s">
        <v>6110</v>
      </c>
      <c r="J35" s="238"/>
      <c r="K35" s="238"/>
      <c r="L35" s="238"/>
      <c r="M35" s="8"/>
      <c r="N35" s="8"/>
      <c r="O35" s="8"/>
      <c r="P35" s="8"/>
      <c r="Q35" s="8"/>
    </row>
    <row r="36" spans="1:17" ht="25.5" customHeight="1" x14ac:dyDescent="0.25">
      <c r="A36" s="14" t="s">
        <v>3552</v>
      </c>
      <c r="B36" s="14" t="s">
        <v>338</v>
      </c>
      <c r="C36" s="260" t="s">
        <v>7302</v>
      </c>
      <c r="D36" s="14" t="s">
        <v>339</v>
      </c>
      <c r="E36" s="14"/>
      <c r="F36" s="14">
        <v>3</v>
      </c>
      <c r="G36" s="244" t="s">
        <v>916</v>
      </c>
      <c r="H36" s="244"/>
      <c r="I36" s="238" t="s">
        <v>1585</v>
      </c>
      <c r="J36" s="238"/>
      <c r="K36" s="238"/>
      <c r="L36" s="238"/>
      <c r="M36" s="8"/>
      <c r="N36" s="8"/>
      <c r="O36" s="8"/>
      <c r="P36" s="8"/>
      <c r="Q36" s="8"/>
    </row>
    <row r="37" spans="1:17" ht="25.5" customHeight="1" x14ac:dyDescent="0.25">
      <c r="A37" s="9" t="s">
        <v>3553</v>
      </c>
      <c r="B37" s="8" t="s">
        <v>6430</v>
      </c>
      <c r="C37" s="261" t="s">
        <v>7303</v>
      </c>
      <c r="D37" s="8" t="s">
        <v>341</v>
      </c>
      <c r="E37" s="8"/>
      <c r="F37" s="9">
        <v>2</v>
      </c>
      <c r="G37" s="239" t="s">
        <v>916</v>
      </c>
      <c r="H37" s="244"/>
      <c r="I37" s="238" t="s">
        <v>1585</v>
      </c>
      <c r="J37" s="238"/>
      <c r="K37" s="238"/>
      <c r="L37" s="238"/>
      <c r="M37" s="8"/>
      <c r="N37" s="8"/>
      <c r="O37" s="8"/>
      <c r="P37" s="8"/>
      <c r="Q37" s="8"/>
    </row>
    <row r="38" spans="1:17" ht="25.5" customHeight="1" x14ac:dyDescent="0.25">
      <c r="A38" s="9" t="s">
        <v>3554</v>
      </c>
      <c r="B38" s="8" t="s">
        <v>342</v>
      </c>
      <c r="C38" s="261" t="s">
        <v>9090</v>
      </c>
      <c r="D38" s="8">
        <v>57266222</v>
      </c>
      <c r="E38" s="8"/>
      <c r="F38" s="9">
        <v>3</v>
      </c>
      <c r="G38" s="243" t="s">
        <v>915</v>
      </c>
      <c r="H38" s="237"/>
      <c r="I38" s="238" t="s">
        <v>9094</v>
      </c>
      <c r="J38" s="238"/>
      <c r="K38" s="238"/>
      <c r="L38" s="238"/>
      <c r="M38" s="8"/>
      <c r="N38" s="8"/>
      <c r="O38" s="8"/>
      <c r="P38" s="8"/>
      <c r="Q38" s="8"/>
    </row>
    <row r="39" spans="1:17" ht="25.5" customHeight="1" x14ac:dyDescent="0.25">
      <c r="A39" s="23" t="s">
        <v>3556</v>
      </c>
      <c r="B39" s="25" t="s">
        <v>349</v>
      </c>
      <c r="C39" s="266" t="s">
        <v>7304</v>
      </c>
      <c r="D39" s="25" t="s">
        <v>350</v>
      </c>
      <c r="E39" s="25"/>
      <c r="F39" s="23">
        <v>4</v>
      </c>
      <c r="G39" s="250" t="s">
        <v>915</v>
      </c>
      <c r="H39" s="248"/>
      <c r="I39" s="238" t="s">
        <v>6110</v>
      </c>
      <c r="J39" s="238"/>
      <c r="K39" s="238"/>
      <c r="L39" s="238"/>
      <c r="M39" s="8"/>
      <c r="N39" s="8"/>
      <c r="O39" s="8"/>
      <c r="P39" s="8"/>
      <c r="Q39" s="8"/>
    </row>
    <row r="40" spans="1:17" ht="25.5" customHeight="1" x14ac:dyDescent="0.25">
      <c r="A40" s="9" t="s">
        <v>3557</v>
      </c>
      <c r="B40" s="10" t="s">
        <v>739</v>
      </c>
      <c r="C40" s="261" t="s">
        <v>7305</v>
      </c>
      <c r="D40" s="8">
        <v>65857732</v>
      </c>
      <c r="E40" s="8"/>
      <c r="F40" s="9">
        <v>2</v>
      </c>
      <c r="G40" s="245" t="s">
        <v>947</v>
      </c>
      <c r="H40" s="315"/>
      <c r="I40" s="238" t="s">
        <v>1585</v>
      </c>
      <c r="J40" s="238"/>
      <c r="K40" s="238"/>
      <c r="L40" s="238"/>
      <c r="M40" s="8"/>
      <c r="N40" s="8"/>
      <c r="O40" s="8"/>
      <c r="P40" s="8"/>
      <c r="Q40" s="8"/>
    </row>
    <row r="41" spans="1:17" ht="25.5" customHeight="1" x14ac:dyDescent="0.25">
      <c r="A41" s="9" t="s">
        <v>3558</v>
      </c>
      <c r="B41" s="8" t="s">
        <v>352</v>
      </c>
      <c r="C41" s="261" t="s">
        <v>7306</v>
      </c>
      <c r="D41" s="8" t="s">
        <v>353</v>
      </c>
      <c r="E41" s="8"/>
      <c r="F41" s="9">
        <v>3</v>
      </c>
      <c r="G41" s="243" t="s">
        <v>915</v>
      </c>
      <c r="H41" s="237"/>
      <c r="I41" s="238" t="s">
        <v>1585</v>
      </c>
      <c r="J41" s="238"/>
      <c r="K41" s="238"/>
      <c r="L41" s="238"/>
      <c r="M41" s="8"/>
      <c r="N41" s="8"/>
      <c r="O41" s="8"/>
      <c r="P41" s="8"/>
      <c r="Q41" s="8"/>
    </row>
    <row r="42" spans="1:17" ht="25.5" customHeight="1" x14ac:dyDescent="0.25">
      <c r="A42" s="9" t="s">
        <v>3561</v>
      </c>
      <c r="B42" s="8" t="s">
        <v>387</v>
      </c>
      <c r="C42" s="261" t="s">
        <v>7307</v>
      </c>
      <c r="D42" s="8" t="s">
        <v>523</v>
      </c>
      <c r="E42" s="8"/>
      <c r="F42" s="9">
        <v>4</v>
      </c>
      <c r="G42" s="239" t="s">
        <v>916</v>
      </c>
      <c r="H42" s="244"/>
      <c r="I42" s="238" t="s">
        <v>1585</v>
      </c>
      <c r="J42" s="238"/>
      <c r="K42" s="238"/>
      <c r="L42" s="238"/>
      <c r="M42" s="8"/>
      <c r="N42" s="8"/>
      <c r="O42" s="8"/>
      <c r="P42" s="8"/>
      <c r="Q42" s="8"/>
    </row>
    <row r="43" spans="1:17" ht="25.5" customHeight="1" x14ac:dyDescent="0.25">
      <c r="A43" s="88" t="s">
        <v>3562</v>
      </c>
      <c r="B43" s="71" t="s">
        <v>389</v>
      </c>
      <c r="C43" s="265" t="s">
        <v>7308</v>
      </c>
      <c r="D43" s="71">
        <v>67631181</v>
      </c>
      <c r="E43" s="71"/>
      <c r="F43" s="88">
        <v>4</v>
      </c>
      <c r="G43" s="249" t="s">
        <v>916</v>
      </c>
      <c r="H43" s="249"/>
      <c r="I43" s="238" t="s">
        <v>1336</v>
      </c>
      <c r="J43" s="238"/>
      <c r="K43" s="238"/>
      <c r="L43" s="238"/>
      <c r="M43" s="8"/>
      <c r="N43" s="8"/>
      <c r="O43" s="8"/>
      <c r="P43" s="8"/>
      <c r="Q43" s="8"/>
    </row>
    <row r="44" spans="1:17" ht="25.5" customHeight="1" x14ac:dyDescent="0.25">
      <c r="A44" s="9" t="s">
        <v>3563</v>
      </c>
      <c r="B44" s="8" t="s">
        <v>396</v>
      </c>
      <c r="C44" s="261" t="s">
        <v>7309</v>
      </c>
      <c r="D44" s="8" t="s">
        <v>397</v>
      </c>
      <c r="E44" s="8"/>
      <c r="F44" s="9">
        <v>3</v>
      </c>
      <c r="G44" s="239" t="s">
        <v>916</v>
      </c>
      <c r="H44" s="244"/>
      <c r="I44" s="238" t="s">
        <v>1585</v>
      </c>
      <c r="J44" s="238"/>
      <c r="K44" s="238"/>
      <c r="L44" s="238"/>
      <c r="M44" s="8"/>
      <c r="N44" s="8"/>
      <c r="O44" s="8"/>
      <c r="P44" s="8"/>
      <c r="Q44" s="8"/>
    </row>
    <row r="45" spans="1:17" ht="25.5" customHeight="1" x14ac:dyDescent="0.25">
      <c r="A45" s="9" t="s">
        <v>3564</v>
      </c>
      <c r="B45" s="8" t="s">
        <v>402</v>
      </c>
      <c r="C45" s="261" t="s">
        <v>7310</v>
      </c>
      <c r="D45" s="8" t="s">
        <v>404</v>
      </c>
      <c r="E45" s="8"/>
      <c r="F45" s="9">
        <v>3</v>
      </c>
      <c r="G45" s="240" t="s">
        <v>914</v>
      </c>
      <c r="H45" s="242"/>
      <c r="I45" s="238" t="s">
        <v>1585</v>
      </c>
      <c r="J45" s="238"/>
      <c r="K45" s="238"/>
      <c r="L45" s="238"/>
      <c r="M45" s="8"/>
      <c r="N45" s="8"/>
      <c r="O45" s="8"/>
      <c r="P45" s="8"/>
      <c r="Q45" s="8"/>
    </row>
    <row r="46" spans="1:17" ht="25.5" customHeight="1" x14ac:dyDescent="0.25">
      <c r="A46" s="9" t="s">
        <v>3565</v>
      </c>
      <c r="B46" s="8" t="s">
        <v>407</v>
      </c>
      <c r="C46" s="261" t="s">
        <v>7311</v>
      </c>
      <c r="D46" s="8" t="s">
        <v>658</v>
      </c>
      <c r="E46" s="8"/>
      <c r="F46" s="9">
        <v>2</v>
      </c>
      <c r="G46" s="239" t="s">
        <v>916</v>
      </c>
      <c r="H46" s="244"/>
      <c r="I46" s="238" t="s">
        <v>1585</v>
      </c>
      <c r="J46" s="238"/>
      <c r="K46" s="238"/>
      <c r="L46" s="238"/>
      <c r="M46" s="8"/>
      <c r="N46" s="8"/>
      <c r="O46" s="8"/>
      <c r="P46" s="8"/>
      <c r="Q46" s="8"/>
    </row>
    <row r="47" spans="1:17" ht="25.5" customHeight="1" x14ac:dyDescent="0.25">
      <c r="A47" s="88" t="s">
        <v>3568</v>
      </c>
      <c r="B47" s="71" t="s">
        <v>426</v>
      </c>
      <c r="C47" s="265" t="s">
        <v>7312</v>
      </c>
      <c r="D47" s="71" t="s">
        <v>427</v>
      </c>
      <c r="E47" s="71"/>
      <c r="F47" s="88">
        <v>4</v>
      </c>
      <c r="G47" s="249" t="s">
        <v>916</v>
      </c>
      <c r="H47" s="249"/>
      <c r="I47" s="238" t="s">
        <v>9094</v>
      </c>
      <c r="J47" s="238"/>
      <c r="K47" s="238"/>
      <c r="L47" s="238"/>
      <c r="M47" s="8"/>
      <c r="N47" s="8"/>
      <c r="O47" s="8"/>
      <c r="P47" s="8"/>
      <c r="Q47" s="8"/>
    </row>
    <row r="48" spans="1:17" ht="25.5" customHeight="1" x14ac:dyDescent="0.25">
      <c r="A48" s="9" t="s">
        <v>3576</v>
      </c>
      <c r="B48" s="8" t="s">
        <v>486</v>
      </c>
      <c r="C48" s="261" t="s">
        <v>7314</v>
      </c>
      <c r="D48" s="8" t="s">
        <v>484</v>
      </c>
      <c r="E48" s="8"/>
      <c r="F48" s="9">
        <v>4</v>
      </c>
      <c r="G48" s="239" t="s">
        <v>916</v>
      </c>
      <c r="H48" s="244"/>
      <c r="I48" s="238" t="s">
        <v>6110</v>
      </c>
      <c r="J48" s="238"/>
      <c r="K48" s="238"/>
      <c r="L48" s="238"/>
      <c r="M48" s="8"/>
      <c r="N48" s="8"/>
      <c r="O48" s="8"/>
      <c r="P48" s="8"/>
      <c r="Q48" s="8"/>
    </row>
    <row r="49" spans="1:17" ht="25.5" customHeight="1" x14ac:dyDescent="0.25">
      <c r="A49" s="88" t="s">
        <v>3582</v>
      </c>
      <c r="B49" s="71" t="s">
        <v>510</v>
      </c>
      <c r="C49" s="265" t="s">
        <v>7315</v>
      </c>
      <c r="D49" s="71" t="s">
        <v>513</v>
      </c>
      <c r="E49" s="71"/>
      <c r="F49" s="88">
        <v>5</v>
      </c>
      <c r="G49" s="248" t="s">
        <v>915</v>
      </c>
      <c r="H49" s="248"/>
      <c r="I49" s="238" t="s">
        <v>1585</v>
      </c>
      <c r="J49" s="238"/>
      <c r="K49" s="238"/>
      <c r="L49" s="238"/>
      <c r="M49" s="8"/>
      <c r="N49" s="8"/>
      <c r="O49" s="8"/>
      <c r="P49" s="8"/>
      <c r="Q49" s="8"/>
    </row>
    <row r="50" spans="1:17" ht="25.5" customHeight="1" x14ac:dyDescent="0.25">
      <c r="A50" s="9" t="s">
        <v>3583</v>
      </c>
      <c r="B50" s="8" t="s">
        <v>745</v>
      </c>
      <c r="C50" s="261" t="s">
        <v>7316</v>
      </c>
      <c r="D50" s="8">
        <v>97107023</v>
      </c>
      <c r="E50" s="8"/>
      <c r="F50" s="9">
        <v>2</v>
      </c>
      <c r="G50" s="239" t="s">
        <v>916</v>
      </c>
      <c r="H50" s="244"/>
      <c r="I50" s="238" t="s">
        <v>1585</v>
      </c>
      <c r="J50" s="238"/>
      <c r="K50" s="238"/>
      <c r="L50" s="238"/>
      <c r="M50" s="8"/>
      <c r="N50" s="8"/>
      <c r="O50" s="8"/>
      <c r="P50" s="8"/>
      <c r="Q50" s="8"/>
    </row>
    <row r="51" spans="1:17" ht="25.5" customHeight="1" x14ac:dyDescent="0.25">
      <c r="A51" s="9" t="s">
        <v>3587</v>
      </c>
      <c r="B51" s="8" t="s">
        <v>559</v>
      </c>
      <c r="C51" s="261" t="s">
        <v>4975</v>
      </c>
      <c r="D51" s="8" t="s">
        <v>560</v>
      </c>
      <c r="E51" s="8"/>
      <c r="F51" s="9">
        <v>2</v>
      </c>
      <c r="G51" s="243" t="s">
        <v>915</v>
      </c>
      <c r="H51" s="237"/>
      <c r="I51" s="238" t="s">
        <v>6134</v>
      </c>
      <c r="J51" s="238"/>
      <c r="K51" s="238"/>
      <c r="L51" s="238"/>
      <c r="M51" s="8"/>
      <c r="N51" s="8"/>
      <c r="O51" s="8"/>
      <c r="P51" s="8"/>
      <c r="Q51" s="8"/>
    </row>
    <row r="52" spans="1:17" ht="25.5" customHeight="1" x14ac:dyDescent="0.25">
      <c r="A52" s="9" t="s">
        <v>3589</v>
      </c>
      <c r="B52" s="8" t="s">
        <v>569</v>
      </c>
      <c r="C52" s="261" t="s">
        <v>7318</v>
      </c>
      <c r="D52" s="8" t="s">
        <v>571</v>
      </c>
      <c r="E52" s="8"/>
      <c r="F52" s="9">
        <v>4</v>
      </c>
      <c r="G52" s="239" t="s">
        <v>916</v>
      </c>
      <c r="H52" s="244"/>
      <c r="I52" s="238" t="s">
        <v>1585</v>
      </c>
      <c r="J52" s="238"/>
      <c r="K52" s="238"/>
      <c r="L52" s="238"/>
      <c r="M52" s="8"/>
      <c r="N52" s="8"/>
      <c r="O52" s="8"/>
      <c r="P52" s="8"/>
      <c r="Q52" s="8"/>
    </row>
    <row r="53" spans="1:17" ht="25.5" customHeight="1" x14ac:dyDescent="0.25">
      <c r="A53" s="9" t="s">
        <v>3590</v>
      </c>
      <c r="B53" s="8" t="s">
        <v>575</v>
      </c>
      <c r="C53" s="261" t="s">
        <v>9192</v>
      </c>
      <c r="D53" s="8" t="s">
        <v>573</v>
      </c>
      <c r="E53" s="8"/>
      <c r="F53" s="9">
        <v>3</v>
      </c>
      <c r="G53" s="239" t="s">
        <v>916</v>
      </c>
      <c r="H53" s="244"/>
      <c r="I53" s="238" t="s">
        <v>1585</v>
      </c>
      <c r="J53" s="238"/>
      <c r="K53" s="238"/>
      <c r="L53" s="238"/>
      <c r="M53" s="8"/>
      <c r="N53" s="8"/>
      <c r="O53" s="8"/>
      <c r="P53" s="8"/>
      <c r="Q53" s="8"/>
    </row>
    <row r="54" spans="1:17" ht="25.5" customHeight="1" x14ac:dyDescent="0.25">
      <c r="A54" s="9" t="s">
        <v>3591</v>
      </c>
      <c r="B54" s="8" t="s">
        <v>6908</v>
      </c>
      <c r="C54" s="261" t="s">
        <v>7273</v>
      </c>
      <c r="D54" s="8">
        <v>64033818</v>
      </c>
      <c r="E54" s="8"/>
      <c r="F54" s="9">
        <v>7</v>
      </c>
      <c r="G54" s="239" t="s">
        <v>916</v>
      </c>
      <c r="H54" s="244"/>
      <c r="I54" s="238" t="s">
        <v>1585</v>
      </c>
      <c r="J54" s="238"/>
      <c r="K54" s="238"/>
      <c r="L54" s="238"/>
      <c r="M54" s="8"/>
      <c r="N54" s="8"/>
      <c r="O54" s="8"/>
      <c r="P54" s="8"/>
      <c r="Q54" s="8"/>
    </row>
    <row r="55" spans="1:17" ht="25.5" customHeight="1" x14ac:dyDescent="0.25">
      <c r="A55" s="14" t="s">
        <v>3593</v>
      </c>
      <c r="B55" s="27" t="s">
        <v>9333</v>
      </c>
      <c r="C55" s="260" t="s">
        <v>7319</v>
      </c>
      <c r="D55" s="27" t="s">
        <v>1499</v>
      </c>
      <c r="E55" s="27"/>
      <c r="F55" s="14">
        <v>4</v>
      </c>
      <c r="G55" s="244" t="s">
        <v>916</v>
      </c>
      <c r="H55" s="244"/>
      <c r="I55" s="238" t="s">
        <v>6110</v>
      </c>
      <c r="J55" s="238"/>
      <c r="K55" s="238"/>
      <c r="L55" s="238"/>
      <c r="M55" s="8"/>
      <c r="N55" s="8"/>
      <c r="O55" s="8"/>
      <c r="P55" s="8"/>
      <c r="Q55" s="8"/>
    </row>
    <row r="56" spans="1:17" ht="25.5" customHeight="1" x14ac:dyDescent="0.25">
      <c r="A56" s="23" t="s">
        <v>3598</v>
      </c>
      <c r="B56" s="25" t="s">
        <v>620</v>
      </c>
      <c r="C56" s="266" t="s">
        <v>7322</v>
      </c>
      <c r="D56" s="25">
        <v>66217088</v>
      </c>
      <c r="E56" s="25"/>
      <c r="F56" s="23">
        <v>3</v>
      </c>
      <c r="G56" s="251" t="s">
        <v>916</v>
      </c>
      <c r="H56" s="249"/>
      <c r="I56" s="238" t="s">
        <v>1585</v>
      </c>
      <c r="J56" s="238"/>
      <c r="K56" s="238"/>
      <c r="L56" s="238"/>
      <c r="M56" s="8"/>
      <c r="N56" s="8"/>
      <c r="O56" s="8"/>
      <c r="P56" s="8"/>
      <c r="Q56" s="8"/>
    </row>
    <row r="57" spans="1:17" ht="25.5" customHeight="1" x14ac:dyDescent="0.25">
      <c r="A57" s="9" t="s">
        <v>3599</v>
      </c>
      <c r="B57" s="8" t="s">
        <v>648</v>
      </c>
      <c r="C57" s="261" t="s">
        <v>5014</v>
      </c>
      <c r="D57" s="8" t="s">
        <v>621</v>
      </c>
      <c r="E57" s="8"/>
      <c r="F57" s="9">
        <v>2</v>
      </c>
      <c r="G57" s="240" t="s">
        <v>914</v>
      </c>
      <c r="H57" s="242"/>
      <c r="I57" s="238" t="s">
        <v>1585</v>
      </c>
      <c r="J57" s="238"/>
      <c r="K57" s="238"/>
      <c r="L57" s="238"/>
      <c r="M57" s="8"/>
      <c r="N57" s="8"/>
      <c r="O57" s="8"/>
      <c r="P57" s="8"/>
      <c r="Q57" s="8"/>
    </row>
    <row r="58" spans="1:17" ht="25.5" customHeight="1" x14ac:dyDescent="0.25">
      <c r="A58" s="9" t="s">
        <v>3600</v>
      </c>
      <c r="B58" s="8" t="s">
        <v>624</v>
      </c>
      <c r="C58" s="261" t="s">
        <v>7323</v>
      </c>
      <c r="D58" s="8" t="s">
        <v>625</v>
      </c>
      <c r="E58" s="8"/>
      <c r="F58" s="9">
        <v>3</v>
      </c>
      <c r="G58" s="243" t="s">
        <v>915</v>
      </c>
      <c r="H58" s="237"/>
      <c r="I58" s="238" t="s">
        <v>1585</v>
      </c>
      <c r="J58" s="238"/>
      <c r="K58" s="238"/>
      <c r="L58" s="238"/>
      <c r="M58" s="8"/>
      <c r="N58" s="8"/>
      <c r="O58" s="8"/>
      <c r="P58" s="8"/>
      <c r="Q58" s="8"/>
    </row>
    <row r="59" spans="1:17" ht="25.5" customHeight="1" x14ac:dyDescent="0.25">
      <c r="A59" s="9" t="s">
        <v>3602</v>
      </c>
      <c r="B59" s="8" t="s">
        <v>638</v>
      </c>
      <c r="C59" s="261" t="s">
        <v>7325</v>
      </c>
      <c r="D59" s="8" t="s">
        <v>639</v>
      </c>
      <c r="E59" s="8"/>
      <c r="F59" s="9">
        <v>3</v>
      </c>
      <c r="G59" s="239" t="s">
        <v>916</v>
      </c>
      <c r="H59" s="244"/>
      <c r="I59" s="238" t="s">
        <v>6110</v>
      </c>
      <c r="J59" s="238"/>
      <c r="K59" s="238"/>
      <c r="L59" s="238"/>
      <c r="M59" s="8"/>
      <c r="N59" s="8"/>
      <c r="O59" s="8"/>
      <c r="P59" s="8"/>
      <c r="Q59" s="8"/>
    </row>
    <row r="60" spans="1:17" ht="25.5" customHeight="1" x14ac:dyDescent="0.25">
      <c r="A60" s="9" t="s">
        <v>3604</v>
      </c>
      <c r="B60" s="8" t="s">
        <v>650</v>
      </c>
      <c r="C60" s="261" t="s">
        <v>7326</v>
      </c>
      <c r="D60" s="8" t="s">
        <v>652</v>
      </c>
      <c r="E60" s="8"/>
      <c r="F60" s="9">
        <v>4</v>
      </c>
      <c r="G60" s="240" t="s">
        <v>914</v>
      </c>
      <c r="H60" s="242"/>
      <c r="I60" s="238" t="s">
        <v>6110</v>
      </c>
      <c r="J60" s="238"/>
      <c r="K60" s="238"/>
      <c r="L60" s="238"/>
      <c r="M60" s="8"/>
      <c r="N60" s="8"/>
      <c r="O60" s="8"/>
      <c r="P60" s="8"/>
      <c r="Q60" s="8"/>
    </row>
    <row r="61" spans="1:17" ht="25.5" customHeight="1" x14ac:dyDescent="0.25">
      <c r="A61" s="23" t="s">
        <v>3606</v>
      </c>
      <c r="B61" s="25" t="s">
        <v>662</v>
      </c>
      <c r="C61" s="266" t="s">
        <v>7328</v>
      </c>
      <c r="D61" s="25">
        <v>93060034</v>
      </c>
      <c r="E61" s="25"/>
      <c r="F61" s="233">
        <v>3</v>
      </c>
      <c r="G61" s="241" t="s">
        <v>914</v>
      </c>
      <c r="H61" s="252"/>
      <c r="I61" s="238" t="s">
        <v>1585</v>
      </c>
      <c r="J61" s="238"/>
      <c r="K61" s="238"/>
      <c r="L61" s="238"/>
      <c r="M61" s="8"/>
      <c r="N61" s="8"/>
      <c r="O61" s="8"/>
      <c r="P61" s="8"/>
      <c r="Q61" s="8"/>
    </row>
    <row r="62" spans="1:17" ht="25.5" customHeight="1" x14ac:dyDescent="0.25">
      <c r="A62" s="9" t="s">
        <v>3607</v>
      </c>
      <c r="B62" s="8" t="s">
        <v>674</v>
      </c>
      <c r="C62" s="261" t="s">
        <v>3206</v>
      </c>
      <c r="D62" s="8">
        <v>54720727</v>
      </c>
      <c r="E62" s="8"/>
      <c r="F62" s="9">
        <v>3</v>
      </c>
      <c r="G62" s="243" t="s">
        <v>915</v>
      </c>
      <c r="H62" s="237"/>
      <c r="I62" s="238" t="s">
        <v>1585</v>
      </c>
      <c r="J62" s="238"/>
      <c r="K62" s="238"/>
      <c r="L62" s="238"/>
      <c r="M62" s="8"/>
      <c r="N62" s="8"/>
      <c r="O62" s="8"/>
      <c r="P62" s="8"/>
      <c r="Q62" s="8"/>
    </row>
    <row r="63" spans="1:17" ht="25.5" customHeight="1" x14ac:dyDescent="0.25">
      <c r="A63" s="9" t="s">
        <v>3608</v>
      </c>
      <c r="B63" s="8" t="s">
        <v>668</v>
      </c>
      <c r="C63" s="261" t="s">
        <v>7329</v>
      </c>
      <c r="D63" s="8">
        <v>66057775</v>
      </c>
      <c r="E63" s="8"/>
      <c r="F63" s="9">
        <v>2</v>
      </c>
      <c r="G63" s="243" t="s">
        <v>915</v>
      </c>
      <c r="H63" s="237"/>
      <c r="I63" s="238" t="s">
        <v>1585</v>
      </c>
      <c r="J63" s="238"/>
      <c r="K63" s="238"/>
      <c r="L63" s="238"/>
      <c r="M63" s="8"/>
      <c r="N63" s="8"/>
      <c r="O63" s="8"/>
      <c r="P63" s="8"/>
      <c r="Q63" s="8"/>
    </row>
    <row r="64" spans="1:17" ht="25.5" customHeight="1" x14ac:dyDescent="0.25">
      <c r="A64" s="14" t="s">
        <v>3611</v>
      </c>
      <c r="B64" s="27" t="s">
        <v>679</v>
      </c>
      <c r="C64" s="260" t="s">
        <v>5130</v>
      </c>
      <c r="D64" s="27">
        <v>98835259</v>
      </c>
      <c r="E64" s="27"/>
      <c r="F64" s="14">
        <v>2</v>
      </c>
      <c r="G64" s="244" t="s">
        <v>916</v>
      </c>
      <c r="H64" s="244"/>
      <c r="I64" s="238" t="s">
        <v>6110</v>
      </c>
      <c r="J64" s="238"/>
      <c r="K64" s="238"/>
      <c r="L64" s="238"/>
      <c r="M64" s="8"/>
      <c r="N64" s="8"/>
      <c r="O64" s="8"/>
      <c r="P64" s="8"/>
      <c r="Q64" s="8"/>
    </row>
    <row r="65" spans="1:17" ht="25.5" customHeight="1" x14ac:dyDescent="0.25">
      <c r="A65" s="9" t="s">
        <v>3613</v>
      </c>
      <c r="B65" s="8" t="s">
        <v>689</v>
      </c>
      <c r="C65" s="261" t="s">
        <v>7331</v>
      </c>
      <c r="D65" s="8">
        <v>55336836</v>
      </c>
      <c r="E65" s="8"/>
      <c r="F65" s="9">
        <v>2</v>
      </c>
      <c r="G65" s="239" t="s">
        <v>916</v>
      </c>
      <c r="H65" s="244"/>
      <c r="I65" s="238" t="s">
        <v>6110</v>
      </c>
      <c r="J65" s="238"/>
      <c r="K65" s="238"/>
      <c r="L65" s="238"/>
      <c r="M65" s="8"/>
      <c r="N65" s="8"/>
      <c r="O65" s="8"/>
      <c r="P65" s="8"/>
      <c r="Q65" s="8"/>
    </row>
    <row r="66" spans="1:17" ht="25.5" customHeight="1" x14ac:dyDescent="0.25">
      <c r="A66" s="9" t="s">
        <v>3614</v>
      </c>
      <c r="B66" s="8" t="s">
        <v>686</v>
      </c>
      <c r="C66" s="261" t="s">
        <v>7332</v>
      </c>
      <c r="D66" s="8">
        <v>64975839</v>
      </c>
      <c r="E66" s="8"/>
      <c r="F66" s="9">
        <v>3</v>
      </c>
      <c r="G66" s="243" t="s">
        <v>915</v>
      </c>
      <c r="H66" s="237"/>
      <c r="I66" s="238" t="s">
        <v>1585</v>
      </c>
      <c r="J66" s="238"/>
      <c r="K66" s="238"/>
      <c r="L66" s="238"/>
      <c r="M66" s="8"/>
      <c r="N66" s="8"/>
      <c r="O66" s="8"/>
      <c r="P66" s="8"/>
      <c r="Q66" s="8"/>
    </row>
    <row r="67" spans="1:17" ht="25.5" customHeight="1" x14ac:dyDescent="0.25">
      <c r="A67" s="23" t="s">
        <v>3615</v>
      </c>
      <c r="B67" s="23" t="s">
        <v>77</v>
      </c>
      <c r="C67" s="266" t="s">
        <v>7333</v>
      </c>
      <c r="D67" s="23">
        <v>67370959</v>
      </c>
      <c r="E67" s="23"/>
      <c r="F67" s="23">
        <v>5</v>
      </c>
      <c r="G67" s="241" t="s">
        <v>914</v>
      </c>
      <c r="H67" s="252"/>
      <c r="I67" s="238" t="s">
        <v>1336</v>
      </c>
      <c r="J67" s="238"/>
      <c r="K67" s="238"/>
      <c r="L67" s="238"/>
      <c r="M67" s="8"/>
      <c r="N67" s="8"/>
      <c r="O67" s="8"/>
      <c r="P67" s="8"/>
      <c r="Q67" s="8"/>
    </row>
    <row r="68" spans="1:17" ht="25.5" customHeight="1" x14ac:dyDescent="0.25">
      <c r="A68" s="9" t="s">
        <v>3616</v>
      </c>
      <c r="B68" s="8" t="s">
        <v>614</v>
      </c>
      <c r="C68" s="261" t="s">
        <v>7334</v>
      </c>
      <c r="D68" s="8">
        <v>68165948</v>
      </c>
      <c r="E68" s="8"/>
      <c r="F68" s="9">
        <v>3</v>
      </c>
      <c r="G68" s="243" t="s">
        <v>915</v>
      </c>
      <c r="H68" s="237"/>
      <c r="I68" s="238" t="s">
        <v>1585</v>
      </c>
      <c r="J68" s="238"/>
      <c r="K68" s="238"/>
      <c r="L68" s="238"/>
      <c r="M68" s="8"/>
      <c r="N68" s="8"/>
      <c r="O68" s="8"/>
      <c r="P68" s="8"/>
      <c r="Q68" s="8"/>
    </row>
    <row r="69" spans="1:17" ht="25.5" customHeight="1" x14ac:dyDescent="0.25">
      <c r="A69" s="9" t="s">
        <v>3617</v>
      </c>
      <c r="B69" s="8" t="s">
        <v>690</v>
      </c>
      <c r="C69" s="261" t="s">
        <v>7335</v>
      </c>
      <c r="D69" s="8">
        <v>97595918</v>
      </c>
      <c r="E69" s="8"/>
      <c r="F69" s="9">
        <v>4</v>
      </c>
      <c r="G69" s="240" t="s">
        <v>914</v>
      </c>
      <c r="H69" s="242"/>
      <c r="I69" s="238" t="s">
        <v>6110</v>
      </c>
      <c r="J69" s="238"/>
      <c r="K69" s="238"/>
      <c r="L69" s="238"/>
      <c r="M69" s="8"/>
      <c r="N69" s="8"/>
      <c r="O69" s="8"/>
      <c r="P69" s="8"/>
      <c r="Q69" s="8"/>
    </row>
    <row r="70" spans="1:17" ht="25.5" customHeight="1" x14ac:dyDescent="0.25">
      <c r="A70" s="14" t="s">
        <v>3618</v>
      </c>
      <c r="B70" s="27" t="s">
        <v>262</v>
      </c>
      <c r="C70" s="260" t="s">
        <v>7336</v>
      </c>
      <c r="D70" s="27" t="s">
        <v>711</v>
      </c>
      <c r="E70" s="27"/>
      <c r="F70" s="14">
        <v>5</v>
      </c>
      <c r="G70" s="244" t="s">
        <v>916</v>
      </c>
      <c r="H70" s="244"/>
      <c r="I70" s="238" t="s">
        <v>6110</v>
      </c>
      <c r="J70" s="238"/>
      <c r="K70" s="238"/>
      <c r="L70" s="238"/>
      <c r="M70" s="8"/>
      <c r="N70" s="8"/>
      <c r="O70" s="8"/>
      <c r="P70" s="8"/>
      <c r="Q70" s="8"/>
    </row>
    <row r="71" spans="1:17" ht="25.5" customHeight="1" x14ac:dyDescent="0.25">
      <c r="A71" s="23" t="s">
        <v>3620</v>
      </c>
      <c r="B71" s="25" t="s">
        <v>701</v>
      </c>
      <c r="C71" s="266" t="s">
        <v>7337</v>
      </c>
      <c r="D71" s="25">
        <v>96951807</v>
      </c>
      <c r="E71" s="25"/>
      <c r="F71" s="23">
        <v>4</v>
      </c>
      <c r="G71" s="251" t="s">
        <v>916</v>
      </c>
      <c r="H71" s="249"/>
      <c r="I71" s="238" t="s">
        <v>6110</v>
      </c>
      <c r="J71" s="238"/>
      <c r="K71" s="238"/>
      <c r="L71" s="238"/>
      <c r="M71" s="8"/>
      <c r="N71" s="8"/>
      <c r="O71" s="8"/>
      <c r="P71" s="8"/>
      <c r="Q71" s="8"/>
    </row>
    <row r="72" spans="1:17" ht="25.5" customHeight="1" x14ac:dyDescent="0.25">
      <c r="A72" s="9" t="s">
        <v>3624</v>
      </c>
      <c r="B72" s="8" t="s">
        <v>714</v>
      </c>
      <c r="C72" s="261" t="s">
        <v>7338</v>
      </c>
      <c r="D72" s="8">
        <v>23238558</v>
      </c>
      <c r="E72" s="8"/>
      <c r="F72" s="9">
        <v>5</v>
      </c>
      <c r="G72" s="243" t="s">
        <v>915</v>
      </c>
      <c r="H72" s="237"/>
      <c r="I72" s="238" t="s">
        <v>6110</v>
      </c>
      <c r="J72" s="238"/>
      <c r="K72" s="238"/>
      <c r="L72" s="238"/>
      <c r="M72" s="8"/>
      <c r="N72" s="8"/>
      <c r="O72" s="8"/>
      <c r="P72" s="8"/>
      <c r="Q72" s="8"/>
    </row>
    <row r="73" spans="1:17" ht="25.5" customHeight="1" x14ac:dyDescent="0.25">
      <c r="A73" s="9" t="s">
        <v>3625</v>
      </c>
      <c r="B73" s="8" t="s">
        <v>1139</v>
      </c>
      <c r="C73" s="261" t="s">
        <v>7339</v>
      </c>
      <c r="D73" s="8">
        <v>94252646</v>
      </c>
      <c r="E73" s="8"/>
      <c r="F73" s="9">
        <v>3</v>
      </c>
      <c r="G73" s="243" t="s">
        <v>915</v>
      </c>
      <c r="H73" s="237"/>
      <c r="I73" s="238" t="s">
        <v>1585</v>
      </c>
      <c r="J73" s="238"/>
      <c r="K73" s="238"/>
      <c r="L73" s="238"/>
      <c r="M73" s="8"/>
      <c r="N73" s="8"/>
      <c r="O73" s="8"/>
      <c r="P73" s="8"/>
      <c r="Q73" s="8"/>
    </row>
    <row r="74" spans="1:17" ht="25.5" customHeight="1" x14ac:dyDescent="0.25">
      <c r="A74" s="23" t="s">
        <v>5543</v>
      </c>
      <c r="B74" s="25" t="s">
        <v>5542</v>
      </c>
      <c r="C74" s="266" t="s">
        <v>5546</v>
      </c>
      <c r="D74" s="25">
        <v>55264995</v>
      </c>
      <c r="E74" s="25"/>
      <c r="F74" s="23">
        <v>3</v>
      </c>
      <c r="G74" s="251" t="s">
        <v>916</v>
      </c>
      <c r="H74" s="249"/>
      <c r="I74" s="238" t="s">
        <v>6110</v>
      </c>
      <c r="J74" s="238"/>
      <c r="K74" s="238"/>
      <c r="L74" s="238"/>
      <c r="M74" s="8"/>
      <c r="N74" s="8"/>
      <c r="O74" s="8"/>
      <c r="P74" s="8"/>
      <c r="Q74" s="8"/>
    </row>
    <row r="75" spans="1:17" ht="25.5" customHeight="1" x14ac:dyDescent="0.25">
      <c r="A75" s="9" t="s">
        <v>3630</v>
      </c>
      <c r="B75" s="8" t="s">
        <v>730</v>
      </c>
      <c r="C75" s="261" t="s">
        <v>7341</v>
      </c>
      <c r="D75" s="8">
        <v>98158313</v>
      </c>
      <c r="E75" s="8"/>
      <c r="F75" s="9">
        <v>4</v>
      </c>
      <c r="G75" s="243" t="s">
        <v>915</v>
      </c>
      <c r="H75" s="237"/>
      <c r="I75" s="238" t="s">
        <v>1585</v>
      </c>
      <c r="J75" s="238"/>
      <c r="K75" s="238"/>
      <c r="L75" s="238"/>
      <c r="M75" s="8"/>
      <c r="N75" s="8"/>
      <c r="O75" s="8"/>
      <c r="P75" s="8"/>
      <c r="Q75" s="8"/>
    </row>
    <row r="76" spans="1:17" ht="25.5" customHeight="1" x14ac:dyDescent="0.25">
      <c r="A76" s="88" t="s">
        <v>3631</v>
      </c>
      <c r="B76" s="221" t="s">
        <v>737</v>
      </c>
      <c r="C76" s="265" t="s">
        <v>5403</v>
      </c>
      <c r="D76" s="71">
        <v>69993406</v>
      </c>
      <c r="E76" s="71"/>
      <c r="F76" s="88">
        <v>3</v>
      </c>
      <c r="G76" s="248" t="s">
        <v>915</v>
      </c>
      <c r="H76" s="248"/>
      <c r="I76" s="238" t="s">
        <v>1585</v>
      </c>
      <c r="J76" s="238"/>
      <c r="K76" s="238"/>
      <c r="L76" s="238"/>
      <c r="M76" s="8"/>
      <c r="N76" s="8"/>
      <c r="O76" s="8"/>
      <c r="P76" s="8"/>
      <c r="Q76" s="8"/>
    </row>
    <row r="77" spans="1:17" ht="25.5" customHeight="1" x14ac:dyDescent="0.25">
      <c r="A77" s="9" t="s">
        <v>3634</v>
      </c>
      <c r="B77" s="8" t="s">
        <v>769</v>
      </c>
      <c r="C77" s="261" t="s">
        <v>7342</v>
      </c>
      <c r="D77" s="8">
        <v>92365718</v>
      </c>
      <c r="E77" s="8"/>
      <c r="F77" s="9">
        <v>4</v>
      </c>
      <c r="G77" s="239" t="s">
        <v>916</v>
      </c>
      <c r="H77" s="244"/>
      <c r="I77" s="238" t="s">
        <v>1585</v>
      </c>
      <c r="J77" s="238"/>
      <c r="K77" s="238"/>
      <c r="L77" s="238"/>
      <c r="M77" s="8"/>
      <c r="N77" s="8"/>
      <c r="O77" s="8"/>
      <c r="P77" s="8"/>
      <c r="Q77" s="8"/>
    </row>
    <row r="78" spans="1:17" ht="25.5" customHeight="1" x14ac:dyDescent="0.25">
      <c r="A78" s="14" t="s">
        <v>3635</v>
      </c>
      <c r="B78" s="27" t="s">
        <v>771</v>
      </c>
      <c r="C78" s="260" t="s">
        <v>7343</v>
      </c>
      <c r="D78" s="27">
        <v>95126348</v>
      </c>
      <c r="E78" s="27"/>
      <c r="F78" s="14">
        <v>3</v>
      </c>
      <c r="G78" s="242" t="s">
        <v>914</v>
      </c>
      <c r="H78" s="242"/>
      <c r="I78" s="238" t="s">
        <v>1585</v>
      </c>
      <c r="J78" s="238"/>
      <c r="K78" s="238"/>
      <c r="L78" s="238"/>
      <c r="M78" s="8"/>
      <c r="N78" s="8"/>
      <c r="O78" s="8"/>
      <c r="P78" s="8"/>
      <c r="Q78" s="8"/>
    </row>
    <row r="79" spans="1:17" ht="25.5" customHeight="1" x14ac:dyDescent="0.25">
      <c r="A79" s="23" t="s">
        <v>3636</v>
      </c>
      <c r="B79" s="25" t="s">
        <v>774</v>
      </c>
      <c r="C79" s="266" t="s">
        <v>7344</v>
      </c>
      <c r="D79" s="25">
        <v>65862467</v>
      </c>
      <c r="E79" s="25"/>
      <c r="F79" s="23">
        <v>2</v>
      </c>
      <c r="G79" s="251" t="s">
        <v>916</v>
      </c>
      <c r="H79" s="249"/>
      <c r="I79" s="238" t="s">
        <v>6110</v>
      </c>
      <c r="J79" s="238"/>
      <c r="K79" s="238"/>
      <c r="L79" s="238"/>
      <c r="M79" s="8"/>
      <c r="N79" s="8"/>
      <c r="O79" s="8"/>
      <c r="P79" s="8"/>
      <c r="Q79" s="8"/>
    </row>
    <row r="80" spans="1:17" ht="25.5" customHeight="1" x14ac:dyDescent="0.25">
      <c r="A80" s="9" t="s">
        <v>3637</v>
      </c>
      <c r="B80" s="10" t="s">
        <v>776</v>
      </c>
      <c r="C80" s="261" t="s">
        <v>7345</v>
      </c>
      <c r="D80" s="8">
        <v>69998609</v>
      </c>
      <c r="E80" s="8"/>
      <c r="F80" s="9">
        <v>5</v>
      </c>
      <c r="G80" s="243" t="s">
        <v>915</v>
      </c>
      <c r="H80" s="237"/>
      <c r="I80" s="238" t="s">
        <v>6110</v>
      </c>
      <c r="J80" s="238"/>
      <c r="K80" s="238"/>
      <c r="L80" s="238"/>
      <c r="M80" s="8"/>
      <c r="N80" s="8"/>
      <c r="O80" s="8"/>
      <c r="P80" s="8"/>
      <c r="Q80" s="8"/>
    </row>
    <row r="81" spans="1:17" ht="25.5" customHeight="1" x14ac:dyDescent="0.25">
      <c r="A81" s="9" t="s">
        <v>3638</v>
      </c>
      <c r="B81" s="10" t="s">
        <v>779</v>
      </c>
      <c r="C81" s="261" t="s">
        <v>7937</v>
      </c>
      <c r="D81" s="201">
        <v>61098574</v>
      </c>
      <c r="E81" s="201"/>
      <c r="F81" s="9">
        <v>4</v>
      </c>
      <c r="G81" s="240" t="s">
        <v>914</v>
      </c>
      <c r="H81" s="242"/>
      <c r="I81" s="238" t="s">
        <v>1585</v>
      </c>
      <c r="J81" s="238"/>
      <c r="K81" s="238"/>
      <c r="L81" s="238"/>
      <c r="M81" s="8"/>
      <c r="N81" s="8"/>
      <c r="O81" s="8"/>
      <c r="P81" s="8"/>
      <c r="Q81" s="8"/>
    </row>
    <row r="82" spans="1:17" ht="25.5" customHeight="1" x14ac:dyDescent="0.25">
      <c r="A82" s="9" t="s">
        <v>3639</v>
      </c>
      <c r="B82" s="8" t="s">
        <v>781</v>
      </c>
      <c r="C82" s="261" t="s">
        <v>7346</v>
      </c>
      <c r="D82" s="8">
        <v>53737895</v>
      </c>
      <c r="E82" s="8"/>
      <c r="F82" s="9">
        <v>5</v>
      </c>
      <c r="G82" s="239" t="s">
        <v>916</v>
      </c>
      <c r="H82" s="244"/>
      <c r="I82" s="238" t="s">
        <v>6110</v>
      </c>
      <c r="J82" s="238"/>
      <c r="K82" s="238"/>
      <c r="L82" s="238"/>
      <c r="M82" s="8"/>
      <c r="N82" s="8"/>
      <c r="O82" s="8"/>
      <c r="P82" s="8"/>
      <c r="Q82" s="8"/>
    </row>
    <row r="83" spans="1:17" ht="25.5" customHeight="1" x14ac:dyDescent="0.25">
      <c r="A83" s="9" t="s">
        <v>3640</v>
      </c>
      <c r="B83" s="8" t="s">
        <v>786</v>
      </c>
      <c r="C83" s="261" t="s">
        <v>787</v>
      </c>
      <c r="D83" s="8">
        <v>67376578</v>
      </c>
      <c r="E83" s="8"/>
      <c r="F83" s="9">
        <v>4</v>
      </c>
      <c r="G83" s="239" t="s">
        <v>916</v>
      </c>
      <c r="H83" s="239"/>
      <c r="I83" s="236" t="s">
        <v>6110</v>
      </c>
      <c r="J83" s="236"/>
      <c r="K83" s="236"/>
      <c r="L83" s="236"/>
      <c r="M83" s="8"/>
      <c r="N83" s="8"/>
      <c r="O83" s="8"/>
      <c r="P83" s="8"/>
      <c r="Q83" s="8"/>
    </row>
    <row r="84" spans="1:17" ht="25.5" customHeight="1" x14ac:dyDescent="0.25">
      <c r="A84" s="14" t="s">
        <v>3641</v>
      </c>
      <c r="B84" s="27" t="s">
        <v>790</v>
      </c>
      <c r="C84" s="260" t="s">
        <v>7347</v>
      </c>
      <c r="D84" s="27">
        <v>67384973</v>
      </c>
      <c r="E84" s="27"/>
      <c r="F84" s="14">
        <v>4</v>
      </c>
      <c r="G84" s="244" t="s">
        <v>916</v>
      </c>
      <c r="H84" s="244"/>
      <c r="I84" s="238" t="s">
        <v>6110</v>
      </c>
      <c r="J84" s="238"/>
      <c r="K84" s="238"/>
      <c r="L84" s="238"/>
      <c r="M84" s="8"/>
      <c r="N84" s="8"/>
      <c r="O84" s="8"/>
      <c r="P84" s="8"/>
      <c r="Q84" s="8"/>
    </row>
    <row r="85" spans="1:17" ht="25.5" customHeight="1" x14ac:dyDescent="0.25">
      <c r="A85" s="9" t="s">
        <v>3642</v>
      </c>
      <c r="B85" s="8" t="s">
        <v>792</v>
      </c>
      <c r="C85" s="261" t="s">
        <v>7348</v>
      </c>
      <c r="D85" s="8">
        <v>51608687</v>
      </c>
      <c r="E85" s="8"/>
      <c r="F85" s="9">
        <v>2</v>
      </c>
      <c r="G85" s="239" t="s">
        <v>916</v>
      </c>
      <c r="H85" s="244"/>
      <c r="I85" s="238" t="s">
        <v>9109</v>
      </c>
      <c r="J85" s="238"/>
      <c r="K85" s="238"/>
      <c r="L85" s="238"/>
      <c r="M85" s="8"/>
      <c r="N85" s="8"/>
      <c r="O85" s="8"/>
      <c r="P85" s="8"/>
      <c r="Q85" s="8"/>
    </row>
    <row r="86" spans="1:17" ht="25.5" customHeight="1" x14ac:dyDescent="0.25">
      <c r="A86" s="9" t="s">
        <v>3643</v>
      </c>
      <c r="B86" s="8" t="s">
        <v>793</v>
      </c>
      <c r="C86" s="261" t="s">
        <v>7349</v>
      </c>
      <c r="D86" s="8">
        <v>65437493</v>
      </c>
      <c r="E86" s="8"/>
      <c r="F86" s="9">
        <v>4</v>
      </c>
      <c r="G86" s="239" t="s">
        <v>916</v>
      </c>
      <c r="H86" s="244"/>
      <c r="I86" s="238" t="s">
        <v>9109</v>
      </c>
      <c r="J86" s="238"/>
      <c r="K86" s="238"/>
      <c r="L86" s="238"/>
      <c r="M86" s="8"/>
      <c r="N86" s="8"/>
      <c r="O86" s="8"/>
      <c r="P86" s="8"/>
      <c r="Q86" s="8"/>
    </row>
    <row r="87" spans="1:17" ht="25.5" customHeight="1" x14ac:dyDescent="0.25">
      <c r="A87" s="88" t="s">
        <v>3647</v>
      </c>
      <c r="B87" s="71" t="s">
        <v>804</v>
      </c>
      <c r="C87" s="265" t="s">
        <v>9193</v>
      </c>
      <c r="D87" s="71">
        <v>56060173</v>
      </c>
      <c r="E87" s="71"/>
      <c r="F87" s="88">
        <v>2</v>
      </c>
      <c r="G87" s="249" t="s">
        <v>916</v>
      </c>
      <c r="H87" s="249"/>
      <c r="I87" s="238" t="s">
        <v>1585</v>
      </c>
      <c r="J87" s="238"/>
      <c r="K87" s="238"/>
      <c r="L87" s="238"/>
      <c r="M87" s="8"/>
      <c r="N87" s="8"/>
      <c r="O87" s="8"/>
      <c r="P87" s="8"/>
      <c r="Q87" s="8"/>
    </row>
    <row r="88" spans="1:17" ht="25.5" customHeight="1" x14ac:dyDescent="0.25">
      <c r="A88" s="9" t="s">
        <v>3650</v>
      </c>
      <c r="B88" s="8" t="s">
        <v>809</v>
      </c>
      <c r="C88" s="261" t="s">
        <v>7352</v>
      </c>
      <c r="D88" s="8">
        <v>68569433</v>
      </c>
      <c r="E88" s="8"/>
      <c r="F88" s="9">
        <v>4</v>
      </c>
      <c r="G88" s="239" t="s">
        <v>916</v>
      </c>
      <c r="H88" s="244"/>
      <c r="I88" s="238" t="s">
        <v>6110</v>
      </c>
      <c r="J88" s="238"/>
      <c r="K88" s="238"/>
      <c r="L88" s="238"/>
      <c r="M88" s="8"/>
      <c r="N88" s="8"/>
      <c r="O88" s="8"/>
      <c r="P88" s="8"/>
      <c r="Q88" s="8"/>
    </row>
    <row r="89" spans="1:17" ht="25.5" customHeight="1" x14ac:dyDescent="0.25">
      <c r="A89" s="14" t="s">
        <v>3651</v>
      </c>
      <c r="B89" s="27" t="s">
        <v>414</v>
      </c>
      <c r="C89" s="260" t="s">
        <v>7353</v>
      </c>
      <c r="D89" s="27">
        <v>68965233</v>
      </c>
      <c r="E89" s="27"/>
      <c r="F89" s="14">
        <v>4</v>
      </c>
      <c r="G89" s="242" t="s">
        <v>914</v>
      </c>
      <c r="H89" s="242"/>
      <c r="I89" s="238" t="s">
        <v>9094</v>
      </c>
      <c r="J89" s="238"/>
      <c r="K89" s="238"/>
      <c r="L89" s="238"/>
      <c r="M89" s="8"/>
      <c r="N89" s="8"/>
      <c r="O89" s="8"/>
      <c r="P89" s="8"/>
      <c r="Q89" s="8"/>
    </row>
    <row r="90" spans="1:17" ht="25.5" customHeight="1" x14ac:dyDescent="0.25">
      <c r="A90" s="23" t="s">
        <v>3653</v>
      </c>
      <c r="B90" s="25" t="s">
        <v>2241</v>
      </c>
      <c r="C90" s="266" t="s">
        <v>7354</v>
      </c>
      <c r="D90" s="25">
        <v>68171243</v>
      </c>
      <c r="E90" s="25"/>
      <c r="F90" s="23">
        <v>4</v>
      </c>
      <c r="G90" s="251" t="s">
        <v>916</v>
      </c>
      <c r="H90" s="249"/>
      <c r="I90" s="238" t="s">
        <v>9109</v>
      </c>
      <c r="J90" s="238"/>
      <c r="K90" s="238"/>
      <c r="L90" s="238"/>
      <c r="M90" s="8"/>
      <c r="N90" s="8"/>
      <c r="O90" s="8"/>
      <c r="P90" s="8"/>
      <c r="Q90" s="8"/>
    </row>
    <row r="91" spans="1:17" ht="25.5" customHeight="1" x14ac:dyDescent="0.25">
      <c r="A91" s="9" t="s">
        <v>3655</v>
      </c>
      <c r="B91" s="8" t="s">
        <v>6232</v>
      </c>
      <c r="C91" s="261" t="s">
        <v>7355</v>
      </c>
      <c r="D91" s="8">
        <v>57037855</v>
      </c>
      <c r="E91" s="8"/>
      <c r="F91" s="9">
        <v>4</v>
      </c>
      <c r="G91" s="240" t="s">
        <v>914</v>
      </c>
      <c r="H91" s="242"/>
      <c r="I91" s="238" t="s">
        <v>1585</v>
      </c>
      <c r="J91" s="238"/>
      <c r="K91" s="238"/>
      <c r="L91" s="238"/>
      <c r="M91" s="8"/>
      <c r="N91" s="8"/>
      <c r="O91" s="8"/>
      <c r="P91" s="8"/>
      <c r="Q91" s="8"/>
    </row>
    <row r="92" spans="1:17" ht="25.5" customHeight="1" x14ac:dyDescent="0.25">
      <c r="A92" s="14" t="s">
        <v>3656</v>
      </c>
      <c r="B92" s="27" t="s">
        <v>821</v>
      </c>
      <c r="C92" s="260" t="s">
        <v>7356</v>
      </c>
      <c r="D92" s="27">
        <v>61285538</v>
      </c>
      <c r="E92" s="27"/>
      <c r="F92" s="14">
        <v>2</v>
      </c>
      <c r="G92" s="242" t="s">
        <v>914</v>
      </c>
      <c r="H92" s="242"/>
      <c r="I92" s="238" t="s">
        <v>1585</v>
      </c>
      <c r="J92" s="238"/>
      <c r="K92" s="238"/>
      <c r="L92" s="238"/>
      <c r="M92" s="8"/>
      <c r="N92" s="8"/>
      <c r="O92" s="8"/>
      <c r="P92" s="8"/>
      <c r="Q92" s="8"/>
    </row>
    <row r="93" spans="1:17" ht="25.5" customHeight="1" x14ac:dyDescent="0.25">
      <c r="A93" s="9" t="s">
        <v>3657</v>
      </c>
      <c r="B93" s="8" t="s">
        <v>825</v>
      </c>
      <c r="C93" s="261" t="s">
        <v>7357</v>
      </c>
      <c r="D93" s="8">
        <v>62295675</v>
      </c>
      <c r="E93" s="8"/>
      <c r="F93" s="9">
        <v>3</v>
      </c>
      <c r="G93" s="239" t="s">
        <v>916</v>
      </c>
      <c r="H93" s="244"/>
      <c r="I93" s="238" t="s">
        <v>9094</v>
      </c>
      <c r="J93" s="238"/>
      <c r="K93" s="238"/>
      <c r="L93" s="238"/>
      <c r="M93" s="8"/>
      <c r="N93" s="8"/>
      <c r="O93" s="8"/>
      <c r="P93" s="8"/>
      <c r="Q93" s="8"/>
    </row>
    <row r="94" spans="1:17" ht="25.5" customHeight="1" x14ac:dyDescent="0.25">
      <c r="A94" s="9" t="s">
        <v>3658</v>
      </c>
      <c r="B94" s="8" t="s">
        <v>827</v>
      </c>
      <c r="C94" s="260" t="s">
        <v>7358</v>
      </c>
      <c r="D94" s="8">
        <v>68274155</v>
      </c>
      <c r="E94" s="8"/>
      <c r="F94" s="9">
        <v>2</v>
      </c>
      <c r="G94" s="243" t="s">
        <v>915</v>
      </c>
      <c r="H94" s="243"/>
      <c r="I94" s="236" t="s">
        <v>9198</v>
      </c>
      <c r="J94" s="236"/>
      <c r="K94" s="236"/>
      <c r="L94" s="236"/>
      <c r="M94" s="8"/>
      <c r="N94" s="8"/>
      <c r="O94" s="8"/>
      <c r="P94" s="8"/>
      <c r="Q94" s="8"/>
    </row>
    <row r="95" spans="1:17" ht="25.5" customHeight="1" x14ac:dyDescent="0.25">
      <c r="A95" s="23" t="s">
        <v>3663</v>
      </c>
      <c r="B95" s="25" t="s">
        <v>3664</v>
      </c>
      <c r="C95" s="266" t="s">
        <v>7360</v>
      </c>
      <c r="D95" s="25">
        <v>61744838</v>
      </c>
      <c r="E95" s="25"/>
      <c r="F95" s="34">
        <v>2</v>
      </c>
      <c r="G95" s="249" t="s">
        <v>916</v>
      </c>
      <c r="H95" s="249"/>
      <c r="I95" s="238"/>
      <c r="J95" s="238"/>
      <c r="K95" s="238"/>
      <c r="L95" s="238"/>
      <c r="M95" s="8"/>
      <c r="N95" s="8"/>
      <c r="O95" s="8"/>
      <c r="P95" s="8"/>
      <c r="Q95" s="8"/>
    </row>
    <row r="96" spans="1:17" ht="25.5" customHeight="1" x14ac:dyDescent="0.25">
      <c r="A96" s="9" t="s">
        <v>3665</v>
      </c>
      <c r="B96" s="8" t="s">
        <v>837</v>
      </c>
      <c r="C96" s="261" t="s">
        <v>7361</v>
      </c>
      <c r="D96" s="8">
        <v>69928728</v>
      </c>
      <c r="E96" s="8"/>
      <c r="F96" s="9">
        <v>4</v>
      </c>
      <c r="G96" s="243" t="s">
        <v>915</v>
      </c>
      <c r="H96" s="243"/>
      <c r="I96" s="236" t="s">
        <v>6110</v>
      </c>
      <c r="J96" s="236"/>
      <c r="K96" s="236"/>
      <c r="L96" s="236"/>
      <c r="M96" s="8"/>
      <c r="N96" s="8"/>
      <c r="O96" s="8"/>
      <c r="P96" s="8"/>
      <c r="Q96" s="8"/>
    </row>
    <row r="97" spans="1:17" ht="25.5" customHeight="1" x14ac:dyDescent="0.25">
      <c r="A97" s="9" t="s">
        <v>3667</v>
      </c>
      <c r="B97" s="8" t="s">
        <v>839</v>
      </c>
      <c r="C97" s="261" t="s">
        <v>5416</v>
      </c>
      <c r="D97" s="8">
        <v>60552166</v>
      </c>
      <c r="E97" s="8"/>
      <c r="F97" s="9">
        <v>3</v>
      </c>
      <c r="G97" s="242" t="s">
        <v>914</v>
      </c>
      <c r="H97" s="242"/>
      <c r="I97" s="238" t="s">
        <v>6110</v>
      </c>
      <c r="J97" s="238"/>
      <c r="K97" s="238"/>
      <c r="L97" s="238"/>
      <c r="M97" s="8"/>
      <c r="N97" s="8"/>
      <c r="O97" s="8"/>
      <c r="P97" s="8"/>
      <c r="Q97" s="8"/>
    </row>
    <row r="98" spans="1:17" ht="25.5" customHeight="1" x14ac:dyDescent="0.25">
      <c r="A98" s="9" t="s">
        <v>3669</v>
      </c>
      <c r="B98" s="8" t="s">
        <v>858</v>
      </c>
      <c r="C98" s="261" t="s">
        <v>7363</v>
      </c>
      <c r="D98" s="8">
        <v>93285502</v>
      </c>
      <c r="E98" s="8"/>
      <c r="F98" s="9">
        <v>3</v>
      </c>
      <c r="G98" s="239" t="s">
        <v>916</v>
      </c>
      <c r="H98" s="244"/>
      <c r="I98" s="238" t="s">
        <v>1585</v>
      </c>
      <c r="J98" s="238"/>
      <c r="K98" s="238"/>
      <c r="L98" s="238"/>
      <c r="M98" s="8"/>
      <c r="N98" s="8"/>
      <c r="O98" s="8"/>
      <c r="P98" s="8"/>
      <c r="Q98" s="8"/>
    </row>
    <row r="99" spans="1:17" ht="25.5" customHeight="1" x14ac:dyDescent="0.25">
      <c r="A99" s="14" t="s">
        <v>3672</v>
      </c>
      <c r="B99" s="27" t="s">
        <v>868</v>
      </c>
      <c r="C99" s="260" t="s">
        <v>7365</v>
      </c>
      <c r="D99" s="27">
        <v>63540254</v>
      </c>
      <c r="E99" s="27"/>
      <c r="F99" s="14">
        <v>4</v>
      </c>
      <c r="G99" s="244" t="s">
        <v>916</v>
      </c>
      <c r="H99" s="244"/>
      <c r="I99" s="238" t="s">
        <v>6110</v>
      </c>
      <c r="J99" s="238"/>
      <c r="K99" s="238"/>
      <c r="L99" s="238"/>
      <c r="M99" s="8"/>
      <c r="N99" s="8"/>
      <c r="O99" s="8"/>
      <c r="P99" s="8"/>
      <c r="Q99" s="8"/>
    </row>
    <row r="100" spans="1:17" ht="25.5" customHeight="1" x14ac:dyDescent="0.25">
      <c r="A100" s="9" t="s">
        <v>3675</v>
      </c>
      <c r="B100" s="8" t="s">
        <v>871</v>
      </c>
      <c r="C100" s="261" t="s">
        <v>7366</v>
      </c>
      <c r="D100" s="8">
        <v>92150666</v>
      </c>
      <c r="E100" s="8"/>
      <c r="F100" s="9">
        <v>3</v>
      </c>
      <c r="G100" s="239" t="s">
        <v>916</v>
      </c>
      <c r="H100" s="244"/>
      <c r="I100" s="238" t="s">
        <v>1585</v>
      </c>
      <c r="J100" s="238"/>
      <c r="K100" s="238"/>
      <c r="L100" s="238"/>
      <c r="M100" s="8"/>
      <c r="N100" s="8"/>
      <c r="O100" s="8"/>
      <c r="P100" s="8"/>
      <c r="Q100" s="8"/>
    </row>
    <row r="101" spans="1:17" ht="25.5" customHeight="1" x14ac:dyDescent="0.25">
      <c r="A101" s="23" t="s">
        <v>3676</v>
      </c>
      <c r="B101" s="25" t="s">
        <v>873</v>
      </c>
      <c r="C101" s="266" t="s">
        <v>7367</v>
      </c>
      <c r="D101" s="23">
        <v>65145246</v>
      </c>
      <c r="E101" s="23"/>
      <c r="F101" s="23">
        <v>2</v>
      </c>
      <c r="G101" s="250" t="s">
        <v>915</v>
      </c>
      <c r="H101" s="248"/>
      <c r="I101" s="238" t="s">
        <v>1585</v>
      </c>
      <c r="J101" s="238"/>
      <c r="K101" s="238"/>
      <c r="L101" s="238"/>
      <c r="M101" s="8"/>
      <c r="N101" s="8"/>
      <c r="O101" s="8"/>
      <c r="P101" s="8"/>
      <c r="Q101" s="8"/>
    </row>
    <row r="102" spans="1:17" ht="25.5" customHeight="1" x14ac:dyDescent="0.25">
      <c r="A102" s="9" t="s">
        <v>3677</v>
      </c>
      <c r="B102" s="8" t="s">
        <v>875</v>
      </c>
      <c r="C102" s="261" t="s">
        <v>9194</v>
      </c>
      <c r="D102" s="8">
        <v>67026133</v>
      </c>
      <c r="E102" s="8"/>
      <c r="F102" s="104">
        <v>4</v>
      </c>
      <c r="G102" s="243" t="s">
        <v>915</v>
      </c>
      <c r="H102" s="237"/>
      <c r="I102" s="238" t="s">
        <v>1585</v>
      </c>
      <c r="J102" s="238"/>
      <c r="K102" s="238"/>
      <c r="L102" s="238"/>
      <c r="M102" s="8"/>
      <c r="N102" s="8"/>
      <c r="O102" s="8"/>
      <c r="P102" s="8"/>
      <c r="Q102" s="8"/>
    </row>
    <row r="103" spans="1:17" ht="25.5" customHeight="1" x14ac:dyDescent="0.25">
      <c r="A103" s="14" t="s">
        <v>3678</v>
      </c>
      <c r="B103" s="27" t="s">
        <v>899</v>
      </c>
      <c r="C103" s="260" t="s">
        <v>5487</v>
      </c>
      <c r="D103" s="27">
        <v>96806881</v>
      </c>
      <c r="E103" s="27"/>
      <c r="F103" s="14">
        <v>4</v>
      </c>
      <c r="G103" s="242" t="s">
        <v>914</v>
      </c>
      <c r="H103" s="242"/>
      <c r="I103" s="238" t="s">
        <v>1585</v>
      </c>
      <c r="J103" s="238"/>
      <c r="K103" s="238"/>
      <c r="L103" s="238"/>
      <c r="M103" s="8"/>
      <c r="N103" s="8"/>
      <c r="O103" s="8"/>
      <c r="P103" s="8"/>
      <c r="Q103" s="8"/>
    </row>
    <row r="104" spans="1:17" ht="25.5" customHeight="1" x14ac:dyDescent="0.25">
      <c r="A104" s="9" t="s">
        <v>3680</v>
      </c>
      <c r="B104" s="8" t="s">
        <v>900</v>
      </c>
      <c r="C104" s="261" t="s">
        <v>7368</v>
      </c>
      <c r="D104" s="8">
        <v>68256837</v>
      </c>
      <c r="E104" s="8"/>
      <c r="F104" s="9">
        <v>3</v>
      </c>
      <c r="G104" s="239" t="s">
        <v>916</v>
      </c>
      <c r="H104" s="244"/>
      <c r="I104" s="238" t="s">
        <v>6110</v>
      </c>
      <c r="J104" s="238"/>
      <c r="K104" s="238"/>
      <c r="L104" s="238"/>
      <c r="M104" s="8"/>
      <c r="N104" s="8"/>
      <c r="O104" s="8"/>
      <c r="P104" s="8"/>
      <c r="Q104" s="8"/>
    </row>
    <row r="105" spans="1:17" ht="25.5" customHeight="1" x14ac:dyDescent="0.25">
      <c r="A105" s="23" t="s">
        <v>3683</v>
      </c>
      <c r="B105" s="25" t="s">
        <v>904</v>
      </c>
      <c r="C105" s="266" t="s">
        <v>7369</v>
      </c>
      <c r="D105" s="25">
        <v>60885831</v>
      </c>
      <c r="E105" s="25"/>
      <c r="F105" s="23">
        <v>4</v>
      </c>
      <c r="G105" s="241" t="s">
        <v>914</v>
      </c>
      <c r="H105" s="252"/>
      <c r="I105" s="238" t="s">
        <v>6110</v>
      </c>
      <c r="J105" s="238"/>
      <c r="K105" s="238"/>
      <c r="L105" s="238"/>
      <c r="M105" s="8"/>
      <c r="N105" s="8"/>
      <c r="O105" s="8"/>
      <c r="P105" s="8"/>
      <c r="Q105" s="8"/>
    </row>
    <row r="106" spans="1:17" ht="25.5" customHeight="1" x14ac:dyDescent="0.25">
      <c r="A106" s="9" t="s">
        <v>3684</v>
      </c>
      <c r="B106" s="8" t="s">
        <v>905</v>
      </c>
      <c r="C106" s="261" t="s">
        <v>7370</v>
      </c>
      <c r="D106" s="8">
        <v>98126637</v>
      </c>
      <c r="E106" s="8"/>
      <c r="F106" s="9">
        <v>6</v>
      </c>
      <c r="G106" s="240" t="s">
        <v>914</v>
      </c>
      <c r="H106" s="242"/>
      <c r="I106" s="238" t="s">
        <v>1585</v>
      </c>
      <c r="J106" s="238"/>
      <c r="K106" s="238"/>
      <c r="L106" s="238"/>
      <c r="M106" s="8"/>
      <c r="N106" s="8"/>
      <c r="O106" s="8"/>
      <c r="P106" s="8"/>
      <c r="Q106" s="8"/>
    </row>
    <row r="107" spans="1:17" ht="25.5" customHeight="1" x14ac:dyDescent="0.25">
      <c r="A107" s="14" t="s">
        <v>3685</v>
      </c>
      <c r="B107" s="27" t="s">
        <v>894</v>
      </c>
      <c r="C107" s="260" t="s">
        <v>7371</v>
      </c>
      <c r="D107" s="27">
        <v>51052475</v>
      </c>
      <c r="E107" s="27"/>
      <c r="F107" s="14">
        <v>2</v>
      </c>
      <c r="G107" s="237" t="s">
        <v>915</v>
      </c>
      <c r="H107" s="237"/>
      <c r="I107" s="238" t="s">
        <v>1585</v>
      </c>
      <c r="J107" s="238"/>
      <c r="K107" s="238"/>
      <c r="L107" s="238"/>
      <c r="M107" s="8"/>
      <c r="N107" s="8"/>
      <c r="O107" s="8"/>
      <c r="P107" s="8"/>
      <c r="Q107" s="8"/>
    </row>
    <row r="108" spans="1:17" ht="25.5" customHeight="1" x14ac:dyDescent="0.25">
      <c r="A108" s="9" t="s">
        <v>3686</v>
      </c>
      <c r="B108" s="96" t="s">
        <v>906</v>
      </c>
      <c r="C108" s="261" t="s">
        <v>9196</v>
      </c>
      <c r="D108" s="8">
        <v>59756862</v>
      </c>
      <c r="E108" s="8"/>
      <c r="F108" s="9">
        <v>4</v>
      </c>
      <c r="G108" s="243" t="s">
        <v>915</v>
      </c>
      <c r="H108" s="237"/>
      <c r="I108" s="238" t="s">
        <v>9094</v>
      </c>
      <c r="J108" s="238"/>
      <c r="K108" s="238"/>
      <c r="L108" s="238"/>
      <c r="M108" s="8"/>
      <c r="N108" s="8"/>
      <c r="O108" s="8"/>
      <c r="P108" s="8"/>
      <c r="Q108" s="8"/>
    </row>
    <row r="109" spans="1:17" ht="25.5" customHeight="1" x14ac:dyDescent="0.25">
      <c r="A109" s="9" t="s">
        <v>3687</v>
      </c>
      <c r="B109" s="8" t="s">
        <v>909</v>
      </c>
      <c r="C109" s="261" t="s">
        <v>7372</v>
      </c>
      <c r="D109" s="8">
        <v>67040665</v>
      </c>
      <c r="E109" s="8"/>
      <c r="F109" s="9">
        <v>4</v>
      </c>
      <c r="G109" s="243" t="s">
        <v>915</v>
      </c>
      <c r="H109" s="237"/>
      <c r="I109" s="238" t="s">
        <v>1585</v>
      </c>
      <c r="J109" s="238"/>
      <c r="K109" s="238"/>
      <c r="L109" s="238"/>
      <c r="M109" s="8"/>
      <c r="N109" s="8"/>
      <c r="O109" s="8"/>
      <c r="P109" s="8"/>
      <c r="Q109" s="8"/>
    </row>
    <row r="110" spans="1:17" ht="25.5" customHeight="1" x14ac:dyDescent="0.25">
      <c r="A110" s="23" t="s">
        <v>3688</v>
      </c>
      <c r="B110" s="25" t="s">
        <v>6346</v>
      </c>
      <c r="C110" s="266" t="s">
        <v>9195</v>
      </c>
      <c r="D110" s="25">
        <v>60612632</v>
      </c>
      <c r="E110" s="25"/>
      <c r="F110" s="23">
        <v>4</v>
      </c>
      <c r="G110" s="241" t="s">
        <v>914</v>
      </c>
      <c r="H110" s="252"/>
      <c r="I110" s="238" t="s">
        <v>9094</v>
      </c>
      <c r="J110" s="238"/>
      <c r="K110" s="238"/>
      <c r="L110" s="238"/>
      <c r="M110" s="8"/>
      <c r="N110" s="8"/>
      <c r="O110" s="8"/>
      <c r="P110" s="8"/>
      <c r="Q110" s="8"/>
    </row>
    <row r="111" spans="1:17" ht="25.5" customHeight="1" x14ac:dyDescent="0.25">
      <c r="A111" s="9" t="s">
        <v>3690</v>
      </c>
      <c r="B111" s="8" t="s">
        <v>927</v>
      </c>
      <c r="C111" s="261" t="s">
        <v>7374</v>
      </c>
      <c r="D111" s="8">
        <v>69382889</v>
      </c>
      <c r="E111" s="8"/>
      <c r="F111" s="9">
        <v>4</v>
      </c>
      <c r="G111" s="240" t="s">
        <v>914</v>
      </c>
      <c r="H111" s="242"/>
      <c r="I111" s="238" t="s">
        <v>9094</v>
      </c>
      <c r="J111" s="238"/>
      <c r="K111" s="238"/>
      <c r="L111" s="238"/>
      <c r="M111" s="8"/>
      <c r="N111" s="8"/>
      <c r="O111" s="8"/>
      <c r="P111" s="8"/>
      <c r="Q111" s="8"/>
    </row>
    <row r="112" spans="1:17" ht="25.5" customHeight="1" x14ac:dyDescent="0.25">
      <c r="A112" s="9" t="s">
        <v>3692</v>
      </c>
      <c r="B112" s="8" t="s">
        <v>937</v>
      </c>
      <c r="C112" s="261" t="s">
        <v>7375</v>
      </c>
      <c r="D112" s="8">
        <v>97872575</v>
      </c>
      <c r="E112" s="8"/>
      <c r="F112" s="9">
        <v>4</v>
      </c>
      <c r="G112" s="240" t="s">
        <v>914</v>
      </c>
      <c r="H112" s="242"/>
      <c r="I112" s="238" t="s">
        <v>1585</v>
      </c>
      <c r="J112" s="238"/>
      <c r="K112" s="238"/>
      <c r="L112" s="238"/>
      <c r="M112" s="8"/>
      <c r="N112" s="8"/>
      <c r="O112" s="8"/>
      <c r="P112" s="8"/>
      <c r="Q112" s="8"/>
    </row>
    <row r="113" spans="1:17" ht="25.5" customHeight="1" x14ac:dyDescent="0.25">
      <c r="A113" s="88" t="s">
        <v>3693</v>
      </c>
      <c r="B113" s="71" t="s">
        <v>938</v>
      </c>
      <c r="C113" s="265" t="s">
        <v>7376</v>
      </c>
      <c r="D113" s="71">
        <v>95105955</v>
      </c>
      <c r="E113" s="71"/>
      <c r="F113" s="88">
        <v>4</v>
      </c>
      <c r="G113" s="249" t="s">
        <v>916</v>
      </c>
      <c r="H113" s="249"/>
      <c r="I113" s="238" t="s">
        <v>9094</v>
      </c>
      <c r="J113" s="238"/>
      <c r="K113" s="238"/>
      <c r="L113" s="238"/>
      <c r="M113" s="8"/>
      <c r="N113" s="8"/>
      <c r="O113" s="8"/>
      <c r="P113" s="8"/>
      <c r="Q113" s="8"/>
    </row>
    <row r="114" spans="1:17" ht="25.5" customHeight="1" x14ac:dyDescent="0.25">
      <c r="A114" s="9" t="s">
        <v>3697</v>
      </c>
      <c r="B114" s="8" t="s">
        <v>958</v>
      </c>
      <c r="C114" s="261" t="s">
        <v>7378</v>
      </c>
      <c r="D114" s="8">
        <v>64867041</v>
      </c>
      <c r="E114" s="8"/>
      <c r="F114" s="9">
        <v>6</v>
      </c>
      <c r="G114" s="239" t="s">
        <v>916</v>
      </c>
      <c r="H114" s="244"/>
      <c r="I114" s="238" t="s">
        <v>6110</v>
      </c>
      <c r="J114" s="238"/>
      <c r="K114" s="238"/>
      <c r="L114" s="238"/>
      <c r="M114" s="8"/>
      <c r="N114" s="8"/>
      <c r="O114" s="8"/>
      <c r="P114" s="8"/>
      <c r="Q114" s="8"/>
    </row>
    <row r="115" spans="1:17" ht="25.5" customHeight="1" x14ac:dyDescent="0.25">
      <c r="A115" s="14" t="s">
        <v>3698</v>
      </c>
      <c r="B115" s="27" t="s">
        <v>959</v>
      </c>
      <c r="C115" s="260" t="s">
        <v>7379</v>
      </c>
      <c r="D115" s="27">
        <v>97357512</v>
      </c>
      <c r="E115" s="27"/>
      <c r="F115" s="14">
        <v>4</v>
      </c>
      <c r="G115" s="242" t="s">
        <v>914</v>
      </c>
      <c r="H115" s="242"/>
      <c r="I115" s="238" t="s">
        <v>6110</v>
      </c>
      <c r="J115" s="238"/>
      <c r="K115" s="238"/>
      <c r="L115" s="238"/>
      <c r="M115" s="8"/>
      <c r="N115" s="8"/>
      <c r="O115" s="8"/>
      <c r="P115" s="8"/>
      <c r="Q115" s="8"/>
    </row>
    <row r="116" spans="1:17" ht="25.5" customHeight="1" x14ac:dyDescent="0.25">
      <c r="A116" s="9" t="s">
        <v>3701</v>
      </c>
      <c r="B116" s="8" t="s">
        <v>968</v>
      </c>
      <c r="C116" s="261" t="s">
        <v>7380</v>
      </c>
      <c r="D116" s="8">
        <v>92859258</v>
      </c>
      <c r="E116" s="8"/>
      <c r="F116" s="9">
        <v>3</v>
      </c>
      <c r="G116" s="239" t="s">
        <v>916</v>
      </c>
      <c r="H116" s="244"/>
      <c r="I116" s="238" t="s">
        <v>6110</v>
      </c>
      <c r="J116" s="238"/>
      <c r="K116" s="238"/>
      <c r="L116" s="238"/>
      <c r="M116" s="8"/>
      <c r="N116" s="8"/>
      <c r="O116" s="8"/>
      <c r="P116" s="8"/>
      <c r="Q116" s="8"/>
    </row>
    <row r="117" spans="1:17" ht="25.5" customHeight="1" x14ac:dyDescent="0.25">
      <c r="A117" s="9" t="s">
        <v>3702</v>
      </c>
      <c r="B117" s="8" t="s">
        <v>969</v>
      </c>
      <c r="C117" s="261" t="s">
        <v>7381</v>
      </c>
      <c r="D117" s="8">
        <v>62531398</v>
      </c>
      <c r="E117" s="8"/>
      <c r="F117" s="9">
        <v>4</v>
      </c>
      <c r="G117" s="240" t="s">
        <v>914</v>
      </c>
      <c r="H117" s="242"/>
      <c r="I117" s="238" t="s">
        <v>1585</v>
      </c>
      <c r="J117" s="238"/>
      <c r="K117" s="238"/>
      <c r="L117" s="238"/>
      <c r="M117" s="8"/>
      <c r="N117" s="8"/>
      <c r="O117" s="8"/>
      <c r="P117" s="8"/>
      <c r="Q117" s="8"/>
    </row>
    <row r="118" spans="1:17" ht="25.5" customHeight="1" x14ac:dyDescent="0.25">
      <c r="A118" s="9" t="s">
        <v>3705</v>
      </c>
      <c r="B118" s="8" t="s">
        <v>995</v>
      </c>
      <c r="C118" s="261" t="s">
        <v>7382</v>
      </c>
      <c r="D118" s="8">
        <v>67417781</v>
      </c>
      <c r="E118" s="8"/>
      <c r="F118" s="9">
        <v>2</v>
      </c>
      <c r="G118" s="243" t="s">
        <v>915</v>
      </c>
      <c r="H118" s="237"/>
      <c r="I118" s="238" t="s">
        <v>1585</v>
      </c>
      <c r="J118" s="238"/>
      <c r="K118" s="238"/>
      <c r="L118" s="238"/>
      <c r="M118" s="8"/>
      <c r="N118" s="8"/>
      <c r="O118" s="8"/>
      <c r="P118" s="8"/>
      <c r="Q118" s="8"/>
    </row>
    <row r="119" spans="1:17" ht="25.5" customHeight="1" x14ac:dyDescent="0.25">
      <c r="A119" s="23" t="s">
        <v>3707</v>
      </c>
      <c r="B119" s="25" t="s">
        <v>998</v>
      </c>
      <c r="C119" s="266" t="s">
        <v>7384</v>
      </c>
      <c r="D119" s="25">
        <v>90531983</v>
      </c>
      <c r="E119" s="25"/>
      <c r="F119" s="233">
        <v>3</v>
      </c>
      <c r="G119" s="241" t="s">
        <v>947</v>
      </c>
      <c r="H119" s="252"/>
      <c r="I119" s="238" t="s">
        <v>1585</v>
      </c>
      <c r="J119" s="238"/>
      <c r="K119" s="238"/>
      <c r="L119" s="238"/>
      <c r="M119" s="8"/>
      <c r="N119" s="8"/>
      <c r="O119" s="8"/>
      <c r="P119" s="8"/>
      <c r="Q119" s="8"/>
    </row>
    <row r="120" spans="1:17" ht="25.5" customHeight="1" x14ac:dyDescent="0.25">
      <c r="A120" s="9" t="s">
        <v>3709</v>
      </c>
      <c r="B120" s="8" t="s">
        <v>1003</v>
      </c>
      <c r="C120" s="261" t="s">
        <v>7385</v>
      </c>
      <c r="D120" s="8">
        <v>57126451</v>
      </c>
      <c r="E120" s="8"/>
      <c r="F120" s="9">
        <v>2</v>
      </c>
      <c r="G120" s="243" t="s">
        <v>915</v>
      </c>
      <c r="H120" s="237"/>
      <c r="I120" s="238" t="s">
        <v>1585</v>
      </c>
      <c r="J120" s="238"/>
      <c r="K120" s="238"/>
      <c r="L120" s="238"/>
      <c r="M120" s="8"/>
      <c r="N120" s="8"/>
      <c r="O120" s="8"/>
      <c r="P120" s="8"/>
      <c r="Q120" s="8"/>
    </row>
    <row r="121" spans="1:17" ht="25.5" customHeight="1" x14ac:dyDescent="0.25">
      <c r="A121" s="9" t="s">
        <v>3710</v>
      </c>
      <c r="B121" s="8" t="s">
        <v>1010</v>
      </c>
      <c r="C121" s="267" t="s">
        <v>9197</v>
      </c>
      <c r="D121" s="8">
        <v>61754823</v>
      </c>
      <c r="E121" s="8"/>
      <c r="F121" s="122">
        <v>2</v>
      </c>
      <c r="G121" s="239" t="s">
        <v>916</v>
      </c>
      <c r="H121" s="244"/>
      <c r="I121" s="238" t="s">
        <v>1585</v>
      </c>
      <c r="J121" s="238"/>
      <c r="K121" s="238"/>
      <c r="L121" s="238"/>
      <c r="M121" s="8"/>
      <c r="N121" s="8"/>
      <c r="O121" s="8"/>
      <c r="P121" s="8"/>
      <c r="Q121" s="8"/>
    </row>
    <row r="122" spans="1:17" ht="25.5" customHeight="1" x14ac:dyDescent="0.25">
      <c r="A122" s="14" t="s">
        <v>3711</v>
      </c>
      <c r="B122" s="27" t="s">
        <v>1011</v>
      </c>
      <c r="C122" s="260" t="s">
        <v>7386</v>
      </c>
      <c r="D122" s="27">
        <v>93352284</v>
      </c>
      <c r="E122" s="27"/>
      <c r="F122" s="14">
        <v>4</v>
      </c>
      <c r="G122" s="244" t="s">
        <v>916</v>
      </c>
      <c r="H122" s="244"/>
      <c r="I122" s="238" t="s">
        <v>6110</v>
      </c>
      <c r="J122" s="238"/>
      <c r="K122" s="238"/>
      <c r="L122" s="238"/>
      <c r="M122" s="8"/>
      <c r="N122" s="8"/>
      <c r="O122" s="8"/>
      <c r="P122" s="8"/>
      <c r="Q122" s="8"/>
    </row>
    <row r="123" spans="1:17" ht="25.5" customHeight="1" x14ac:dyDescent="0.25">
      <c r="A123" s="9" t="s">
        <v>3712</v>
      </c>
      <c r="B123" s="8" t="s">
        <v>1018</v>
      </c>
      <c r="C123" s="261" t="s">
        <v>7387</v>
      </c>
      <c r="D123" s="8">
        <v>65339880</v>
      </c>
      <c r="E123" s="8"/>
      <c r="F123" s="9">
        <v>5</v>
      </c>
      <c r="G123" s="239" t="s">
        <v>916</v>
      </c>
      <c r="H123" s="244"/>
      <c r="I123" s="238" t="s">
        <v>9198</v>
      </c>
      <c r="J123" s="238"/>
      <c r="K123" s="238"/>
      <c r="L123" s="238"/>
      <c r="M123" s="8"/>
      <c r="N123" s="8"/>
      <c r="O123" s="8"/>
      <c r="P123" s="8"/>
      <c r="Q123" s="8"/>
    </row>
    <row r="124" spans="1:17" ht="25.5" customHeight="1" x14ac:dyDescent="0.25">
      <c r="A124" s="9" t="s">
        <v>3713</v>
      </c>
      <c r="B124" s="8" t="s">
        <v>1020</v>
      </c>
      <c r="C124" s="261" t="s">
        <v>7388</v>
      </c>
      <c r="D124" s="8">
        <v>60342746</v>
      </c>
      <c r="E124" s="8"/>
      <c r="F124" s="9">
        <v>3</v>
      </c>
      <c r="G124" s="240" t="s">
        <v>914</v>
      </c>
      <c r="H124" s="242"/>
      <c r="I124" s="238" t="s">
        <v>6887</v>
      </c>
      <c r="J124" s="238"/>
      <c r="K124" s="238"/>
      <c r="L124" s="238"/>
      <c r="M124" s="8"/>
      <c r="N124" s="8"/>
      <c r="O124" s="8"/>
      <c r="P124" s="8"/>
      <c r="Q124" s="8"/>
    </row>
    <row r="125" spans="1:17" ht="25.5" customHeight="1" x14ac:dyDescent="0.25">
      <c r="A125" s="23" t="s">
        <v>3716</v>
      </c>
      <c r="B125" s="25" t="s">
        <v>1039</v>
      </c>
      <c r="C125" s="266" t="s">
        <v>7391</v>
      </c>
      <c r="D125" s="25">
        <v>98384636</v>
      </c>
      <c r="E125" s="25"/>
      <c r="F125" s="23">
        <v>3</v>
      </c>
      <c r="G125" s="241" t="s">
        <v>914</v>
      </c>
      <c r="H125" s="252"/>
      <c r="I125" s="238" t="s">
        <v>9199</v>
      </c>
      <c r="J125" s="238"/>
      <c r="K125" s="238"/>
      <c r="L125" s="238"/>
      <c r="M125" s="8"/>
      <c r="N125" s="8"/>
      <c r="O125" s="8"/>
      <c r="P125" s="8"/>
      <c r="Q125" s="8"/>
    </row>
    <row r="126" spans="1:17" ht="25.5" customHeight="1" x14ac:dyDescent="0.25">
      <c r="A126" s="9" t="s">
        <v>3719</v>
      </c>
      <c r="B126" s="10" t="s">
        <v>1045</v>
      </c>
      <c r="C126" s="261" t="s">
        <v>7392</v>
      </c>
      <c r="D126" s="8">
        <v>66728845</v>
      </c>
      <c r="E126" s="8"/>
      <c r="F126" s="9">
        <v>4</v>
      </c>
      <c r="G126" s="240" t="s">
        <v>914</v>
      </c>
      <c r="H126" s="242"/>
      <c r="I126" s="238" t="s">
        <v>9094</v>
      </c>
      <c r="J126" s="238"/>
      <c r="K126" s="238"/>
      <c r="L126" s="238"/>
      <c r="M126" s="8"/>
      <c r="N126" s="8"/>
      <c r="O126" s="8"/>
      <c r="P126" s="8"/>
      <c r="Q126" s="8"/>
    </row>
    <row r="127" spans="1:17" ht="25.5" customHeight="1" x14ac:dyDescent="0.25">
      <c r="A127" s="14" t="s">
        <v>3720</v>
      </c>
      <c r="B127" s="15" t="s">
        <v>1047</v>
      </c>
      <c r="C127" s="260" t="s">
        <v>7393</v>
      </c>
      <c r="D127" s="27">
        <v>94359890</v>
      </c>
      <c r="E127" s="27"/>
      <c r="F127" s="14">
        <v>4</v>
      </c>
      <c r="G127" s="242" t="s">
        <v>914</v>
      </c>
      <c r="H127" s="242"/>
      <c r="I127" s="238" t="s">
        <v>6110</v>
      </c>
      <c r="J127" s="238"/>
      <c r="K127" s="238"/>
      <c r="L127" s="238"/>
      <c r="M127" s="8"/>
      <c r="N127" s="8"/>
      <c r="O127" s="8"/>
      <c r="P127" s="8"/>
      <c r="Q127" s="8"/>
    </row>
    <row r="128" spans="1:17" ht="25.5" customHeight="1" x14ac:dyDescent="0.25">
      <c r="A128" s="9" t="s">
        <v>3988</v>
      </c>
      <c r="B128" s="8" t="s">
        <v>1058</v>
      </c>
      <c r="C128" s="261" t="s">
        <v>7394</v>
      </c>
      <c r="D128" s="8">
        <v>52267896</v>
      </c>
      <c r="E128" s="8"/>
      <c r="F128" s="9">
        <v>3</v>
      </c>
      <c r="G128" s="239" t="s">
        <v>916</v>
      </c>
      <c r="H128" s="244"/>
      <c r="I128" s="238" t="s">
        <v>6110</v>
      </c>
      <c r="J128" s="238"/>
      <c r="K128" s="238"/>
      <c r="L128" s="238"/>
      <c r="M128" s="8"/>
      <c r="N128" s="8"/>
      <c r="O128" s="8"/>
      <c r="P128" s="8"/>
      <c r="Q128" s="8"/>
    </row>
    <row r="129" spans="1:17" ht="25.5" customHeight="1" x14ac:dyDescent="0.25">
      <c r="A129" s="9" t="s">
        <v>3725</v>
      </c>
      <c r="B129" s="8" t="s">
        <v>1082</v>
      </c>
      <c r="C129" s="261" t="s">
        <v>7395</v>
      </c>
      <c r="D129" s="8">
        <v>59888990</v>
      </c>
      <c r="E129" s="8"/>
      <c r="F129" s="9">
        <v>6</v>
      </c>
      <c r="G129" s="240" t="s">
        <v>914</v>
      </c>
      <c r="H129" s="242"/>
      <c r="I129" s="238" t="s">
        <v>6110</v>
      </c>
      <c r="J129" s="238"/>
      <c r="K129" s="238"/>
      <c r="L129" s="238"/>
      <c r="M129" s="8"/>
      <c r="N129" s="8"/>
      <c r="O129" s="8"/>
      <c r="P129" s="8"/>
      <c r="Q129" s="8"/>
    </row>
    <row r="130" spans="1:17" ht="25.5" customHeight="1" x14ac:dyDescent="0.25">
      <c r="A130" s="9" t="s">
        <v>3726</v>
      </c>
      <c r="B130" s="8" t="s">
        <v>1085</v>
      </c>
      <c r="C130" s="261" t="s">
        <v>7396</v>
      </c>
      <c r="D130" s="8">
        <v>93562769</v>
      </c>
      <c r="E130" s="8"/>
      <c r="F130" s="9">
        <v>5</v>
      </c>
      <c r="G130" s="243" t="s">
        <v>915</v>
      </c>
      <c r="H130" s="237"/>
      <c r="I130" s="238" t="s">
        <v>6110</v>
      </c>
      <c r="J130" s="238"/>
      <c r="K130" s="238"/>
      <c r="L130" s="238"/>
      <c r="M130" s="8"/>
      <c r="N130" s="8"/>
      <c r="O130" s="8"/>
      <c r="P130" s="8"/>
      <c r="Q130" s="8"/>
    </row>
    <row r="131" spans="1:17" ht="25.5" customHeight="1" x14ac:dyDescent="0.25">
      <c r="A131" s="9" t="s">
        <v>3727</v>
      </c>
      <c r="B131" s="8" t="s">
        <v>1083</v>
      </c>
      <c r="C131" s="261" t="s">
        <v>6635</v>
      </c>
      <c r="D131" s="8">
        <v>93406853</v>
      </c>
      <c r="E131" s="8"/>
      <c r="F131" s="9">
        <v>4</v>
      </c>
      <c r="G131" s="243" t="s">
        <v>915</v>
      </c>
      <c r="H131" s="237"/>
      <c r="I131" s="238" t="s">
        <v>9094</v>
      </c>
      <c r="J131" s="238"/>
      <c r="K131" s="238"/>
      <c r="L131" s="238"/>
      <c r="M131" s="8"/>
      <c r="N131" s="8"/>
      <c r="O131" s="8"/>
      <c r="P131" s="8"/>
      <c r="Q131" s="8"/>
    </row>
    <row r="132" spans="1:17" ht="25.5" customHeight="1" x14ac:dyDescent="0.25">
      <c r="A132" s="23" t="s">
        <v>3731</v>
      </c>
      <c r="B132" s="25" t="s">
        <v>1092</v>
      </c>
      <c r="C132" s="266" t="s">
        <v>7399</v>
      </c>
      <c r="D132" s="25">
        <v>56644438</v>
      </c>
      <c r="E132" s="25"/>
      <c r="F132" s="23">
        <v>3</v>
      </c>
      <c r="G132" s="250" t="s">
        <v>915</v>
      </c>
      <c r="H132" s="248"/>
      <c r="I132" s="238" t="s">
        <v>6110</v>
      </c>
      <c r="J132" s="238"/>
      <c r="K132" s="238"/>
      <c r="L132" s="238"/>
      <c r="M132" s="8"/>
      <c r="N132" s="8"/>
      <c r="O132" s="8"/>
      <c r="P132" s="8"/>
      <c r="Q132" s="8"/>
    </row>
    <row r="133" spans="1:17" ht="25.5" customHeight="1" x14ac:dyDescent="0.25">
      <c r="A133" s="9" t="s">
        <v>3733</v>
      </c>
      <c r="B133" s="8" t="s">
        <v>1094</v>
      </c>
      <c r="C133" s="261" t="s">
        <v>7400</v>
      </c>
      <c r="D133" s="8">
        <v>61558182</v>
      </c>
      <c r="E133" s="8"/>
      <c r="F133" s="9">
        <v>2</v>
      </c>
      <c r="G133" s="243" t="s">
        <v>915</v>
      </c>
      <c r="H133" s="237"/>
      <c r="I133" s="238" t="s">
        <v>6110</v>
      </c>
      <c r="J133" s="238"/>
      <c r="K133" s="238"/>
      <c r="L133" s="238"/>
      <c r="M133" s="8"/>
      <c r="N133" s="8"/>
      <c r="O133" s="8"/>
      <c r="P133" s="8"/>
      <c r="Q133" s="8"/>
    </row>
    <row r="134" spans="1:17" ht="25.5" customHeight="1" x14ac:dyDescent="0.25">
      <c r="A134" s="88" t="s">
        <v>3734</v>
      </c>
      <c r="B134" s="71" t="s">
        <v>1102</v>
      </c>
      <c r="C134" s="265" t="s">
        <v>7401</v>
      </c>
      <c r="D134" s="71">
        <v>92101286</v>
      </c>
      <c r="E134" s="71"/>
      <c r="F134" s="88">
        <v>6</v>
      </c>
      <c r="G134" s="252" t="s">
        <v>914</v>
      </c>
      <c r="H134" s="252"/>
      <c r="I134" s="238" t="s">
        <v>1336</v>
      </c>
      <c r="J134" s="238"/>
      <c r="K134" s="238"/>
      <c r="L134" s="238"/>
      <c r="M134" s="8"/>
      <c r="N134" s="8"/>
      <c r="O134" s="8"/>
      <c r="P134" s="8"/>
      <c r="Q134" s="8"/>
    </row>
    <row r="135" spans="1:17" ht="25.5" customHeight="1" x14ac:dyDescent="0.25">
      <c r="A135" s="9" t="s">
        <v>3735</v>
      </c>
      <c r="B135" s="8" t="s">
        <v>1106</v>
      </c>
      <c r="C135" s="261" t="s">
        <v>7402</v>
      </c>
      <c r="D135" s="8">
        <v>61737742</v>
      </c>
      <c r="E135" s="8"/>
      <c r="F135" s="104">
        <v>3</v>
      </c>
      <c r="G135" s="239" t="s">
        <v>916</v>
      </c>
      <c r="H135" s="244"/>
      <c r="I135" s="238" t="s">
        <v>1585</v>
      </c>
      <c r="J135" s="238"/>
      <c r="K135" s="238"/>
      <c r="L135" s="238"/>
      <c r="M135" s="8"/>
      <c r="N135" s="8"/>
      <c r="O135" s="8"/>
      <c r="P135" s="8"/>
      <c r="Q135" s="8"/>
    </row>
    <row r="136" spans="1:17" ht="25.5" customHeight="1" x14ac:dyDescent="0.25">
      <c r="A136" s="9" t="s">
        <v>3738</v>
      </c>
      <c r="B136" s="8" t="s">
        <v>1126</v>
      </c>
      <c r="C136" s="268" t="s">
        <v>9200</v>
      </c>
      <c r="D136" s="8">
        <v>91400353</v>
      </c>
      <c r="E136" s="8"/>
      <c r="F136" s="9">
        <v>4</v>
      </c>
      <c r="G136" s="243" t="s">
        <v>915</v>
      </c>
      <c r="H136" s="237"/>
      <c r="I136" s="238" t="s">
        <v>6110</v>
      </c>
      <c r="J136" s="238"/>
      <c r="K136" s="238"/>
      <c r="L136" s="238"/>
      <c r="M136" s="8"/>
      <c r="N136" s="8"/>
      <c r="O136" s="8"/>
      <c r="P136" s="8"/>
      <c r="Q136" s="8"/>
    </row>
    <row r="137" spans="1:17" ht="25.5" customHeight="1" x14ac:dyDescent="0.25">
      <c r="A137" s="9" t="s">
        <v>3739</v>
      </c>
      <c r="B137" s="8" t="s">
        <v>1143</v>
      </c>
      <c r="C137" s="261" t="s">
        <v>7403</v>
      </c>
      <c r="D137" s="8">
        <v>67639603</v>
      </c>
      <c r="E137" s="8"/>
      <c r="F137" s="9">
        <v>2</v>
      </c>
      <c r="G137" s="239" t="s">
        <v>916</v>
      </c>
      <c r="H137" s="244"/>
      <c r="I137" s="238" t="s">
        <v>1585</v>
      </c>
      <c r="J137" s="238"/>
      <c r="K137" s="238"/>
      <c r="L137" s="238"/>
      <c r="M137" s="8"/>
      <c r="N137" s="8"/>
      <c r="O137" s="8"/>
      <c r="P137" s="8"/>
      <c r="Q137" s="8"/>
    </row>
    <row r="138" spans="1:17" ht="25.5" customHeight="1" x14ac:dyDescent="0.25">
      <c r="A138" s="23" t="s">
        <v>3743</v>
      </c>
      <c r="B138" s="31" t="s">
        <v>1170</v>
      </c>
      <c r="C138" s="266" t="s">
        <v>7406</v>
      </c>
      <c r="D138" s="25">
        <v>63307989</v>
      </c>
      <c r="E138" s="25"/>
      <c r="F138" s="23">
        <v>5</v>
      </c>
      <c r="G138" s="250" t="s">
        <v>915</v>
      </c>
      <c r="H138" s="248"/>
      <c r="I138" s="238" t="s">
        <v>1585</v>
      </c>
      <c r="J138" s="238"/>
      <c r="K138" s="238"/>
      <c r="L138" s="238"/>
      <c r="M138" s="8"/>
      <c r="N138" s="8"/>
      <c r="O138" s="8"/>
      <c r="P138" s="8"/>
      <c r="Q138" s="8"/>
    </row>
    <row r="139" spans="1:17" ht="25.5" customHeight="1" x14ac:dyDescent="0.25">
      <c r="A139" s="9" t="s">
        <v>3744</v>
      </c>
      <c r="B139" s="8" t="s">
        <v>1171</v>
      </c>
      <c r="C139" s="261" t="s">
        <v>7407</v>
      </c>
      <c r="D139" s="8">
        <v>95685610</v>
      </c>
      <c r="E139" s="8"/>
      <c r="F139" s="9">
        <v>2</v>
      </c>
      <c r="G139" s="243" t="s">
        <v>915</v>
      </c>
      <c r="H139" s="237"/>
      <c r="I139" s="238" t="s">
        <v>1585</v>
      </c>
      <c r="J139" s="238"/>
      <c r="K139" s="238"/>
      <c r="L139" s="238"/>
      <c r="M139" s="8"/>
      <c r="N139" s="8"/>
      <c r="O139" s="8"/>
      <c r="P139" s="8"/>
      <c r="Q139" s="8"/>
    </row>
    <row r="140" spans="1:17" ht="25.5" customHeight="1" x14ac:dyDescent="0.25">
      <c r="A140" s="14" t="s">
        <v>3745</v>
      </c>
      <c r="B140" s="27" t="s">
        <v>1164</v>
      </c>
      <c r="C140" s="260" t="s">
        <v>7408</v>
      </c>
      <c r="D140" s="27">
        <v>67638178</v>
      </c>
      <c r="E140" s="27"/>
      <c r="F140" s="14">
        <v>2</v>
      </c>
      <c r="G140" s="237" t="s">
        <v>915</v>
      </c>
      <c r="H140" s="237"/>
      <c r="I140" s="238" t="s">
        <v>1585</v>
      </c>
      <c r="J140" s="238"/>
      <c r="K140" s="238"/>
      <c r="L140" s="238"/>
      <c r="M140" s="8"/>
      <c r="N140" s="8"/>
      <c r="O140" s="8"/>
      <c r="P140" s="8"/>
      <c r="Q140" s="8"/>
    </row>
    <row r="141" spans="1:17" ht="25.5" customHeight="1" x14ac:dyDescent="0.25">
      <c r="A141" s="23" t="s">
        <v>3746</v>
      </c>
      <c r="B141" s="25" t="s">
        <v>1174</v>
      </c>
      <c r="C141" s="266" t="s">
        <v>7409</v>
      </c>
      <c r="D141" s="25">
        <v>55786874</v>
      </c>
      <c r="E141" s="25"/>
      <c r="F141" s="23">
        <v>5</v>
      </c>
      <c r="G141" s="251" t="s">
        <v>916</v>
      </c>
      <c r="H141" s="249"/>
      <c r="I141" s="238" t="s">
        <v>6110</v>
      </c>
      <c r="J141" s="238"/>
      <c r="K141" s="238"/>
      <c r="L141" s="238"/>
      <c r="M141" s="8"/>
      <c r="N141" s="8"/>
      <c r="O141" s="8"/>
      <c r="P141" s="8"/>
      <c r="Q141" s="8"/>
    </row>
    <row r="142" spans="1:17" ht="25.5" customHeight="1" x14ac:dyDescent="0.25">
      <c r="A142" s="9" t="s">
        <v>3748</v>
      </c>
      <c r="B142" s="8" t="s">
        <v>1176</v>
      </c>
      <c r="C142" s="261" t="s">
        <v>7410</v>
      </c>
      <c r="D142" s="8">
        <v>56960213</v>
      </c>
      <c r="E142" s="8"/>
      <c r="F142" s="9">
        <v>4</v>
      </c>
      <c r="G142" s="243" t="s">
        <v>915</v>
      </c>
      <c r="H142" s="237"/>
      <c r="I142" s="238" t="s">
        <v>6887</v>
      </c>
      <c r="J142" s="238"/>
      <c r="K142" s="238"/>
      <c r="L142" s="238"/>
      <c r="M142" s="8"/>
      <c r="N142" s="8"/>
      <c r="O142" s="8"/>
      <c r="P142" s="8"/>
      <c r="Q142" s="8"/>
    </row>
    <row r="143" spans="1:17" ht="25.5" customHeight="1" x14ac:dyDescent="0.25">
      <c r="A143" s="9" t="s">
        <v>3749</v>
      </c>
      <c r="B143" s="8" t="s">
        <v>1180</v>
      </c>
      <c r="C143" s="261" t="s">
        <v>7411</v>
      </c>
      <c r="D143" s="8">
        <v>51942285</v>
      </c>
      <c r="E143" s="8"/>
      <c r="F143" s="9">
        <v>3</v>
      </c>
      <c r="G143" s="240" t="s">
        <v>914</v>
      </c>
      <c r="H143" s="242"/>
      <c r="I143" s="238" t="s">
        <v>1585</v>
      </c>
      <c r="J143" s="238"/>
      <c r="K143" s="238"/>
      <c r="L143" s="238"/>
      <c r="M143" s="8"/>
      <c r="N143" s="8"/>
      <c r="O143" s="8"/>
      <c r="P143" s="8"/>
      <c r="Q143" s="8"/>
    </row>
    <row r="144" spans="1:17" ht="25.5" customHeight="1" x14ac:dyDescent="0.25">
      <c r="A144" s="9" t="s">
        <v>3750</v>
      </c>
      <c r="B144" s="44" t="s">
        <v>9091</v>
      </c>
      <c r="C144" s="261" t="s">
        <v>7412</v>
      </c>
      <c r="D144" s="8">
        <v>53988398</v>
      </c>
      <c r="E144" s="8"/>
      <c r="F144" s="9">
        <v>4</v>
      </c>
      <c r="G144" s="239" t="s">
        <v>916</v>
      </c>
      <c r="H144" s="244"/>
      <c r="I144" s="238" t="s">
        <v>6110</v>
      </c>
      <c r="J144" s="238"/>
      <c r="K144" s="238"/>
      <c r="L144" s="238"/>
      <c r="M144" s="8"/>
      <c r="N144" s="8"/>
      <c r="O144" s="8"/>
      <c r="P144" s="8"/>
      <c r="Q144" s="8"/>
    </row>
    <row r="145" spans="1:17" ht="25.5" customHeight="1" x14ac:dyDescent="0.25">
      <c r="A145" s="88" t="s">
        <v>3752</v>
      </c>
      <c r="B145" s="71" t="s">
        <v>1194</v>
      </c>
      <c r="C145" s="265" t="s">
        <v>7414</v>
      </c>
      <c r="D145" s="71">
        <v>90278160</v>
      </c>
      <c r="E145" s="71"/>
      <c r="F145" s="88">
        <v>5</v>
      </c>
      <c r="G145" s="249" t="s">
        <v>916</v>
      </c>
      <c r="H145" s="249"/>
      <c r="I145" s="238" t="s">
        <v>1585</v>
      </c>
      <c r="J145" s="238"/>
      <c r="K145" s="238"/>
      <c r="L145" s="238"/>
      <c r="M145" s="8"/>
      <c r="N145" s="8"/>
      <c r="O145" s="8"/>
      <c r="P145" s="8"/>
      <c r="Q145" s="8"/>
    </row>
    <row r="146" spans="1:17" ht="25.5" customHeight="1" x14ac:dyDescent="0.25">
      <c r="A146" s="9" t="s">
        <v>3755</v>
      </c>
      <c r="B146" s="8" t="s">
        <v>1210</v>
      </c>
      <c r="C146" s="261" t="s">
        <v>7416</v>
      </c>
      <c r="D146" s="8">
        <v>63814122</v>
      </c>
      <c r="E146" s="8"/>
      <c r="F146" s="9">
        <v>4</v>
      </c>
      <c r="G146" s="239" t="s">
        <v>916</v>
      </c>
      <c r="H146" s="244"/>
      <c r="I146" s="238" t="s">
        <v>6110</v>
      </c>
      <c r="J146" s="238"/>
      <c r="K146" s="238"/>
      <c r="L146" s="238"/>
      <c r="M146" s="8"/>
      <c r="N146" s="8"/>
      <c r="O146" s="8"/>
      <c r="P146" s="8"/>
      <c r="Q146" s="8"/>
    </row>
    <row r="147" spans="1:17" ht="25.5" customHeight="1" x14ac:dyDescent="0.25">
      <c r="A147" s="14" t="s">
        <v>3756</v>
      </c>
      <c r="B147" s="27" t="s">
        <v>1216</v>
      </c>
      <c r="C147" s="260" t="s">
        <v>7417</v>
      </c>
      <c r="D147" s="27">
        <v>64953729</v>
      </c>
      <c r="E147" s="27"/>
      <c r="F147" s="14">
        <v>5</v>
      </c>
      <c r="G147" s="237" t="s">
        <v>915</v>
      </c>
      <c r="H147" s="237"/>
      <c r="I147" s="238" t="s">
        <v>6110</v>
      </c>
      <c r="J147" s="238"/>
      <c r="K147" s="238"/>
      <c r="L147" s="238"/>
      <c r="M147" s="8"/>
      <c r="N147" s="8"/>
      <c r="O147" s="8"/>
      <c r="P147" s="8"/>
      <c r="Q147" s="8"/>
    </row>
    <row r="148" spans="1:17" ht="25.5" customHeight="1" x14ac:dyDescent="0.25">
      <c r="A148" s="9" t="s">
        <v>3758</v>
      </c>
      <c r="B148" s="8" t="s">
        <v>1229</v>
      </c>
      <c r="C148" s="261" t="s">
        <v>7419</v>
      </c>
      <c r="D148" s="8">
        <v>53678725</v>
      </c>
      <c r="E148" s="8"/>
      <c r="F148" s="9">
        <v>4</v>
      </c>
      <c r="G148" s="243" t="s">
        <v>915</v>
      </c>
      <c r="H148" s="237"/>
      <c r="I148" s="238" t="s">
        <v>6110</v>
      </c>
      <c r="J148" s="238"/>
      <c r="K148" s="238"/>
      <c r="L148" s="238"/>
      <c r="M148" s="8"/>
      <c r="N148" s="8"/>
      <c r="O148" s="8"/>
      <c r="P148" s="8"/>
      <c r="Q148" s="8"/>
    </row>
    <row r="149" spans="1:17" ht="25.5" customHeight="1" x14ac:dyDescent="0.25">
      <c r="A149" s="9" t="s">
        <v>3759</v>
      </c>
      <c r="B149" s="8" t="s">
        <v>1234</v>
      </c>
      <c r="C149" s="261" t="s">
        <v>7420</v>
      </c>
      <c r="D149" s="8">
        <v>97756484</v>
      </c>
      <c r="E149" s="8"/>
      <c r="F149" s="9">
        <v>4</v>
      </c>
      <c r="G149" s="240" t="s">
        <v>914</v>
      </c>
      <c r="H149" s="242"/>
      <c r="I149" s="238" t="s">
        <v>6110</v>
      </c>
      <c r="J149" s="238"/>
      <c r="K149" s="238"/>
      <c r="L149" s="238"/>
      <c r="M149" s="8"/>
      <c r="N149" s="8"/>
      <c r="O149" s="8"/>
      <c r="P149" s="8"/>
      <c r="Q149" s="8"/>
    </row>
    <row r="150" spans="1:17" ht="25.5" customHeight="1" x14ac:dyDescent="0.25">
      <c r="A150" s="9" t="s">
        <v>3760</v>
      </c>
      <c r="B150" s="8" t="s">
        <v>5374</v>
      </c>
      <c r="C150" s="261" t="s">
        <v>9201</v>
      </c>
      <c r="D150" s="8">
        <v>55454239</v>
      </c>
      <c r="E150" s="8"/>
      <c r="F150" s="9">
        <v>4</v>
      </c>
      <c r="G150" s="240" t="s">
        <v>914</v>
      </c>
      <c r="H150" s="242"/>
      <c r="I150" s="238" t="s">
        <v>6110</v>
      </c>
      <c r="J150" s="238"/>
      <c r="K150" s="238"/>
      <c r="L150" s="238"/>
      <c r="M150" s="8"/>
      <c r="N150" s="8"/>
      <c r="O150" s="8"/>
      <c r="P150" s="8"/>
      <c r="Q150" s="8"/>
    </row>
    <row r="151" spans="1:17" ht="25.5" customHeight="1" x14ac:dyDescent="0.25">
      <c r="A151" s="9" t="s">
        <v>3763</v>
      </c>
      <c r="B151" s="8" t="s">
        <v>1248</v>
      </c>
      <c r="C151" s="261" t="s">
        <v>7423</v>
      </c>
      <c r="D151" s="8">
        <v>61322835</v>
      </c>
      <c r="E151" s="8"/>
      <c r="F151" s="9">
        <v>4</v>
      </c>
      <c r="G151" s="240" t="s">
        <v>914</v>
      </c>
      <c r="H151" s="242"/>
      <c r="I151" s="238" t="s">
        <v>6110</v>
      </c>
      <c r="J151" s="238"/>
      <c r="K151" s="238"/>
      <c r="L151" s="238"/>
      <c r="M151" s="8"/>
      <c r="N151" s="8"/>
      <c r="O151" s="8"/>
      <c r="P151" s="8"/>
      <c r="Q151" s="8"/>
    </row>
    <row r="152" spans="1:17" ht="25.5" customHeight="1" x14ac:dyDescent="0.25">
      <c r="A152" s="9" t="s">
        <v>3765</v>
      </c>
      <c r="B152" s="8" t="s">
        <v>1272</v>
      </c>
      <c r="C152" s="261" t="s">
        <v>1264</v>
      </c>
      <c r="D152" s="8">
        <v>96656380</v>
      </c>
      <c r="E152" s="8"/>
      <c r="F152" s="9">
        <v>3</v>
      </c>
      <c r="G152" s="243" t="s">
        <v>915</v>
      </c>
      <c r="H152" s="243"/>
      <c r="I152" s="236" t="s">
        <v>1585</v>
      </c>
      <c r="J152" s="236"/>
      <c r="K152" s="236"/>
      <c r="L152" s="236"/>
      <c r="M152" s="8"/>
      <c r="N152" s="8"/>
      <c r="O152" s="8"/>
      <c r="P152" s="8"/>
      <c r="Q152" s="8"/>
    </row>
    <row r="153" spans="1:17" ht="25.5" customHeight="1" x14ac:dyDescent="0.25">
      <c r="A153" s="88" t="s">
        <v>3766</v>
      </c>
      <c r="B153" s="71" t="s">
        <v>1273</v>
      </c>
      <c r="C153" s="265" t="s">
        <v>7424</v>
      </c>
      <c r="D153" s="71">
        <v>90608201</v>
      </c>
      <c r="E153" s="71"/>
      <c r="F153" s="88">
        <v>6</v>
      </c>
      <c r="G153" s="248" t="s">
        <v>915</v>
      </c>
      <c r="H153" s="248"/>
      <c r="I153" s="238" t="s">
        <v>1585</v>
      </c>
      <c r="J153" s="238"/>
      <c r="K153" s="238"/>
      <c r="L153" s="238"/>
      <c r="M153" s="8"/>
      <c r="N153" s="8"/>
      <c r="O153" s="8"/>
      <c r="P153" s="8"/>
      <c r="Q153" s="8"/>
    </row>
    <row r="154" spans="1:17" ht="25.5" customHeight="1" x14ac:dyDescent="0.25">
      <c r="A154" s="9" t="s">
        <v>3767</v>
      </c>
      <c r="B154" s="8" t="s">
        <v>1274</v>
      </c>
      <c r="C154" s="261" t="s">
        <v>7425</v>
      </c>
      <c r="D154" s="8">
        <v>97916770</v>
      </c>
      <c r="E154" s="8"/>
      <c r="F154" s="9">
        <v>4</v>
      </c>
      <c r="G154" s="240" t="s">
        <v>914</v>
      </c>
      <c r="H154" s="242"/>
      <c r="I154" s="238" t="s">
        <v>9094</v>
      </c>
      <c r="J154" s="238"/>
      <c r="K154" s="238"/>
      <c r="L154" s="238"/>
      <c r="M154" s="8"/>
      <c r="N154" s="8"/>
      <c r="O154" s="8"/>
      <c r="P154" s="8"/>
      <c r="Q154" s="8"/>
    </row>
    <row r="155" spans="1:17" ht="25.5" customHeight="1" x14ac:dyDescent="0.25">
      <c r="A155" s="14" t="s">
        <v>3770</v>
      </c>
      <c r="B155" s="27" t="s">
        <v>6093</v>
      </c>
      <c r="C155" s="260" t="s">
        <v>7426</v>
      </c>
      <c r="D155" s="27">
        <v>67673879</v>
      </c>
      <c r="E155" s="27"/>
      <c r="F155" s="14">
        <v>3</v>
      </c>
      <c r="G155" s="242" t="s">
        <v>914</v>
      </c>
      <c r="H155" s="242"/>
      <c r="I155" s="238" t="s">
        <v>6110</v>
      </c>
      <c r="J155" s="238"/>
      <c r="K155" s="238"/>
      <c r="L155" s="238"/>
      <c r="M155" s="8"/>
      <c r="N155" s="8"/>
      <c r="O155" s="8"/>
      <c r="P155" s="8"/>
      <c r="Q155" s="8"/>
    </row>
    <row r="156" spans="1:17" ht="25.5" customHeight="1" x14ac:dyDescent="0.25">
      <c r="A156" s="9" t="s">
        <v>3771</v>
      </c>
      <c r="B156" s="8" t="s">
        <v>1290</v>
      </c>
      <c r="C156" s="261" t="s">
        <v>6743</v>
      </c>
      <c r="D156" s="8">
        <v>62199630</v>
      </c>
      <c r="E156" s="8"/>
      <c r="F156" s="9">
        <v>4</v>
      </c>
      <c r="G156" s="239" t="s">
        <v>916</v>
      </c>
      <c r="H156" s="244"/>
      <c r="I156" s="238" t="s">
        <v>6110</v>
      </c>
      <c r="J156" s="238"/>
      <c r="K156" s="238"/>
      <c r="L156" s="238"/>
      <c r="M156" s="8"/>
      <c r="N156" s="8"/>
      <c r="O156" s="8"/>
      <c r="P156" s="8"/>
      <c r="Q156" s="8"/>
    </row>
    <row r="157" spans="1:17" ht="25.5" customHeight="1" x14ac:dyDescent="0.25">
      <c r="A157" s="9" t="s">
        <v>3775</v>
      </c>
      <c r="B157" s="8" t="s">
        <v>1307</v>
      </c>
      <c r="C157" s="261" t="s">
        <v>7428</v>
      </c>
      <c r="D157" s="8">
        <v>55310406</v>
      </c>
      <c r="E157" s="8"/>
      <c r="F157" s="9">
        <v>2</v>
      </c>
      <c r="G157" s="240" t="s">
        <v>914</v>
      </c>
      <c r="H157" s="242"/>
      <c r="I157" s="238" t="s">
        <v>1585</v>
      </c>
      <c r="J157" s="238"/>
      <c r="K157" s="238"/>
      <c r="L157" s="238"/>
      <c r="M157" s="8"/>
      <c r="N157" s="8"/>
      <c r="O157" s="8"/>
      <c r="P157" s="8"/>
      <c r="Q157" s="8"/>
    </row>
    <row r="158" spans="1:17" ht="25.5" customHeight="1" x14ac:dyDescent="0.25">
      <c r="A158" s="9" t="s">
        <v>3776</v>
      </c>
      <c r="B158" s="8" t="s">
        <v>2620</v>
      </c>
      <c r="C158" s="261" t="s">
        <v>7429</v>
      </c>
      <c r="D158" s="8">
        <v>52225063</v>
      </c>
      <c r="E158" s="8"/>
      <c r="F158" s="9">
        <v>5</v>
      </c>
      <c r="G158" s="243" t="s">
        <v>915</v>
      </c>
      <c r="H158" s="237"/>
      <c r="I158" s="238" t="s">
        <v>6887</v>
      </c>
      <c r="J158" s="238"/>
      <c r="K158" s="238"/>
      <c r="L158" s="238"/>
      <c r="M158" s="8"/>
      <c r="N158" s="8"/>
      <c r="O158" s="8"/>
      <c r="P158" s="8"/>
      <c r="Q158" s="8"/>
    </row>
    <row r="159" spans="1:17" ht="25.5" customHeight="1" x14ac:dyDescent="0.25">
      <c r="A159" s="9" t="s">
        <v>3780</v>
      </c>
      <c r="B159" s="8" t="s">
        <v>1321</v>
      </c>
      <c r="C159" s="261" t="s">
        <v>5390</v>
      </c>
      <c r="D159" s="8">
        <v>93332587</v>
      </c>
      <c r="E159" s="8"/>
      <c r="F159" s="9">
        <v>4</v>
      </c>
      <c r="G159" s="240" t="s">
        <v>914</v>
      </c>
      <c r="H159" s="242"/>
      <c r="I159" s="238" t="s">
        <v>6110</v>
      </c>
      <c r="J159" s="238"/>
      <c r="K159" s="238"/>
      <c r="L159" s="238"/>
      <c r="M159" s="8"/>
      <c r="N159" s="8"/>
      <c r="O159" s="8"/>
      <c r="P159" s="8"/>
      <c r="Q159" s="8"/>
    </row>
    <row r="160" spans="1:17" ht="25.5" customHeight="1" x14ac:dyDescent="0.25">
      <c r="A160" s="9" t="s">
        <v>3781</v>
      </c>
      <c r="B160" s="8" t="s">
        <v>1324</v>
      </c>
      <c r="C160" s="261" t="s">
        <v>7431</v>
      </c>
      <c r="D160" s="8">
        <v>98570168</v>
      </c>
      <c r="E160" s="8"/>
      <c r="F160" s="9">
        <v>2</v>
      </c>
      <c r="G160" s="240" t="s">
        <v>947</v>
      </c>
      <c r="H160" s="242"/>
      <c r="I160" s="238" t="s">
        <v>1585</v>
      </c>
      <c r="J160" s="238"/>
      <c r="K160" s="238"/>
      <c r="L160" s="238"/>
      <c r="M160" s="8"/>
      <c r="N160" s="8"/>
      <c r="O160" s="8"/>
      <c r="P160" s="8"/>
      <c r="Q160" s="8"/>
    </row>
    <row r="161" spans="1:17" ht="25.5" customHeight="1" x14ac:dyDescent="0.25">
      <c r="A161" s="9" t="s">
        <v>3785</v>
      </c>
      <c r="B161" s="8" t="s">
        <v>1348</v>
      </c>
      <c r="C161" s="261" t="s">
        <v>7432</v>
      </c>
      <c r="D161" s="8">
        <v>56420087</v>
      </c>
      <c r="E161" s="8"/>
      <c r="F161" s="9">
        <v>4</v>
      </c>
      <c r="G161" s="243" t="s">
        <v>915</v>
      </c>
      <c r="H161" s="237"/>
      <c r="I161" s="238" t="s">
        <v>1585</v>
      </c>
      <c r="J161" s="238"/>
      <c r="K161" s="238"/>
      <c r="L161" s="238"/>
      <c r="M161" s="8"/>
      <c r="N161" s="8"/>
      <c r="O161" s="8"/>
      <c r="P161" s="8"/>
      <c r="Q161" s="8"/>
    </row>
    <row r="162" spans="1:17" ht="25.5" customHeight="1" x14ac:dyDescent="0.25">
      <c r="A162" s="23" t="s">
        <v>3787</v>
      </c>
      <c r="B162" s="25" t="s">
        <v>1361</v>
      </c>
      <c r="C162" s="266" t="s">
        <v>7433</v>
      </c>
      <c r="D162" s="25">
        <v>93251005</v>
      </c>
      <c r="E162" s="25"/>
      <c r="F162" s="23">
        <v>4</v>
      </c>
      <c r="G162" s="250" t="s">
        <v>915</v>
      </c>
      <c r="H162" s="248"/>
      <c r="I162" s="238" t="s">
        <v>6110</v>
      </c>
      <c r="J162" s="238"/>
      <c r="K162" s="238"/>
      <c r="L162" s="238"/>
      <c r="M162" s="8"/>
      <c r="N162" s="8"/>
      <c r="O162" s="8"/>
      <c r="P162" s="8"/>
      <c r="Q162" s="8"/>
    </row>
    <row r="163" spans="1:17" ht="25.5" customHeight="1" x14ac:dyDescent="0.25">
      <c r="A163" s="9" t="s">
        <v>3788</v>
      </c>
      <c r="B163" s="8" t="s">
        <v>1366</v>
      </c>
      <c r="C163" s="261" t="s">
        <v>7434</v>
      </c>
      <c r="D163" s="8">
        <v>63838568</v>
      </c>
      <c r="E163" s="8"/>
      <c r="F163" s="9">
        <v>4</v>
      </c>
      <c r="G163" s="243" t="s">
        <v>915</v>
      </c>
      <c r="H163" s="237"/>
      <c r="I163" s="238" t="s">
        <v>1585</v>
      </c>
      <c r="J163" s="238"/>
      <c r="K163" s="238"/>
      <c r="L163" s="238"/>
      <c r="M163" s="8"/>
      <c r="N163" s="8"/>
      <c r="O163" s="8"/>
      <c r="P163" s="8"/>
      <c r="Q163" s="8"/>
    </row>
    <row r="164" spans="1:17" ht="25.5" customHeight="1" x14ac:dyDescent="0.25">
      <c r="A164" s="14" t="s">
        <v>5201</v>
      </c>
      <c r="B164" s="27" t="s">
        <v>1369</v>
      </c>
      <c r="C164" s="260" t="s">
        <v>7435</v>
      </c>
      <c r="D164" s="27">
        <v>55302393</v>
      </c>
      <c r="E164" s="27"/>
      <c r="F164" s="14">
        <v>3</v>
      </c>
      <c r="G164" s="242" t="s">
        <v>947</v>
      </c>
      <c r="H164" s="242"/>
      <c r="I164" s="238" t="s">
        <v>6110</v>
      </c>
      <c r="J164" s="238"/>
      <c r="K164" s="238"/>
      <c r="L164" s="238"/>
      <c r="M164" s="8"/>
      <c r="N164" s="8"/>
      <c r="O164" s="8"/>
      <c r="P164" s="8"/>
      <c r="Q164" s="8"/>
    </row>
    <row r="165" spans="1:17" ht="25.5" customHeight="1" x14ac:dyDescent="0.25">
      <c r="A165" s="23" t="s">
        <v>3789</v>
      </c>
      <c r="B165" s="25" t="s">
        <v>1371</v>
      </c>
      <c r="C165" s="266" t="s">
        <v>6227</v>
      </c>
      <c r="D165" s="25">
        <v>67719196</v>
      </c>
      <c r="E165" s="25"/>
      <c r="F165" s="23">
        <v>4</v>
      </c>
      <c r="G165" s="251" t="s">
        <v>916</v>
      </c>
      <c r="H165" s="249"/>
      <c r="I165" s="238" t="s">
        <v>1585</v>
      </c>
      <c r="J165" s="238"/>
      <c r="K165" s="238"/>
      <c r="L165" s="238"/>
      <c r="M165" s="8"/>
      <c r="N165" s="8"/>
      <c r="O165" s="8"/>
      <c r="P165" s="8"/>
      <c r="Q165" s="8"/>
    </row>
    <row r="166" spans="1:17" ht="25.5" customHeight="1" x14ac:dyDescent="0.25">
      <c r="A166" s="9" t="s">
        <v>3790</v>
      </c>
      <c r="B166" s="8" t="s">
        <v>1373</v>
      </c>
      <c r="C166" s="261" t="s">
        <v>7436</v>
      </c>
      <c r="D166" s="8">
        <v>59175325</v>
      </c>
      <c r="E166" s="8"/>
      <c r="F166" s="9">
        <v>4</v>
      </c>
      <c r="G166" s="240" t="s">
        <v>947</v>
      </c>
      <c r="H166" s="242"/>
      <c r="I166" s="238" t="s">
        <v>6110</v>
      </c>
      <c r="J166" s="238"/>
      <c r="K166" s="238"/>
      <c r="L166" s="238"/>
      <c r="M166" s="8"/>
      <c r="N166" s="8"/>
      <c r="O166" s="8"/>
      <c r="P166" s="8"/>
      <c r="Q166" s="8"/>
    </row>
    <row r="167" spans="1:17" ht="25.5" customHeight="1" x14ac:dyDescent="0.25">
      <c r="A167" s="14" t="s">
        <v>3793</v>
      </c>
      <c r="B167" s="27" t="s">
        <v>1412</v>
      </c>
      <c r="C167" s="260" t="s">
        <v>7437</v>
      </c>
      <c r="D167" s="27">
        <v>68746473</v>
      </c>
      <c r="E167" s="27"/>
      <c r="F167" s="14">
        <v>4</v>
      </c>
      <c r="G167" s="237" t="s">
        <v>915</v>
      </c>
      <c r="H167" s="237"/>
      <c r="I167" s="238" t="s">
        <v>6110</v>
      </c>
      <c r="J167" s="238"/>
      <c r="K167" s="238"/>
      <c r="L167" s="238"/>
      <c r="M167" s="8"/>
      <c r="N167" s="8"/>
      <c r="O167" s="8"/>
      <c r="P167" s="8"/>
      <c r="Q167" s="8"/>
    </row>
    <row r="168" spans="1:17" ht="25.5" customHeight="1" x14ac:dyDescent="0.25">
      <c r="A168" s="9" t="s">
        <v>3795</v>
      </c>
      <c r="B168" s="8" t="s">
        <v>1397</v>
      </c>
      <c r="C168" s="261" t="s">
        <v>7438</v>
      </c>
      <c r="D168" s="9">
        <v>66200028</v>
      </c>
      <c r="E168" s="9"/>
      <c r="F168" s="9">
        <v>4</v>
      </c>
      <c r="G168" s="239" t="s">
        <v>916</v>
      </c>
      <c r="H168" s="244"/>
      <c r="I168" s="238" t="s">
        <v>1585</v>
      </c>
      <c r="J168" s="238"/>
      <c r="K168" s="238"/>
      <c r="L168" s="238"/>
      <c r="M168" s="8"/>
      <c r="N168" s="8"/>
      <c r="O168" s="8"/>
      <c r="P168" s="8"/>
      <c r="Q168" s="8"/>
    </row>
    <row r="169" spans="1:17" ht="25.5" customHeight="1" x14ac:dyDescent="0.25">
      <c r="A169" s="9" t="s">
        <v>3799</v>
      </c>
      <c r="B169" s="8" t="s">
        <v>1408</v>
      </c>
      <c r="C169" s="261" t="s">
        <v>7439</v>
      </c>
      <c r="D169" s="8">
        <v>59906407</v>
      </c>
      <c r="E169" s="8"/>
      <c r="F169" s="9">
        <v>3</v>
      </c>
      <c r="G169" s="243" t="s">
        <v>915</v>
      </c>
      <c r="H169" s="237"/>
      <c r="I169" s="238" t="s">
        <v>1585</v>
      </c>
      <c r="J169" s="238"/>
      <c r="K169" s="238"/>
      <c r="L169" s="238"/>
      <c r="M169" s="8"/>
      <c r="N169" s="8"/>
      <c r="O169" s="8"/>
      <c r="P169" s="8"/>
      <c r="Q169" s="8"/>
    </row>
    <row r="170" spans="1:17" ht="25.5" customHeight="1" x14ac:dyDescent="0.25">
      <c r="A170" s="9" t="s">
        <v>3801</v>
      </c>
      <c r="B170" s="8" t="s">
        <v>1430</v>
      </c>
      <c r="C170" s="261" t="s">
        <v>7440</v>
      </c>
      <c r="D170" s="8">
        <v>90184316</v>
      </c>
      <c r="E170" s="8"/>
      <c r="F170" s="9">
        <v>5</v>
      </c>
      <c r="G170" s="243" t="s">
        <v>915</v>
      </c>
      <c r="H170" s="237"/>
      <c r="I170" s="238" t="s">
        <v>6110</v>
      </c>
      <c r="J170" s="238"/>
      <c r="K170" s="238"/>
      <c r="L170" s="238"/>
      <c r="M170" s="8"/>
      <c r="N170" s="8"/>
      <c r="O170" s="8"/>
      <c r="P170" s="8"/>
      <c r="Q170" s="8"/>
    </row>
    <row r="171" spans="1:17" ht="25.5" customHeight="1" x14ac:dyDescent="0.25">
      <c r="A171" s="9" t="s">
        <v>3803</v>
      </c>
      <c r="B171" s="8" t="s">
        <v>1435</v>
      </c>
      <c r="C171" s="261" t="s">
        <v>5702</v>
      </c>
      <c r="D171" s="8">
        <v>67997095</v>
      </c>
      <c r="E171" s="8"/>
      <c r="F171" s="9">
        <v>5</v>
      </c>
      <c r="G171" s="240" t="s">
        <v>947</v>
      </c>
      <c r="H171" s="242"/>
      <c r="I171" s="238" t="s">
        <v>6110</v>
      </c>
      <c r="J171" s="238"/>
      <c r="K171" s="238"/>
      <c r="L171" s="238"/>
      <c r="M171" s="8"/>
      <c r="N171" s="8"/>
      <c r="O171" s="8"/>
      <c r="P171" s="8"/>
      <c r="Q171" s="8"/>
    </row>
    <row r="172" spans="1:17" ht="25.5" customHeight="1" x14ac:dyDescent="0.25">
      <c r="A172" s="9" t="s">
        <v>3804</v>
      </c>
      <c r="B172" s="8" t="s">
        <v>1436</v>
      </c>
      <c r="C172" s="261" t="s">
        <v>7441</v>
      </c>
      <c r="D172" s="8">
        <v>67025198</v>
      </c>
      <c r="E172" s="8"/>
      <c r="F172" s="9">
        <v>4</v>
      </c>
      <c r="G172" s="240" t="s">
        <v>947</v>
      </c>
      <c r="H172" s="242"/>
      <c r="I172" s="238" t="s">
        <v>1585</v>
      </c>
      <c r="J172" s="238"/>
      <c r="K172" s="238"/>
      <c r="L172" s="238"/>
      <c r="M172" s="8"/>
      <c r="N172" s="8"/>
      <c r="O172" s="8"/>
      <c r="P172" s="8"/>
      <c r="Q172" s="8"/>
    </row>
    <row r="173" spans="1:17" ht="25.5" customHeight="1" x14ac:dyDescent="0.25">
      <c r="A173" s="9" t="s">
        <v>3807</v>
      </c>
      <c r="B173" s="8" t="s">
        <v>1455</v>
      </c>
      <c r="C173" s="261" t="s">
        <v>9502</v>
      </c>
      <c r="D173" s="8">
        <v>97380938</v>
      </c>
      <c r="E173" s="8"/>
      <c r="F173" s="9">
        <v>4</v>
      </c>
      <c r="G173" s="240" t="s">
        <v>947</v>
      </c>
      <c r="H173" s="242"/>
      <c r="I173" s="238" t="s">
        <v>1585</v>
      </c>
      <c r="J173" s="238"/>
      <c r="K173" s="238"/>
      <c r="L173" s="238"/>
      <c r="M173" s="8"/>
      <c r="N173" s="8"/>
      <c r="O173" s="8"/>
      <c r="P173" s="8"/>
      <c r="Q173" s="8"/>
    </row>
    <row r="174" spans="1:17" ht="25.5" customHeight="1" x14ac:dyDescent="0.25">
      <c r="A174" s="9" t="s">
        <v>3816</v>
      </c>
      <c r="B174" s="8" t="s">
        <v>1517</v>
      </c>
      <c r="C174" s="261" t="s">
        <v>7444</v>
      </c>
      <c r="D174" s="8">
        <v>64139872</v>
      </c>
      <c r="E174" s="8"/>
      <c r="F174" s="9">
        <v>2</v>
      </c>
      <c r="G174" s="243" t="s">
        <v>915</v>
      </c>
      <c r="H174" s="237"/>
      <c r="I174" s="238" t="s">
        <v>1585</v>
      </c>
      <c r="J174" s="238"/>
      <c r="K174" s="238"/>
      <c r="L174" s="238"/>
      <c r="M174" s="8"/>
      <c r="N174" s="8"/>
      <c r="O174" s="8"/>
      <c r="P174" s="8"/>
      <c r="Q174" s="8"/>
    </row>
    <row r="175" spans="1:17" ht="25.5" customHeight="1" x14ac:dyDescent="0.25">
      <c r="A175" s="23" t="s">
        <v>3817</v>
      </c>
      <c r="B175" s="25" t="s">
        <v>1518</v>
      </c>
      <c r="C175" s="266" t="s">
        <v>7445</v>
      </c>
      <c r="D175" s="25">
        <v>98575746</v>
      </c>
      <c r="E175" s="25"/>
      <c r="F175" s="23">
        <v>5</v>
      </c>
      <c r="G175" s="250" t="s">
        <v>915</v>
      </c>
      <c r="H175" s="248"/>
      <c r="I175" s="238" t="s">
        <v>6110</v>
      </c>
      <c r="J175" s="238"/>
      <c r="K175" s="238"/>
      <c r="L175" s="238"/>
      <c r="M175" s="8"/>
      <c r="N175" s="8"/>
      <c r="O175" s="8"/>
      <c r="P175" s="8"/>
      <c r="Q175" s="8"/>
    </row>
    <row r="176" spans="1:17" ht="25.5" customHeight="1" x14ac:dyDescent="0.25">
      <c r="A176" s="9" t="s">
        <v>3819</v>
      </c>
      <c r="B176" s="8" t="s">
        <v>1528</v>
      </c>
      <c r="C176" s="261" t="s">
        <v>7446</v>
      </c>
      <c r="D176" s="8">
        <v>56116018</v>
      </c>
      <c r="E176" s="8"/>
      <c r="F176" s="9">
        <v>3</v>
      </c>
      <c r="G176" s="243" t="s">
        <v>915</v>
      </c>
      <c r="H176" s="237"/>
      <c r="I176" s="238" t="s">
        <v>6110</v>
      </c>
      <c r="J176" s="238"/>
      <c r="K176" s="238"/>
      <c r="L176" s="238"/>
      <c r="M176" s="8"/>
      <c r="N176" s="8"/>
      <c r="O176" s="8"/>
      <c r="P176" s="8"/>
      <c r="Q176" s="8"/>
    </row>
    <row r="177" spans="1:17" ht="25.5" customHeight="1" x14ac:dyDescent="0.25">
      <c r="A177" s="14" t="s">
        <v>3820</v>
      </c>
      <c r="B177" s="27" t="s">
        <v>1529</v>
      </c>
      <c r="C177" s="260" t="s">
        <v>7447</v>
      </c>
      <c r="D177" s="27">
        <v>60905363</v>
      </c>
      <c r="E177" s="27"/>
      <c r="F177" s="14">
        <v>2</v>
      </c>
      <c r="G177" s="237" t="s">
        <v>915</v>
      </c>
      <c r="H177" s="237"/>
      <c r="I177" s="238" t="s">
        <v>1585</v>
      </c>
      <c r="J177" s="238"/>
      <c r="K177" s="238"/>
      <c r="L177" s="238"/>
      <c r="M177" s="8"/>
      <c r="N177" s="8"/>
      <c r="O177" s="8"/>
      <c r="P177" s="8"/>
      <c r="Q177" s="8"/>
    </row>
    <row r="178" spans="1:17" ht="25.5" customHeight="1" x14ac:dyDescent="0.25">
      <c r="A178" s="23" t="s">
        <v>3821</v>
      </c>
      <c r="B178" s="25" t="s">
        <v>1546</v>
      </c>
      <c r="C178" s="266" t="s">
        <v>7448</v>
      </c>
      <c r="D178" s="25">
        <v>61313372</v>
      </c>
      <c r="E178" s="25"/>
      <c r="F178" s="23">
        <v>4</v>
      </c>
      <c r="G178" s="251" t="s">
        <v>916</v>
      </c>
      <c r="H178" s="249"/>
      <c r="I178" s="238" t="s">
        <v>1585</v>
      </c>
      <c r="J178" s="238"/>
      <c r="K178" s="238"/>
      <c r="L178" s="238"/>
      <c r="M178" s="8"/>
      <c r="N178" s="8"/>
      <c r="O178" s="8"/>
      <c r="P178" s="8"/>
      <c r="Q178" s="8"/>
    </row>
    <row r="179" spans="1:17" ht="25.5" customHeight="1" x14ac:dyDescent="0.25">
      <c r="A179" s="9" t="s">
        <v>3822</v>
      </c>
      <c r="B179" s="8" t="s">
        <v>1560</v>
      </c>
      <c r="C179" s="261" t="s">
        <v>7449</v>
      </c>
      <c r="D179" s="8">
        <v>66922956</v>
      </c>
      <c r="E179" s="8"/>
      <c r="F179" s="9">
        <v>6</v>
      </c>
      <c r="G179" s="240" t="s">
        <v>947</v>
      </c>
      <c r="H179" s="242"/>
      <c r="I179" s="238" t="s">
        <v>1585</v>
      </c>
      <c r="J179" s="238"/>
      <c r="K179" s="238"/>
      <c r="L179" s="238"/>
      <c r="M179" s="8"/>
      <c r="N179" s="8"/>
      <c r="O179" s="8"/>
      <c r="P179" s="8"/>
      <c r="Q179" s="8"/>
    </row>
    <row r="180" spans="1:17" ht="25.5" customHeight="1" x14ac:dyDescent="0.25">
      <c r="A180" s="88" t="s">
        <v>3824</v>
      </c>
      <c r="B180" s="71" t="s">
        <v>1568</v>
      </c>
      <c r="C180" s="265" t="s">
        <v>7451</v>
      </c>
      <c r="D180" s="71">
        <v>91445382</v>
      </c>
      <c r="E180" s="71"/>
      <c r="F180" s="88">
        <v>3</v>
      </c>
      <c r="G180" s="251" t="s">
        <v>916</v>
      </c>
      <c r="H180" s="249"/>
      <c r="I180" s="238" t="s">
        <v>1585</v>
      </c>
      <c r="J180" s="238"/>
      <c r="K180" s="238"/>
      <c r="L180" s="238"/>
      <c r="M180" s="8"/>
      <c r="N180" s="8"/>
      <c r="O180" s="8"/>
      <c r="P180" s="8"/>
      <c r="Q180" s="8"/>
    </row>
    <row r="181" spans="1:17" ht="25.5" customHeight="1" x14ac:dyDescent="0.25">
      <c r="A181" s="9" t="s">
        <v>3827</v>
      </c>
      <c r="B181" s="8" t="s">
        <v>2558</v>
      </c>
      <c r="C181" s="261" t="s">
        <v>7452</v>
      </c>
      <c r="D181" s="8">
        <v>96662797</v>
      </c>
      <c r="E181" s="8"/>
      <c r="F181" s="9">
        <v>3</v>
      </c>
      <c r="G181" s="239" t="s">
        <v>916</v>
      </c>
      <c r="H181" s="244"/>
      <c r="I181" s="238" t="s">
        <v>1336</v>
      </c>
      <c r="J181" s="238"/>
      <c r="K181" s="238"/>
      <c r="L181" s="238"/>
      <c r="M181" s="8"/>
      <c r="N181" s="8"/>
      <c r="O181" s="8"/>
      <c r="P181" s="8"/>
      <c r="Q181" s="8"/>
    </row>
    <row r="182" spans="1:17" ht="25.5" customHeight="1" x14ac:dyDescent="0.25">
      <c r="A182" s="14" t="s">
        <v>3829</v>
      </c>
      <c r="B182" s="27" t="s">
        <v>2561</v>
      </c>
      <c r="C182" s="260" t="s">
        <v>9202</v>
      </c>
      <c r="D182" s="27">
        <v>69216493</v>
      </c>
      <c r="E182" s="27"/>
      <c r="F182" s="14">
        <v>4</v>
      </c>
      <c r="G182" s="242" t="s">
        <v>947</v>
      </c>
      <c r="H182" s="242"/>
      <c r="I182" s="238" t="s">
        <v>6110</v>
      </c>
      <c r="J182" s="238"/>
      <c r="K182" s="238"/>
      <c r="L182" s="238"/>
      <c r="M182" s="8"/>
      <c r="N182" s="8"/>
      <c r="O182" s="8"/>
      <c r="P182" s="8"/>
      <c r="Q182" s="8"/>
    </row>
    <row r="183" spans="1:17" ht="25.5" customHeight="1" x14ac:dyDescent="0.25">
      <c r="A183" s="23" t="s">
        <v>3832</v>
      </c>
      <c r="B183" s="25" t="s">
        <v>2582</v>
      </c>
      <c r="C183" s="266" t="s">
        <v>7453</v>
      </c>
      <c r="D183" s="25">
        <v>68982083</v>
      </c>
      <c r="E183" s="25"/>
      <c r="F183" s="23">
        <v>5</v>
      </c>
      <c r="G183" s="251" t="s">
        <v>916</v>
      </c>
      <c r="H183" s="249"/>
      <c r="I183" s="238" t="s">
        <v>6110</v>
      </c>
      <c r="J183" s="238"/>
      <c r="K183" s="238"/>
      <c r="L183" s="238"/>
      <c r="M183" s="8"/>
      <c r="N183" s="8"/>
      <c r="O183" s="8"/>
      <c r="P183" s="8"/>
      <c r="Q183" s="8"/>
    </row>
    <row r="184" spans="1:17" ht="25.5" customHeight="1" x14ac:dyDescent="0.25">
      <c r="A184" s="14" t="s">
        <v>3834</v>
      </c>
      <c r="B184" s="27" t="s">
        <v>2589</v>
      </c>
      <c r="C184" s="260" t="s">
        <v>7454</v>
      </c>
      <c r="D184" s="27">
        <v>51280415</v>
      </c>
      <c r="E184" s="27"/>
      <c r="F184" s="14">
        <v>4</v>
      </c>
      <c r="G184" s="237" t="s">
        <v>915</v>
      </c>
      <c r="H184" s="237"/>
      <c r="I184" s="238" t="s">
        <v>6110</v>
      </c>
      <c r="J184" s="238"/>
      <c r="K184" s="238"/>
      <c r="L184" s="238"/>
      <c r="M184" s="8"/>
      <c r="N184" s="8"/>
      <c r="O184" s="8"/>
      <c r="P184" s="8"/>
      <c r="Q184" s="8"/>
    </row>
    <row r="185" spans="1:17" ht="25.5" customHeight="1" x14ac:dyDescent="0.25">
      <c r="A185" s="9" t="s">
        <v>3841</v>
      </c>
      <c r="B185" s="8" t="s">
        <v>2664</v>
      </c>
      <c r="C185" s="261" t="s">
        <v>7457</v>
      </c>
      <c r="D185" s="8">
        <v>51747747</v>
      </c>
      <c r="E185" s="8"/>
      <c r="F185" s="9">
        <v>5</v>
      </c>
      <c r="G185" s="240" t="s">
        <v>947</v>
      </c>
      <c r="H185" s="242"/>
      <c r="I185" s="238" t="s">
        <v>6110</v>
      </c>
      <c r="J185" s="238"/>
      <c r="K185" s="238"/>
      <c r="L185" s="238"/>
      <c r="M185" s="8"/>
      <c r="N185" s="8"/>
      <c r="O185" s="8"/>
      <c r="P185" s="8"/>
      <c r="Q185" s="8"/>
    </row>
    <row r="186" spans="1:17" ht="25.5" customHeight="1" x14ac:dyDescent="0.25">
      <c r="A186" s="23" t="s">
        <v>3842</v>
      </c>
      <c r="B186" s="25" t="s">
        <v>2670</v>
      </c>
      <c r="C186" s="266" t="s">
        <v>7458</v>
      </c>
      <c r="D186" s="25">
        <v>62491496</v>
      </c>
      <c r="E186" s="25"/>
      <c r="F186" s="23">
        <v>6</v>
      </c>
      <c r="G186" s="250" t="s">
        <v>915</v>
      </c>
      <c r="H186" s="248"/>
      <c r="I186" s="238" t="s">
        <v>9094</v>
      </c>
      <c r="J186" s="238"/>
      <c r="K186" s="238"/>
      <c r="L186" s="238"/>
      <c r="M186" s="8"/>
      <c r="N186" s="8"/>
      <c r="O186" s="8"/>
      <c r="P186" s="8"/>
      <c r="Q186" s="8"/>
    </row>
    <row r="187" spans="1:17" ht="25.5" customHeight="1" x14ac:dyDescent="0.25">
      <c r="A187" s="9" t="s">
        <v>3843</v>
      </c>
      <c r="B187" s="8" t="s">
        <v>2683</v>
      </c>
      <c r="C187" s="261" t="s">
        <v>7459</v>
      </c>
      <c r="D187" s="8">
        <v>62229692</v>
      </c>
      <c r="E187" s="8"/>
      <c r="F187" s="9">
        <v>7</v>
      </c>
      <c r="G187" s="240" t="s">
        <v>947</v>
      </c>
      <c r="H187" s="242"/>
      <c r="I187" s="238" t="s">
        <v>6110</v>
      </c>
      <c r="J187" s="238"/>
      <c r="K187" s="238"/>
      <c r="L187" s="238"/>
      <c r="M187" s="8"/>
      <c r="N187" s="8"/>
      <c r="O187" s="8"/>
      <c r="P187" s="8"/>
      <c r="Q187" s="8"/>
    </row>
    <row r="188" spans="1:17" ht="25.5" customHeight="1" x14ac:dyDescent="0.25">
      <c r="A188" s="14" t="s">
        <v>3846</v>
      </c>
      <c r="B188" s="27" t="s">
        <v>2698</v>
      </c>
      <c r="C188" s="260" t="s">
        <v>7461</v>
      </c>
      <c r="D188" s="27">
        <v>92781264</v>
      </c>
      <c r="E188" s="27"/>
      <c r="F188" s="14">
        <v>2</v>
      </c>
      <c r="G188" s="242" t="s">
        <v>947</v>
      </c>
      <c r="H188" s="242"/>
      <c r="I188" s="238" t="s">
        <v>1585</v>
      </c>
      <c r="J188" s="238"/>
      <c r="K188" s="238"/>
      <c r="L188" s="238"/>
      <c r="M188" s="8"/>
      <c r="N188" s="8"/>
      <c r="O188" s="8"/>
      <c r="P188" s="8"/>
      <c r="Q188" s="8"/>
    </row>
    <row r="189" spans="1:17" ht="25.5" customHeight="1" x14ac:dyDescent="0.25">
      <c r="A189" s="9" t="s">
        <v>7943</v>
      </c>
      <c r="B189" s="8" t="s">
        <v>5993</v>
      </c>
      <c r="C189" s="261" t="s">
        <v>9203</v>
      </c>
      <c r="D189" s="8">
        <v>69384416</v>
      </c>
      <c r="E189" s="8"/>
      <c r="F189" s="9">
        <v>4</v>
      </c>
      <c r="G189" s="239" t="s">
        <v>916</v>
      </c>
      <c r="H189" s="244"/>
      <c r="I189" s="238" t="s">
        <v>6110</v>
      </c>
      <c r="J189" s="238"/>
      <c r="K189" s="238"/>
      <c r="L189" s="238"/>
      <c r="M189" s="8"/>
      <c r="N189" s="8"/>
      <c r="O189" s="8"/>
      <c r="P189" s="8"/>
      <c r="Q189" s="8"/>
    </row>
    <row r="190" spans="1:17" ht="25.5" customHeight="1" x14ac:dyDescent="0.25">
      <c r="A190" s="23" t="s">
        <v>3848</v>
      </c>
      <c r="B190" s="25" t="s">
        <v>2715</v>
      </c>
      <c r="C190" s="266" t="s">
        <v>7462</v>
      </c>
      <c r="D190" s="25">
        <v>60231813</v>
      </c>
      <c r="E190" s="25"/>
      <c r="F190" s="23">
        <v>3</v>
      </c>
      <c r="G190" s="241" t="s">
        <v>947</v>
      </c>
      <c r="H190" s="252"/>
      <c r="I190" s="238" t="s">
        <v>6110</v>
      </c>
      <c r="J190" s="238"/>
      <c r="K190" s="238"/>
      <c r="L190" s="238"/>
      <c r="M190" s="8"/>
      <c r="N190" s="8"/>
      <c r="O190" s="8"/>
      <c r="P190" s="8"/>
      <c r="Q190" s="8"/>
    </row>
    <row r="191" spans="1:17" ht="25.5" customHeight="1" x14ac:dyDescent="0.25">
      <c r="A191" s="9" t="s">
        <v>3850</v>
      </c>
      <c r="B191" s="8" t="s">
        <v>2717</v>
      </c>
      <c r="C191" s="261" t="s">
        <v>7964</v>
      </c>
      <c r="D191" s="8">
        <v>68442331</v>
      </c>
      <c r="E191" s="8"/>
      <c r="F191" s="9">
        <v>5</v>
      </c>
      <c r="G191" s="243" t="s">
        <v>915</v>
      </c>
      <c r="H191" s="237"/>
      <c r="I191" s="238" t="s">
        <v>6110</v>
      </c>
      <c r="J191" s="238"/>
      <c r="K191" s="238"/>
      <c r="L191" s="238"/>
      <c r="M191" s="8"/>
      <c r="N191" s="8"/>
      <c r="O191" s="8"/>
      <c r="P191" s="8"/>
      <c r="Q191" s="8"/>
    </row>
    <row r="192" spans="1:17" ht="25.5" customHeight="1" x14ac:dyDescent="0.25">
      <c r="A192" s="9" t="s">
        <v>3854</v>
      </c>
      <c r="B192" s="8" t="s">
        <v>2748</v>
      </c>
      <c r="C192" s="261" t="s">
        <v>7463</v>
      </c>
      <c r="D192" s="8">
        <v>51785518</v>
      </c>
      <c r="E192" s="8"/>
      <c r="F192" s="9">
        <v>3</v>
      </c>
      <c r="G192" s="240" t="s">
        <v>947</v>
      </c>
      <c r="H192" s="242"/>
      <c r="I192" s="238" t="s">
        <v>6110</v>
      </c>
      <c r="J192" s="238"/>
      <c r="K192" s="238"/>
      <c r="L192" s="238"/>
      <c r="M192" s="8"/>
      <c r="N192" s="8"/>
      <c r="O192" s="8"/>
      <c r="P192" s="8"/>
      <c r="Q192" s="8"/>
    </row>
    <row r="193" spans="1:17" ht="25.5" customHeight="1" x14ac:dyDescent="0.25">
      <c r="A193" s="88" t="s">
        <v>3855</v>
      </c>
      <c r="B193" s="71" t="s">
        <v>2752</v>
      </c>
      <c r="C193" s="265" t="s">
        <v>7464</v>
      </c>
      <c r="D193" s="71">
        <v>63597017</v>
      </c>
      <c r="E193" s="71"/>
      <c r="F193" s="88">
        <v>4</v>
      </c>
      <c r="G193" s="249" t="s">
        <v>916</v>
      </c>
      <c r="H193" s="249"/>
      <c r="I193" s="238" t="s">
        <v>6110</v>
      </c>
      <c r="J193" s="238"/>
      <c r="K193" s="238"/>
      <c r="L193" s="238"/>
      <c r="M193" s="8"/>
      <c r="N193" s="8"/>
      <c r="O193" s="8"/>
      <c r="P193" s="8"/>
      <c r="Q193" s="8"/>
    </row>
    <row r="194" spans="1:17" ht="25.5" customHeight="1" x14ac:dyDescent="0.25">
      <c r="A194" s="9" t="s">
        <v>3856</v>
      </c>
      <c r="B194" s="10" t="s">
        <v>2776</v>
      </c>
      <c r="C194" s="261" t="s">
        <v>4638</v>
      </c>
      <c r="D194" s="8">
        <v>53275581</v>
      </c>
      <c r="E194" s="8"/>
      <c r="F194" s="9">
        <v>3</v>
      </c>
      <c r="G194" s="239" t="s">
        <v>916</v>
      </c>
      <c r="H194" s="244"/>
      <c r="I194" s="238" t="s">
        <v>6110</v>
      </c>
      <c r="J194" s="238"/>
      <c r="K194" s="238"/>
      <c r="L194" s="238"/>
      <c r="M194" s="8"/>
      <c r="N194" s="8"/>
      <c r="O194" s="8"/>
      <c r="P194" s="8"/>
      <c r="Q194" s="8"/>
    </row>
    <row r="195" spans="1:17" ht="25.5" customHeight="1" x14ac:dyDescent="0.25">
      <c r="A195" s="14" t="s">
        <v>3857</v>
      </c>
      <c r="B195" s="27" t="s">
        <v>2771</v>
      </c>
      <c r="C195" s="260" t="s">
        <v>7465</v>
      </c>
      <c r="D195" s="27">
        <v>56843130</v>
      </c>
      <c r="E195" s="27"/>
      <c r="F195" s="14">
        <v>2</v>
      </c>
      <c r="G195" s="239" t="s">
        <v>916</v>
      </c>
      <c r="H195" s="244"/>
      <c r="I195" s="238" t="s">
        <v>6110</v>
      </c>
      <c r="J195" s="238"/>
      <c r="K195" s="238"/>
      <c r="L195" s="238"/>
      <c r="M195" s="8"/>
      <c r="N195" s="8"/>
      <c r="O195" s="8"/>
      <c r="P195" s="8"/>
      <c r="Q195" s="8"/>
    </row>
    <row r="196" spans="1:17" ht="25.5" customHeight="1" x14ac:dyDescent="0.25">
      <c r="A196" s="9" t="s">
        <v>3858</v>
      </c>
      <c r="B196" s="8" t="s">
        <v>2786</v>
      </c>
      <c r="C196" s="261" t="s">
        <v>7466</v>
      </c>
      <c r="D196" s="8">
        <v>66445768</v>
      </c>
      <c r="E196" s="8"/>
      <c r="F196" s="9">
        <v>3</v>
      </c>
      <c r="G196" s="239" t="s">
        <v>916</v>
      </c>
      <c r="H196" s="244"/>
      <c r="I196" s="238" t="s">
        <v>6110</v>
      </c>
      <c r="J196" s="238"/>
      <c r="K196" s="238"/>
      <c r="L196" s="238"/>
      <c r="M196" s="8"/>
      <c r="N196" s="8"/>
      <c r="O196" s="8"/>
      <c r="P196" s="8"/>
      <c r="Q196" s="8"/>
    </row>
    <row r="197" spans="1:17" ht="25.5" customHeight="1" x14ac:dyDescent="0.25">
      <c r="A197" s="9" t="s">
        <v>3860</v>
      </c>
      <c r="B197" s="8" t="s">
        <v>2793</v>
      </c>
      <c r="C197" s="261" t="s">
        <v>9400</v>
      </c>
      <c r="D197" s="8">
        <v>67006823</v>
      </c>
      <c r="E197" s="8"/>
      <c r="F197" s="9">
        <v>3</v>
      </c>
      <c r="G197" s="243" t="s">
        <v>915</v>
      </c>
      <c r="H197" s="237"/>
      <c r="I197" s="238" t="s">
        <v>1585</v>
      </c>
      <c r="J197" s="238"/>
      <c r="K197" s="238"/>
      <c r="L197" s="238"/>
      <c r="M197" s="8"/>
      <c r="N197" s="8"/>
      <c r="O197" s="8"/>
      <c r="P197" s="8"/>
      <c r="Q197" s="8"/>
    </row>
    <row r="198" spans="1:17" ht="25.5" customHeight="1" x14ac:dyDescent="0.25">
      <c r="A198" s="9" t="s">
        <v>8021</v>
      </c>
      <c r="B198" s="8" t="s">
        <v>2801</v>
      </c>
      <c r="C198" s="261" t="s">
        <v>7467</v>
      </c>
      <c r="D198" s="8">
        <v>55792104</v>
      </c>
      <c r="E198" s="8"/>
      <c r="F198" s="9">
        <v>4</v>
      </c>
      <c r="G198" s="240" t="s">
        <v>947</v>
      </c>
      <c r="H198" s="242"/>
      <c r="I198" s="238" t="s">
        <v>6110</v>
      </c>
      <c r="J198" s="238"/>
      <c r="K198" s="238"/>
      <c r="L198" s="238"/>
      <c r="M198" s="8"/>
      <c r="N198" s="8"/>
      <c r="O198" s="8"/>
      <c r="P198" s="8"/>
      <c r="Q198" s="8"/>
    </row>
    <row r="199" spans="1:17" ht="25.5" customHeight="1" x14ac:dyDescent="0.25">
      <c r="A199" s="23" t="s">
        <v>3862</v>
      </c>
      <c r="B199" s="23" t="s">
        <v>3482</v>
      </c>
      <c r="C199" s="266" t="s">
        <v>7274</v>
      </c>
      <c r="D199" s="25">
        <v>67062751</v>
      </c>
      <c r="E199" s="25"/>
      <c r="F199" s="23">
        <v>2</v>
      </c>
      <c r="G199" s="241" t="s">
        <v>947</v>
      </c>
      <c r="H199" s="252"/>
      <c r="I199" s="238" t="s">
        <v>1585</v>
      </c>
      <c r="J199" s="238"/>
      <c r="K199" s="238"/>
      <c r="L199" s="238"/>
      <c r="M199" s="8"/>
      <c r="N199" s="8"/>
      <c r="O199" s="8"/>
      <c r="P199" s="8"/>
      <c r="Q199" s="8"/>
    </row>
    <row r="200" spans="1:17" ht="25.5" customHeight="1" x14ac:dyDescent="0.25">
      <c r="A200" s="9" t="s">
        <v>3866</v>
      </c>
      <c r="B200" s="9" t="s">
        <v>2833</v>
      </c>
      <c r="C200" s="261" t="s">
        <v>7469</v>
      </c>
      <c r="D200" s="9">
        <v>56886597</v>
      </c>
      <c r="E200" s="9"/>
      <c r="F200" s="9">
        <v>2</v>
      </c>
      <c r="G200" s="240" t="s">
        <v>947</v>
      </c>
      <c r="H200" s="242"/>
      <c r="I200" s="238" t="s">
        <v>1585</v>
      </c>
      <c r="J200" s="238"/>
      <c r="K200" s="238"/>
      <c r="L200" s="238"/>
      <c r="M200" s="8"/>
      <c r="N200" s="8"/>
      <c r="O200" s="8"/>
      <c r="P200" s="8"/>
      <c r="Q200" s="8"/>
    </row>
    <row r="201" spans="1:17" ht="25.5" customHeight="1" x14ac:dyDescent="0.25">
      <c r="A201" s="9" t="s">
        <v>3867</v>
      </c>
      <c r="B201" s="9" t="s">
        <v>2845</v>
      </c>
      <c r="C201" s="261" t="s">
        <v>7878</v>
      </c>
      <c r="D201" s="8">
        <v>93500964</v>
      </c>
      <c r="E201" s="8"/>
      <c r="F201" s="9">
        <v>5</v>
      </c>
      <c r="G201" s="244" t="s">
        <v>916</v>
      </c>
      <c r="H201" s="244"/>
      <c r="I201" s="238" t="s">
        <v>1585</v>
      </c>
      <c r="J201" s="238"/>
      <c r="K201" s="238"/>
      <c r="L201" s="238"/>
      <c r="M201" s="8"/>
      <c r="N201" s="8"/>
      <c r="O201" s="8"/>
      <c r="P201" s="8"/>
      <c r="Q201" s="8"/>
    </row>
    <row r="202" spans="1:17" ht="25.5" customHeight="1" x14ac:dyDescent="0.25">
      <c r="A202" s="14" t="s">
        <v>3869</v>
      </c>
      <c r="B202" s="14" t="s">
        <v>2842</v>
      </c>
      <c r="C202" s="260" t="s">
        <v>7470</v>
      </c>
      <c r="D202" s="27">
        <v>51095265</v>
      </c>
      <c r="E202" s="27"/>
      <c r="F202" s="14">
        <v>3</v>
      </c>
      <c r="G202" s="244" t="s">
        <v>916</v>
      </c>
      <c r="H202" s="244"/>
      <c r="I202" s="238" t="s">
        <v>9094</v>
      </c>
      <c r="J202" s="238"/>
      <c r="K202" s="238"/>
      <c r="L202" s="238"/>
      <c r="M202" s="8"/>
      <c r="N202" s="8"/>
      <c r="O202" s="8"/>
      <c r="P202" s="8"/>
      <c r="Q202" s="8"/>
    </row>
    <row r="203" spans="1:17" ht="25.5" customHeight="1" x14ac:dyDescent="0.25">
      <c r="A203" s="9" t="s">
        <v>3870</v>
      </c>
      <c r="B203" s="8" t="s">
        <v>2846</v>
      </c>
      <c r="C203" s="261" t="s">
        <v>7471</v>
      </c>
      <c r="D203" s="8">
        <v>59208229</v>
      </c>
      <c r="E203" s="8"/>
      <c r="F203" s="9">
        <v>2</v>
      </c>
      <c r="G203" s="239" t="s">
        <v>916</v>
      </c>
      <c r="H203" s="244"/>
      <c r="I203" s="238" t="s">
        <v>1585</v>
      </c>
      <c r="J203" s="238"/>
      <c r="K203" s="238"/>
      <c r="L203" s="238"/>
      <c r="M203" s="8"/>
      <c r="N203" s="8"/>
      <c r="O203" s="8"/>
      <c r="P203" s="8"/>
      <c r="Q203" s="8"/>
    </row>
    <row r="204" spans="1:17" ht="25.5" customHeight="1" x14ac:dyDescent="0.25">
      <c r="A204" s="9" t="s">
        <v>3873</v>
      </c>
      <c r="B204" s="8" t="s">
        <v>2948</v>
      </c>
      <c r="C204" s="261" t="s">
        <v>7473</v>
      </c>
      <c r="D204" s="8">
        <v>56190863</v>
      </c>
      <c r="E204" s="8"/>
      <c r="F204" s="9">
        <v>3</v>
      </c>
      <c r="G204" s="243" t="s">
        <v>915</v>
      </c>
      <c r="H204" s="237"/>
      <c r="I204" s="238" t="s">
        <v>6110</v>
      </c>
      <c r="J204" s="238"/>
      <c r="K204" s="238"/>
      <c r="L204" s="238"/>
      <c r="M204" s="8"/>
      <c r="N204" s="8"/>
      <c r="O204" s="8"/>
      <c r="P204" s="8"/>
      <c r="Q204" s="8"/>
    </row>
    <row r="205" spans="1:17" ht="25.5" customHeight="1" x14ac:dyDescent="0.25">
      <c r="A205" s="23" t="s">
        <v>3874</v>
      </c>
      <c r="B205" s="25" t="s">
        <v>2954</v>
      </c>
      <c r="C205" s="266" t="s">
        <v>7474</v>
      </c>
      <c r="D205" s="25">
        <v>61381848</v>
      </c>
      <c r="E205" s="25"/>
      <c r="F205" s="23">
        <v>4</v>
      </c>
      <c r="G205" s="250" t="s">
        <v>915</v>
      </c>
      <c r="H205" s="248"/>
      <c r="I205" s="238" t="s">
        <v>6110</v>
      </c>
      <c r="J205" s="238"/>
      <c r="K205" s="238"/>
      <c r="L205" s="238"/>
      <c r="M205" s="8"/>
      <c r="N205" s="8"/>
      <c r="O205" s="8"/>
      <c r="P205" s="8"/>
      <c r="Q205" s="8"/>
    </row>
    <row r="206" spans="1:17" ht="25.5" customHeight="1" x14ac:dyDescent="0.25">
      <c r="A206" s="9" t="s">
        <v>3878</v>
      </c>
      <c r="B206" s="8" t="s">
        <v>2977</v>
      </c>
      <c r="C206" s="261" t="s">
        <v>7475</v>
      </c>
      <c r="D206" s="8">
        <v>57037647</v>
      </c>
      <c r="E206" s="8"/>
      <c r="F206" s="9">
        <v>4</v>
      </c>
      <c r="G206" s="240" t="s">
        <v>947</v>
      </c>
      <c r="H206" s="242"/>
      <c r="I206" s="238" t="s">
        <v>6110</v>
      </c>
      <c r="J206" s="238"/>
      <c r="K206" s="238"/>
      <c r="L206" s="238"/>
      <c r="M206" s="8"/>
      <c r="N206" s="8"/>
      <c r="O206" s="8"/>
      <c r="P206" s="8"/>
      <c r="Q206" s="8"/>
    </row>
    <row r="207" spans="1:17" ht="25.5" customHeight="1" x14ac:dyDescent="0.25">
      <c r="A207" s="88" t="s">
        <v>3879</v>
      </c>
      <c r="B207" s="71" t="s">
        <v>2978</v>
      </c>
      <c r="C207" s="265" t="s">
        <v>7476</v>
      </c>
      <c r="D207" s="71">
        <v>97157272</v>
      </c>
      <c r="E207" s="71"/>
      <c r="F207" s="88">
        <v>6</v>
      </c>
      <c r="G207" s="252" t="s">
        <v>914</v>
      </c>
      <c r="H207" s="252"/>
      <c r="I207" s="238" t="s">
        <v>1585</v>
      </c>
      <c r="J207" s="238"/>
      <c r="K207" s="238"/>
      <c r="L207" s="238"/>
      <c r="M207" s="8"/>
      <c r="N207" s="8"/>
      <c r="O207" s="8"/>
      <c r="P207" s="8"/>
      <c r="Q207" s="8"/>
    </row>
    <row r="208" spans="1:17" ht="25.5" customHeight="1" x14ac:dyDescent="0.25">
      <c r="A208" s="9" t="s">
        <v>3880</v>
      </c>
      <c r="B208" s="8" t="s">
        <v>2982</v>
      </c>
      <c r="C208" s="261" t="s">
        <v>7477</v>
      </c>
      <c r="D208" s="8">
        <v>55152723</v>
      </c>
      <c r="E208" s="8"/>
      <c r="F208" s="9">
        <v>4</v>
      </c>
      <c r="G208" s="239" t="s">
        <v>916</v>
      </c>
      <c r="H208" s="244"/>
      <c r="I208" s="238" t="s">
        <v>6887</v>
      </c>
      <c r="J208" s="238"/>
      <c r="K208" s="238"/>
      <c r="L208" s="238"/>
      <c r="M208" s="8"/>
      <c r="N208" s="8"/>
      <c r="O208" s="8"/>
      <c r="P208" s="8"/>
      <c r="Q208" s="8"/>
    </row>
    <row r="209" spans="1:17" ht="25.5" customHeight="1" x14ac:dyDescent="0.25">
      <c r="A209" s="14" t="s">
        <v>3881</v>
      </c>
      <c r="B209" s="27" t="s">
        <v>3025</v>
      </c>
      <c r="C209" s="260" t="s">
        <v>7478</v>
      </c>
      <c r="D209" s="27">
        <v>60360775</v>
      </c>
      <c r="E209" s="27"/>
      <c r="F209" s="14">
        <v>3</v>
      </c>
      <c r="G209" s="242" t="s">
        <v>914</v>
      </c>
      <c r="H209" s="242"/>
      <c r="I209" s="238" t="s">
        <v>1585</v>
      </c>
      <c r="J209" s="238"/>
      <c r="K209" s="238"/>
      <c r="L209" s="238"/>
      <c r="M209" s="8"/>
      <c r="N209" s="8"/>
      <c r="O209" s="8"/>
      <c r="P209" s="8"/>
      <c r="Q209" s="8"/>
    </row>
    <row r="210" spans="1:17" ht="25.5" customHeight="1" x14ac:dyDescent="0.25">
      <c r="A210" s="23" t="s">
        <v>3882</v>
      </c>
      <c r="B210" s="23" t="s">
        <v>3035</v>
      </c>
      <c r="C210" s="263" t="s">
        <v>7946</v>
      </c>
      <c r="D210" s="23">
        <v>68704756</v>
      </c>
      <c r="E210" s="23"/>
      <c r="F210" s="23">
        <v>2</v>
      </c>
      <c r="G210" s="251" t="s">
        <v>916</v>
      </c>
      <c r="H210" s="249"/>
      <c r="I210" s="238" t="s">
        <v>1336</v>
      </c>
      <c r="J210" s="238"/>
      <c r="K210" s="238"/>
      <c r="L210" s="238"/>
      <c r="M210" s="8"/>
      <c r="N210" s="8"/>
      <c r="O210" s="8"/>
      <c r="P210" s="8"/>
      <c r="Q210" s="8"/>
    </row>
    <row r="211" spans="1:17" ht="25.5" customHeight="1" x14ac:dyDescent="0.25">
      <c r="A211" s="9" t="s">
        <v>3886</v>
      </c>
      <c r="B211" s="9" t="s">
        <v>3057</v>
      </c>
      <c r="C211" s="261" t="s">
        <v>7480</v>
      </c>
      <c r="D211" s="8">
        <v>95872098</v>
      </c>
      <c r="E211" s="8"/>
      <c r="F211" s="9">
        <v>5</v>
      </c>
      <c r="G211" s="243" t="s">
        <v>915</v>
      </c>
      <c r="H211" s="237"/>
      <c r="I211" s="238" t="s">
        <v>1336</v>
      </c>
      <c r="J211" s="238"/>
      <c r="K211" s="238"/>
      <c r="L211" s="238"/>
      <c r="M211" s="8"/>
      <c r="N211" s="8"/>
      <c r="O211" s="8"/>
      <c r="P211" s="8"/>
      <c r="Q211" s="8"/>
    </row>
    <row r="212" spans="1:17" ht="25.5" customHeight="1" x14ac:dyDescent="0.25">
      <c r="A212" s="14" t="s">
        <v>3887</v>
      </c>
      <c r="B212" s="27" t="s">
        <v>3066</v>
      </c>
      <c r="C212" s="260" t="s">
        <v>7481</v>
      </c>
      <c r="D212" s="27">
        <v>56967772</v>
      </c>
      <c r="E212" s="27"/>
      <c r="F212" s="14">
        <v>3</v>
      </c>
      <c r="G212" s="242" t="s">
        <v>914</v>
      </c>
      <c r="H212" s="242"/>
      <c r="I212" s="238" t="s">
        <v>9198</v>
      </c>
      <c r="J212" s="238"/>
      <c r="K212" s="238"/>
      <c r="L212" s="238"/>
      <c r="M212" s="8"/>
      <c r="N212" s="8"/>
      <c r="O212" s="8"/>
      <c r="P212" s="8"/>
      <c r="Q212" s="8"/>
    </row>
    <row r="213" spans="1:17" ht="25.5" customHeight="1" x14ac:dyDescent="0.25">
      <c r="A213" s="9" t="s">
        <v>3889</v>
      </c>
      <c r="B213" s="8" t="s">
        <v>3075</v>
      </c>
      <c r="C213" s="261" t="s">
        <v>7482</v>
      </c>
      <c r="D213" s="8">
        <v>55410967</v>
      </c>
      <c r="E213" s="8"/>
      <c r="F213" s="9">
        <v>3</v>
      </c>
      <c r="G213" s="239" t="s">
        <v>916</v>
      </c>
      <c r="H213" s="244"/>
      <c r="I213" s="238" t="s">
        <v>9094</v>
      </c>
      <c r="J213" s="238"/>
      <c r="K213" s="238"/>
      <c r="L213" s="238"/>
      <c r="M213" s="8"/>
      <c r="N213" s="8"/>
      <c r="O213" s="8"/>
      <c r="P213" s="8"/>
      <c r="Q213" s="8"/>
    </row>
    <row r="214" spans="1:17" ht="25.5" customHeight="1" x14ac:dyDescent="0.25">
      <c r="A214" s="9" t="s">
        <v>3890</v>
      </c>
      <c r="B214" s="8" t="s">
        <v>3076</v>
      </c>
      <c r="C214" s="261" t="s">
        <v>7483</v>
      </c>
      <c r="D214" s="8">
        <v>98538008</v>
      </c>
      <c r="E214" s="8"/>
      <c r="F214" s="9">
        <v>4</v>
      </c>
      <c r="G214" s="240" t="s">
        <v>914</v>
      </c>
      <c r="H214" s="242"/>
      <c r="I214" s="238" t="s">
        <v>6887</v>
      </c>
      <c r="J214" s="238"/>
      <c r="K214" s="238"/>
      <c r="L214" s="238"/>
      <c r="M214" s="8"/>
      <c r="N214" s="8"/>
      <c r="O214" s="8"/>
      <c r="P214" s="8"/>
      <c r="Q214" s="8"/>
    </row>
    <row r="215" spans="1:17" ht="25.5" customHeight="1" x14ac:dyDescent="0.25">
      <c r="A215" s="9" t="s">
        <v>3891</v>
      </c>
      <c r="B215" s="9" t="s">
        <v>3084</v>
      </c>
      <c r="C215" s="261" t="s">
        <v>7484</v>
      </c>
      <c r="D215" s="8">
        <v>65013481</v>
      </c>
      <c r="E215" s="8"/>
      <c r="F215" s="9">
        <v>4</v>
      </c>
      <c r="G215" s="243" t="s">
        <v>915</v>
      </c>
      <c r="H215" s="237"/>
      <c r="I215" s="238" t="s">
        <v>6110</v>
      </c>
      <c r="J215" s="238"/>
      <c r="K215" s="238"/>
      <c r="L215" s="238"/>
      <c r="M215" s="8"/>
      <c r="N215" s="8"/>
      <c r="O215" s="8"/>
      <c r="P215" s="8"/>
      <c r="Q215" s="8"/>
    </row>
    <row r="216" spans="1:17" ht="25.5" customHeight="1" x14ac:dyDescent="0.25">
      <c r="A216" s="9" t="s">
        <v>3893</v>
      </c>
      <c r="B216" s="8" t="s">
        <v>3085</v>
      </c>
      <c r="C216" s="261" t="s">
        <v>7485</v>
      </c>
      <c r="D216" s="8">
        <v>97908579</v>
      </c>
      <c r="E216" s="8"/>
      <c r="F216" s="9">
        <v>5</v>
      </c>
      <c r="G216" s="240" t="s">
        <v>914</v>
      </c>
      <c r="H216" s="242"/>
      <c r="I216" s="238" t="s">
        <v>1585</v>
      </c>
      <c r="J216" s="238"/>
      <c r="K216" s="238"/>
      <c r="L216" s="238"/>
      <c r="M216" s="8"/>
      <c r="N216" s="8"/>
      <c r="O216" s="8"/>
      <c r="P216" s="8"/>
      <c r="Q216" s="8"/>
    </row>
    <row r="217" spans="1:17" ht="25.5" customHeight="1" x14ac:dyDescent="0.25">
      <c r="A217" s="9" t="s">
        <v>3894</v>
      </c>
      <c r="B217" s="8" t="s">
        <v>3089</v>
      </c>
      <c r="C217" s="261" t="s">
        <v>7486</v>
      </c>
      <c r="D217" s="8">
        <v>52289654</v>
      </c>
      <c r="E217" s="25"/>
      <c r="F217" s="23">
        <v>4</v>
      </c>
      <c r="G217" s="241" t="s">
        <v>947</v>
      </c>
      <c r="H217" s="252"/>
      <c r="I217" s="238" t="s">
        <v>1585</v>
      </c>
      <c r="J217" s="238"/>
      <c r="K217" s="238"/>
      <c r="L217" s="238"/>
      <c r="M217" s="8"/>
      <c r="N217" s="8"/>
      <c r="O217" s="8"/>
      <c r="P217" s="8"/>
      <c r="Q217" s="8"/>
    </row>
    <row r="218" spans="1:17" ht="25.5" customHeight="1" x14ac:dyDescent="0.25">
      <c r="A218" s="14" t="s">
        <v>3895</v>
      </c>
      <c r="B218" s="27" t="s">
        <v>3101</v>
      </c>
      <c r="C218" s="260" t="s">
        <v>7487</v>
      </c>
      <c r="D218" s="27">
        <v>95183293</v>
      </c>
      <c r="E218" s="27"/>
      <c r="F218" s="14">
        <v>4</v>
      </c>
      <c r="G218" s="242" t="s">
        <v>947</v>
      </c>
      <c r="H218" s="242"/>
      <c r="I218" s="238" t="s">
        <v>1585</v>
      </c>
      <c r="J218" s="238"/>
      <c r="K218" s="238"/>
      <c r="L218" s="238"/>
      <c r="M218" s="8"/>
      <c r="N218" s="8"/>
      <c r="O218" s="8"/>
      <c r="P218" s="8"/>
      <c r="Q218" s="8"/>
    </row>
    <row r="219" spans="1:17" ht="25.5" customHeight="1" x14ac:dyDescent="0.25">
      <c r="A219" s="9" t="s">
        <v>6692</v>
      </c>
      <c r="B219" s="8" t="s">
        <v>3103</v>
      </c>
      <c r="C219" s="261" t="s">
        <v>7488</v>
      </c>
      <c r="D219" s="8">
        <v>94421204</v>
      </c>
      <c r="E219" s="8"/>
      <c r="F219" s="9">
        <v>3</v>
      </c>
      <c r="G219" s="243" t="s">
        <v>915</v>
      </c>
      <c r="H219" s="237"/>
      <c r="I219" s="238" t="s">
        <v>1336</v>
      </c>
      <c r="J219" s="238"/>
      <c r="K219" s="238"/>
      <c r="L219" s="238"/>
      <c r="M219" s="8"/>
      <c r="N219" s="8"/>
      <c r="O219" s="8"/>
      <c r="P219" s="8"/>
      <c r="Q219" s="8"/>
    </row>
    <row r="220" spans="1:17" ht="25.5" customHeight="1" x14ac:dyDescent="0.25">
      <c r="A220" s="9" t="s">
        <v>3902</v>
      </c>
      <c r="B220" s="8" t="s">
        <v>9334</v>
      </c>
      <c r="C220" s="261" t="s">
        <v>7492</v>
      </c>
      <c r="D220" s="8">
        <v>97157120</v>
      </c>
      <c r="E220" s="8"/>
      <c r="F220" s="9">
        <v>5</v>
      </c>
      <c r="G220" s="240" t="s">
        <v>914</v>
      </c>
      <c r="H220" s="242"/>
      <c r="I220" s="238" t="s">
        <v>6110</v>
      </c>
      <c r="J220" s="238"/>
      <c r="K220" s="238"/>
      <c r="L220" s="238"/>
      <c r="M220" s="8"/>
      <c r="N220" s="8"/>
      <c r="O220" s="8"/>
      <c r="P220" s="8"/>
      <c r="Q220" s="8"/>
    </row>
    <row r="221" spans="1:17" ht="25.5" customHeight="1" x14ac:dyDescent="0.25">
      <c r="A221" s="23" t="s">
        <v>3903</v>
      </c>
      <c r="B221" s="23" t="s">
        <v>3132</v>
      </c>
      <c r="C221" s="266" t="s">
        <v>6529</v>
      </c>
      <c r="D221" s="25">
        <v>68995815</v>
      </c>
      <c r="E221" s="25"/>
      <c r="F221" s="23">
        <v>4</v>
      </c>
      <c r="G221" s="250" t="s">
        <v>2720</v>
      </c>
      <c r="H221" s="248"/>
      <c r="I221" s="238" t="s">
        <v>6110</v>
      </c>
      <c r="J221" s="238"/>
      <c r="K221" s="238"/>
      <c r="L221" s="238"/>
      <c r="M221" s="8"/>
      <c r="N221" s="8"/>
      <c r="O221" s="8"/>
      <c r="P221" s="8"/>
      <c r="Q221" s="8"/>
    </row>
    <row r="222" spans="1:17" ht="25.5" customHeight="1" x14ac:dyDescent="0.25">
      <c r="A222" s="9" t="s">
        <v>3904</v>
      </c>
      <c r="B222" s="9" t="s">
        <v>9335</v>
      </c>
      <c r="C222" s="261" t="s">
        <v>7493</v>
      </c>
      <c r="D222" s="8">
        <v>61631078</v>
      </c>
      <c r="E222" s="8"/>
      <c r="F222" s="9">
        <v>3</v>
      </c>
      <c r="G222" s="240" t="s">
        <v>914</v>
      </c>
      <c r="H222" s="242"/>
      <c r="I222" s="238" t="s">
        <v>1585</v>
      </c>
      <c r="J222" s="238"/>
      <c r="K222" s="238"/>
      <c r="L222" s="238"/>
      <c r="M222" s="8"/>
      <c r="N222" s="8"/>
      <c r="O222" s="8"/>
      <c r="P222" s="8"/>
      <c r="Q222" s="8"/>
    </row>
    <row r="223" spans="1:17" ht="25.5" customHeight="1" x14ac:dyDescent="0.25">
      <c r="A223" s="14" t="s">
        <v>3905</v>
      </c>
      <c r="B223" s="14" t="s">
        <v>3141</v>
      </c>
      <c r="C223" s="260" t="s">
        <v>5397</v>
      </c>
      <c r="D223" s="27">
        <v>93116533</v>
      </c>
      <c r="E223" s="27"/>
      <c r="F223" s="14">
        <v>4</v>
      </c>
      <c r="G223" s="242" t="s">
        <v>914</v>
      </c>
      <c r="H223" s="242"/>
      <c r="I223" s="238" t="s">
        <v>1585</v>
      </c>
      <c r="J223" s="238"/>
      <c r="K223" s="238"/>
      <c r="L223" s="238"/>
      <c r="M223" s="8"/>
      <c r="N223" s="8"/>
      <c r="O223" s="8"/>
      <c r="P223" s="8"/>
      <c r="Q223" s="8"/>
    </row>
    <row r="224" spans="1:17" ht="25.5" customHeight="1" x14ac:dyDescent="0.25">
      <c r="A224" s="9" t="s">
        <v>3907</v>
      </c>
      <c r="B224" s="9" t="s">
        <v>3153</v>
      </c>
      <c r="C224" s="261" t="s">
        <v>9204</v>
      </c>
      <c r="D224" s="8">
        <v>91005959</v>
      </c>
      <c r="E224" s="8"/>
      <c r="F224" s="9">
        <v>3</v>
      </c>
      <c r="G224" s="239" t="s">
        <v>916</v>
      </c>
      <c r="H224" s="244"/>
      <c r="I224" s="238" t="s">
        <v>1585</v>
      </c>
      <c r="J224" s="238"/>
      <c r="K224" s="238"/>
      <c r="L224" s="238"/>
      <c r="M224" s="8"/>
      <c r="N224" s="8"/>
      <c r="O224" s="8"/>
      <c r="P224" s="8"/>
      <c r="Q224" s="8"/>
    </row>
    <row r="225" spans="1:17" ht="25.5" customHeight="1" x14ac:dyDescent="0.25">
      <c r="A225" s="9" t="s">
        <v>3909</v>
      </c>
      <c r="B225" s="9" t="s">
        <v>3159</v>
      </c>
      <c r="C225" s="261" t="s">
        <v>7494</v>
      </c>
      <c r="D225" s="8">
        <v>62492998</v>
      </c>
      <c r="E225" s="8"/>
      <c r="F225" s="9">
        <v>4</v>
      </c>
      <c r="G225" s="243" t="s">
        <v>2720</v>
      </c>
      <c r="H225" s="237"/>
      <c r="I225" s="238" t="s">
        <v>6110</v>
      </c>
      <c r="J225" s="238"/>
      <c r="K225" s="238"/>
      <c r="L225" s="238"/>
      <c r="M225" s="8"/>
      <c r="N225" s="8"/>
      <c r="O225" s="8"/>
      <c r="P225" s="8"/>
      <c r="Q225" s="8"/>
    </row>
    <row r="226" spans="1:17" ht="25.5" customHeight="1" x14ac:dyDescent="0.25">
      <c r="A226" s="9" t="s">
        <v>3914</v>
      </c>
      <c r="B226" s="9" t="s">
        <v>3180</v>
      </c>
      <c r="C226" s="261" t="s">
        <v>7495</v>
      </c>
      <c r="D226" s="8">
        <v>62100706</v>
      </c>
      <c r="E226" s="8"/>
      <c r="F226" s="9">
        <v>2</v>
      </c>
      <c r="G226" s="240" t="s">
        <v>914</v>
      </c>
      <c r="H226" s="242"/>
      <c r="I226" s="238" t="s">
        <v>1585</v>
      </c>
      <c r="J226" s="238"/>
      <c r="K226" s="238"/>
      <c r="L226" s="238"/>
      <c r="M226" s="8"/>
      <c r="N226" s="8"/>
      <c r="O226" s="8"/>
      <c r="P226" s="8"/>
      <c r="Q226" s="8"/>
    </row>
    <row r="227" spans="1:17" ht="25.5" customHeight="1" x14ac:dyDescent="0.25">
      <c r="A227" s="9" t="s">
        <v>3917</v>
      </c>
      <c r="B227" s="8" t="s">
        <v>3193</v>
      </c>
      <c r="C227" s="261" t="s">
        <v>7496</v>
      </c>
      <c r="D227" s="8">
        <v>94656188</v>
      </c>
      <c r="E227" s="8"/>
      <c r="F227" s="9">
        <v>4</v>
      </c>
      <c r="G227" s="239" t="s">
        <v>916</v>
      </c>
      <c r="H227" s="244"/>
      <c r="I227" s="238" t="s">
        <v>1585</v>
      </c>
      <c r="J227" s="238"/>
      <c r="K227" s="238"/>
      <c r="L227" s="238"/>
      <c r="M227" s="8"/>
      <c r="N227" s="8"/>
      <c r="O227" s="8"/>
      <c r="P227" s="8"/>
      <c r="Q227" s="8"/>
    </row>
    <row r="228" spans="1:17" ht="25.5" customHeight="1" x14ac:dyDescent="0.25">
      <c r="A228" s="23" t="s">
        <v>3918</v>
      </c>
      <c r="B228" s="23" t="s">
        <v>3209</v>
      </c>
      <c r="C228" s="266" t="s">
        <v>5401</v>
      </c>
      <c r="D228" s="25">
        <v>94619373</v>
      </c>
      <c r="E228" s="25"/>
      <c r="F228" s="23">
        <v>3</v>
      </c>
      <c r="G228" s="250" t="s">
        <v>2720</v>
      </c>
      <c r="H228" s="248"/>
      <c r="I228" s="238" t="s">
        <v>1585</v>
      </c>
      <c r="J228" s="238"/>
      <c r="K228" s="238"/>
      <c r="L228" s="238"/>
      <c r="M228" s="8"/>
      <c r="N228" s="8"/>
      <c r="O228" s="8"/>
      <c r="P228" s="8"/>
      <c r="Q228" s="8"/>
    </row>
    <row r="229" spans="1:17" ht="25.5" customHeight="1" x14ac:dyDescent="0.25">
      <c r="A229" s="9" t="s">
        <v>3919</v>
      </c>
      <c r="B229" s="9" t="s">
        <v>3212</v>
      </c>
      <c r="C229" s="261" t="s">
        <v>7497</v>
      </c>
      <c r="D229" s="8">
        <v>62295931</v>
      </c>
      <c r="E229" s="8"/>
      <c r="F229" s="9">
        <v>3</v>
      </c>
      <c r="G229" s="243" t="s">
        <v>2720</v>
      </c>
      <c r="H229" s="237"/>
      <c r="I229" s="238" t="s">
        <v>1585</v>
      </c>
      <c r="J229" s="238"/>
      <c r="K229" s="238"/>
      <c r="L229" s="238"/>
      <c r="M229" s="8"/>
      <c r="N229" s="8"/>
      <c r="O229" s="8"/>
      <c r="P229" s="8"/>
      <c r="Q229" s="8"/>
    </row>
    <row r="230" spans="1:17" ht="25.5" customHeight="1" x14ac:dyDescent="0.25">
      <c r="A230" s="9" t="s">
        <v>3922</v>
      </c>
      <c r="B230" s="9" t="s">
        <v>3481</v>
      </c>
      <c r="C230" s="261" t="s">
        <v>5336</v>
      </c>
      <c r="D230" s="8">
        <v>63832521</v>
      </c>
      <c r="E230" s="8"/>
      <c r="F230" s="9">
        <v>3</v>
      </c>
      <c r="G230" s="240" t="s">
        <v>947</v>
      </c>
      <c r="H230" s="242"/>
      <c r="I230" s="238" t="s">
        <v>1585</v>
      </c>
      <c r="J230" s="238"/>
      <c r="K230" s="238"/>
      <c r="L230" s="238"/>
      <c r="M230" s="8"/>
      <c r="N230" s="8"/>
      <c r="O230" s="8"/>
      <c r="P230" s="8"/>
      <c r="Q230" s="8"/>
    </row>
    <row r="231" spans="1:17" ht="25.5" customHeight="1" x14ac:dyDescent="0.25">
      <c r="A231" s="14" t="s">
        <v>3924</v>
      </c>
      <c r="B231" s="27" t="s">
        <v>3229</v>
      </c>
      <c r="C231" s="260" t="s">
        <v>9205</v>
      </c>
      <c r="D231" s="27">
        <v>62114951</v>
      </c>
      <c r="E231" s="27"/>
      <c r="F231" s="14">
        <v>3</v>
      </c>
      <c r="G231" s="253" t="s">
        <v>916</v>
      </c>
      <c r="H231" s="253"/>
      <c r="I231" s="238" t="s">
        <v>9094</v>
      </c>
      <c r="J231" s="238"/>
      <c r="K231" s="238"/>
      <c r="L231" s="238"/>
      <c r="M231" s="8"/>
      <c r="N231" s="8"/>
      <c r="O231" s="8"/>
      <c r="P231" s="8"/>
      <c r="Q231" s="8"/>
    </row>
    <row r="232" spans="1:17" ht="25.5" customHeight="1" x14ac:dyDescent="0.25">
      <c r="A232" s="23" t="s">
        <v>3930</v>
      </c>
      <c r="B232" s="25" t="s">
        <v>3260</v>
      </c>
      <c r="C232" s="266" t="s">
        <v>5376</v>
      </c>
      <c r="D232" s="25">
        <v>63555478</v>
      </c>
      <c r="E232" s="25"/>
      <c r="F232" s="23">
        <v>3</v>
      </c>
      <c r="G232" s="254" t="s">
        <v>916</v>
      </c>
      <c r="H232" s="316"/>
      <c r="I232" s="238" t="s">
        <v>6110</v>
      </c>
      <c r="J232" s="238"/>
      <c r="K232" s="238"/>
      <c r="L232" s="238"/>
      <c r="M232" s="8"/>
      <c r="N232" s="8"/>
      <c r="O232" s="8"/>
      <c r="P232" s="8"/>
      <c r="Q232" s="8"/>
    </row>
    <row r="233" spans="1:17" ht="25.5" customHeight="1" x14ac:dyDescent="0.25">
      <c r="A233" s="9" t="s">
        <v>3931</v>
      </c>
      <c r="B233" s="8" t="s">
        <v>3262</v>
      </c>
      <c r="C233" s="261" t="s">
        <v>7499</v>
      </c>
      <c r="D233" s="8" t="s">
        <v>5285</v>
      </c>
      <c r="E233" s="8"/>
      <c r="F233" s="9">
        <v>3</v>
      </c>
      <c r="G233" s="243" t="s">
        <v>2720</v>
      </c>
      <c r="H233" s="237"/>
      <c r="I233" s="238" t="s">
        <v>9094</v>
      </c>
      <c r="J233" s="238"/>
      <c r="K233" s="238"/>
      <c r="L233" s="238"/>
      <c r="M233" s="8"/>
      <c r="N233" s="8"/>
      <c r="O233" s="8"/>
      <c r="P233" s="8"/>
      <c r="Q233" s="8"/>
    </row>
    <row r="234" spans="1:17" ht="25.5" customHeight="1" x14ac:dyDescent="0.25">
      <c r="A234" s="14" t="s">
        <v>3934</v>
      </c>
      <c r="B234" s="27" t="s">
        <v>3375</v>
      </c>
      <c r="C234" s="260" t="s">
        <v>5814</v>
      </c>
      <c r="D234" s="27">
        <v>63105502</v>
      </c>
      <c r="E234" s="27"/>
      <c r="F234" s="14">
        <v>5</v>
      </c>
      <c r="G234" s="237" t="s">
        <v>2720</v>
      </c>
      <c r="H234" s="237"/>
      <c r="I234" s="238" t="s">
        <v>6110</v>
      </c>
      <c r="J234" s="238"/>
      <c r="K234" s="238"/>
      <c r="L234" s="238"/>
      <c r="M234" s="8"/>
      <c r="N234" s="8"/>
      <c r="O234" s="8"/>
      <c r="P234" s="8"/>
      <c r="Q234" s="8"/>
    </row>
    <row r="235" spans="1:17" ht="25.5" customHeight="1" x14ac:dyDescent="0.25">
      <c r="A235" s="9" t="s">
        <v>3935</v>
      </c>
      <c r="B235" s="8" t="s">
        <v>3323</v>
      </c>
      <c r="C235" s="261" t="s">
        <v>7501</v>
      </c>
      <c r="D235" s="8">
        <v>98734732</v>
      </c>
      <c r="E235" s="8"/>
      <c r="F235" s="9">
        <v>3</v>
      </c>
      <c r="G235" s="255" t="s">
        <v>916</v>
      </c>
      <c r="H235" s="253"/>
      <c r="I235" s="238" t="s">
        <v>9094</v>
      </c>
      <c r="J235" s="238"/>
      <c r="K235" s="238"/>
      <c r="L235" s="238"/>
      <c r="M235" s="8"/>
      <c r="N235" s="8"/>
      <c r="O235" s="8"/>
      <c r="P235" s="8"/>
      <c r="Q235" s="8"/>
    </row>
    <row r="236" spans="1:17" ht="25.5" customHeight="1" x14ac:dyDescent="0.25">
      <c r="A236" s="9" t="s">
        <v>3936</v>
      </c>
      <c r="B236" s="8" t="s">
        <v>3379</v>
      </c>
      <c r="C236" s="261" t="s">
        <v>7502</v>
      </c>
      <c r="D236" s="8">
        <v>91461112</v>
      </c>
      <c r="E236" s="8"/>
      <c r="F236" s="9">
        <v>7</v>
      </c>
      <c r="G236" s="240" t="s">
        <v>947</v>
      </c>
      <c r="H236" s="242"/>
      <c r="I236" s="238" t="s">
        <v>1585</v>
      </c>
      <c r="J236" s="238"/>
      <c r="K236" s="238"/>
      <c r="L236" s="238"/>
      <c r="M236" s="8"/>
      <c r="N236" s="8"/>
      <c r="O236" s="8"/>
      <c r="P236" s="8"/>
      <c r="Q236" s="8"/>
    </row>
    <row r="237" spans="1:17" ht="25.5" customHeight="1" x14ac:dyDescent="0.25">
      <c r="A237" s="9" t="s">
        <v>3942</v>
      </c>
      <c r="B237" s="8" t="s">
        <v>3335</v>
      </c>
      <c r="C237" s="261" t="s">
        <v>7504</v>
      </c>
      <c r="D237" s="8">
        <v>54381267</v>
      </c>
      <c r="E237" s="8"/>
      <c r="F237" s="9">
        <v>2</v>
      </c>
      <c r="G237" s="243" t="s">
        <v>2720</v>
      </c>
      <c r="H237" s="237"/>
      <c r="I237" s="238" t="s">
        <v>6110</v>
      </c>
      <c r="J237" s="238"/>
      <c r="K237" s="238"/>
      <c r="L237" s="238"/>
      <c r="M237" s="8"/>
      <c r="N237" s="8"/>
      <c r="O237" s="8"/>
      <c r="P237" s="8"/>
      <c r="Q237" s="8"/>
    </row>
    <row r="238" spans="1:17" ht="25.5" customHeight="1" x14ac:dyDescent="0.25">
      <c r="A238" s="9" t="s">
        <v>3945</v>
      </c>
      <c r="B238" s="8" t="s">
        <v>3345</v>
      </c>
      <c r="C238" s="261" t="s">
        <v>7505</v>
      </c>
      <c r="D238" s="8">
        <v>53333761</v>
      </c>
      <c r="E238" s="8"/>
      <c r="F238" s="9">
        <v>4</v>
      </c>
      <c r="G238" s="243" t="s">
        <v>2720</v>
      </c>
      <c r="H238" s="237"/>
      <c r="I238" s="238" t="s">
        <v>1585</v>
      </c>
      <c r="J238" s="238"/>
      <c r="K238" s="238"/>
      <c r="L238" s="238"/>
      <c r="M238" s="8"/>
      <c r="N238" s="8"/>
      <c r="O238" s="8"/>
      <c r="P238" s="8"/>
      <c r="Q238" s="8"/>
    </row>
    <row r="239" spans="1:17" ht="25.5" customHeight="1" x14ac:dyDescent="0.25">
      <c r="A239" s="23" t="s">
        <v>4934</v>
      </c>
      <c r="B239" s="25" t="s">
        <v>9336</v>
      </c>
      <c r="C239" s="266" t="s">
        <v>9206</v>
      </c>
      <c r="D239" s="25">
        <v>69128474</v>
      </c>
      <c r="E239" s="25"/>
      <c r="F239" s="23">
        <v>4</v>
      </c>
      <c r="G239" s="241" t="s">
        <v>947</v>
      </c>
      <c r="H239" s="252"/>
      <c r="I239" s="238" t="s">
        <v>6110</v>
      </c>
      <c r="J239" s="238"/>
      <c r="K239" s="238"/>
      <c r="L239" s="238"/>
      <c r="M239" s="8"/>
      <c r="N239" s="8"/>
      <c r="O239" s="8"/>
      <c r="P239" s="8"/>
      <c r="Q239" s="8"/>
    </row>
    <row r="240" spans="1:17" ht="25.5" customHeight="1" x14ac:dyDescent="0.25">
      <c r="A240" s="9" t="s">
        <v>3948</v>
      </c>
      <c r="B240" s="8" t="s">
        <v>3356</v>
      </c>
      <c r="C240" s="261" t="s">
        <v>7506</v>
      </c>
      <c r="D240" s="8">
        <v>63606997</v>
      </c>
      <c r="E240" s="8"/>
      <c r="F240" s="9">
        <v>3</v>
      </c>
      <c r="G240" s="240" t="s">
        <v>947</v>
      </c>
      <c r="H240" s="242"/>
      <c r="I240" s="238" t="s">
        <v>1585</v>
      </c>
      <c r="J240" s="238"/>
      <c r="K240" s="238"/>
      <c r="L240" s="238"/>
      <c r="M240" s="8"/>
      <c r="N240" s="8"/>
      <c r="O240" s="8"/>
      <c r="P240" s="8"/>
      <c r="Q240" s="8"/>
    </row>
    <row r="241" spans="1:17" ht="25.5" customHeight="1" x14ac:dyDescent="0.25">
      <c r="A241" s="14" t="s">
        <v>3950</v>
      </c>
      <c r="B241" s="27" t="s">
        <v>3364</v>
      </c>
      <c r="C241" s="260" t="s">
        <v>7507</v>
      </c>
      <c r="D241" s="27">
        <v>65580311</v>
      </c>
      <c r="E241" s="27"/>
      <c r="F241" s="14">
        <v>2</v>
      </c>
      <c r="G241" s="237" t="s">
        <v>2720</v>
      </c>
      <c r="H241" s="237"/>
      <c r="I241" s="238" t="s">
        <v>9110</v>
      </c>
      <c r="J241" s="238"/>
      <c r="K241" s="238"/>
      <c r="L241" s="238"/>
      <c r="M241" s="8"/>
      <c r="N241" s="8"/>
      <c r="O241" s="8"/>
      <c r="P241" s="8"/>
      <c r="Q241" s="8"/>
    </row>
    <row r="242" spans="1:17" ht="25.5" customHeight="1" x14ac:dyDescent="0.25">
      <c r="A242" s="9" t="s">
        <v>3953</v>
      </c>
      <c r="B242" s="8" t="s">
        <v>3380</v>
      </c>
      <c r="C242" s="261" t="s">
        <v>7508</v>
      </c>
      <c r="D242" s="8">
        <v>55956116</v>
      </c>
      <c r="E242" s="8"/>
      <c r="F242" s="9">
        <v>4</v>
      </c>
      <c r="G242" s="255" t="s">
        <v>916</v>
      </c>
      <c r="H242" s="253"/>
      <c r="I242" s="238" t="s">
        <v>6110</v>
      </c>
      <c r="J242" s="238"/>
      <c r="K242" s="238"/>
      <c r="L242" s="238"/>
      <c r="M242" s="8"/>
      <c r="N242" s="8"/>
      <c r="O242" s="8"/>
      <c r="P242" s="8"/>
      <c r="Q242" s="8"/>
    </row>
    <row r="243" spans="1:17" ht="25.5" customHeight="1" x14ac:dyDescent="0.25">
      <c r="A243" s="23" t="s">
        <v>3955</v>
      </c>
      <c r="B243" s="25" t="s">
        <v>3385</v>
      </c>
      <c r="C243" s="266" t="s">
        <v>7510</v>
      </c>
      <c r="D243" s="25">
        <v>68989058</v>
      </c>
      <c r="E243" s="25"/>
      <c r="F243" s="23">
        <v>5</v>
      </c>
      <c r="G243" s="241" t="s">
        <v>947</v>
      </c>
      <c r="H243" s="252"/>
      <c r="I243" s="238" t="s">
        <v>6110</v>
      </c>
      <c r="J243" s="238"/>
      <c r="K243" s="238"/>
      <c r="L243" s="238"/>
      <c r="M243" s="8"/>
      <c r="N243" s="8"/>
      <c r="O243" s="8"/>
      <c r="P243" s="8"/>
      <c r="Q243" s="8"/>
    </row>
    <row r="244" spans="1:17" ht="25.5" customHeight="1" x14ac:dyDescent="0.25">
      <c r="A244" s="9" t="s">
        <v>3956</v>
      </c>
      <c r="B244" s="8" t="s">
        <v>6396</v>
      </c>
      <c r="C244" s="261" t="s">
        <v>9378</v>
      </c>
      <c r="D244" s="8">
        <v>54081634</v>
      </c>
      <c r="E244" s="8"/>
      <c r="F244" s="9">
        <v>3</v>
      </c>
      <c r="G244" s="240" t="s">
        <v>947</v>
      </c>
      <c r="H244" s="242"/>
      <c r="I244" s="238" t="s">
        <v>1585</v>
      </c>
      <c r="J244" s="238"/>
      <c r="K244" s="238"/>
      <c r="L244" s="238"/>
      <c r="M244" s="8"/>
      <c r="N244" s="8"/>
      <c r="O244" s="8"/>
      <c r="P244" s="8"/>
      <c r="Q244" s="8"/>
    </row>
    <row r="245" spans="1:17" ht="25.5" customHeight="1" x14ac:dyDescent="0.25">
      <c r="A245" s="14" t="s">
        <v>3957</v>
      </c>
      <c r="B245" s="27" t="s">
        <v>1245</v>
      </c>
      <c r="C245" s="260" t="s">
        <v>7511</v>
      </c>
      <c r="D245" s="27">
        <v>56003680</v>
      </c>
      <c r="E245" s="27"/>
      <c r="F245" s="14">
        <v>4</v>
      </c>
      <c r="G245" s="242" t="s">
        <v>947</v>
      </c>
      <c r="H245" s="242"/>
      <c r="I245" s="238" t="s">
        <v>1585</v>
      </c>
      <c r="J245" s="238"/>
      <c r="K245" s="238"/>
      <c r="L245" s="238"/>
      <c r="M245" s="8"/>
      <c r="N245" s="8"/>
      <c r="O245" s="8"/>
      <c r="P245" s="8"/>
      <c r="Q245" s="8"/>
    </row>
    <row r="246" spans="1:17" ht="25.5" customHeight="1" x14ac:dyDescent="0.25">
      <c r="A246" s="9" t="s">
        <v>3958</v>
      </c>
      <c r="B246" s="8" t="s">
        <v>3394</v>
      </c>
      <c r="C246" s="261" t="s">
        <v>7512</v>
      </c>
      <c r="D246" s="8">
        <v>61295027</v>
      </c>
      <c r="E246" s="8"/>
      <c r="F246" s="9">
        <v>5</v>
      </c>
      <c r="G246" s="255" t="s">
        <v>916</v>
      </c>
      <c r="H246" s="253"/>
      <c r="I246" s="238" t="s">
        <v>6110</v>
      </c>
      <c r="J246" s="238"/>
      <c r="K246" s="238"/>
      <c r="L246" s="238"/>
      <c r="M246" s="8"/>
      <c r="N246" s="8"/>
      <c r="O246" s="8"/>
      <c r="P246" s="8"/>
      <c r="Q246" s="8"/>
    </row>
    <row r="247" spans="1:17" ht="25.5" customHeight="1" x14ac:dyDescent="0.25">
      <c r="A247" s="9" t="s">
        <v>3962</v>
      </c>
      <c r="B247" s="8" t="s">
        <v>3409</v>
      </c>
      <c r="C247" s="261" t="s">
        <v>7513</v>
      </c>
      <c r="D247" s="8">
        <v>60607335</v>
      </c>
      <c r="E247" s="8"/>
      <c r="F247" s="9">
        <v>4</v>
      </c>
      <c r="G247" s="243" t="s">
        <v>2720</v>
      </c>
      <c r="H247" s="237"/>
      <c r="I247" s="238" t="s">
        <v>6110</v>
      </c>
      <c r="J247" s="238"/>
      <c r="K247" s="238"/>
      <c r="L247" s="238"/>
      <c r="M247" s="8"/>
      <c r="N247" s="8"/>
      <c r="O247" s="8"/>
      <c r="P247" s="8"/>
      <c r="Q247" s="8"/>
    </row>
    <row r="248" spans="1:17" ht="25.5" customHeight="1" x14ac:dyDescent="0.25">
      <c r="A248" s="9" t="s">
        <v>3965</v>
      </c>
      <c r="B248" s="8" t="s">
        <v>3417</v>
      </c>
      <c r="C248" s="261" t="s">
        <v>7514</v>
      </c>
      <c r="D248" s="8">
        <v>96873026</v>
      </c>
      <c r="E248" s="8"/>
      <c r="F248" s="9">
        <v>4</v>
      </c>
      <c r="G248" s="240" t="s">
        <v>914</v>
      </c>
      <c r="H248" s="242"/>
      <c r="I248" s="238" t="s">
        <v>1585</v>
      </c>
      <c r="J248" s="238"/>
      <c r="K248" s="238"/>
      <c r="L248" s="238"/>
      <c r="M248" s="8"/>
      <c r="N248" s="8"/>
      <c r="O248" s="8"/>
      <c r="P248" s="8"/>
      <c r="Q248" s="8"/>
    </row>
    <row r="249" spans="1:17" ht="25.5" customHeight="1" x14ac:dyDescent="0.25">
      <c r="A249" s="23" t="s">
        <v>3969</v>
      </c>
      <c r="B249" s="25" t="s">
        <v>3431</v>
      </c>
      <c r="C249" s="266" t="s">
        <v>7268</v>
      </c>
      <c r="D249" s="25">
        <v>66990917</v>
      </c>
      <c r="E249" s="25"/>
      <c r="F249" s="23">
        <v>3</v>
      </c>
      <c r="G249" s="250" t="s">
        <v>2720</v>
      </c>
      <c r="H249" s="248"/>
      <c r="I249" s="238" t="s">
        <v>6110</v>
      </c>
      <c r="J249" s="238"/>
      <c r="K249" s="238"/>
      <c r="L249" s="238"/>
      <c r="M249" s="8"/>
      <c r="N249" s="8"/>
      <c r="O249" s="8"/>
      <c r="P249" s="8"/>
      <c r="Q249" s="8"/>
    </row>
    <row r="250" spans="1:17" ht="25.5" customHeight="1" x14ac:dyDescent="0.25">
      <c r="A250" s="9" t="s">
        <v>3971</v>
      </c>
      <c r="B250" s="8" t="s">
        <v>3440</v>
      </c>
      <c r="C250" s="261" t="s">
        <v>7516</v>
      </c>
      <c r="D250" s="8">
        <v>56219954</v>
      </c>
      <c r="E250" s="8"/>
      <c r="F250" s="9">
        <v>3</v>
      </c>
      <c r="G250" s="240" t="s">
        <v>914</v>
      </c>
      <c r="H250" s="242"/>
      <c r="I250" s="238" t="s">
        <v>6110</v>
      </c>
      <c r="J250" s="238"/>
      <c r="K250" s="238"/>
      <c r="L250" s="238"/>
      <c r="M250" s="8"/>
      <c r="N250" s="8"/>
      <c r="O250" s="8"/>
      <c r="P250" s="8"/>
      <c r="Q250" s="8"/>
    </row>
    <row r="251" spans="1:17" ht="25.5" customHeight="1" x14ac:dyDescent="0.25">
      <c r="A251" s="9" t="s">
        <v>3972</v>
      </c>
      <c r="B251" s="9" t="s">
        <v>3446</v>
      </c>
      <c r="C251" s="261" t="s">
        <v>7517</v>
      </c>
      <c r="D251" s="8">
        <v>51829194</v>
      </c>
      <c r="E251" s="8"/>
      <c r="F251" s="9">
        <v>2</v>
      </c>
      <c r="G251" s="240" t="s">
        <v>947</v>
      </c>
      <c r="H251" s="242"/>
      <c r="I251" s="238" t="s">
        <v>1585</v>
      </c>
      <c r="J251" s="238"/>
      <c r="K251" s="238"/>
      <c r="L251" s="238"/>
      <c r="M251" s="8"/>
      <c r="N251" s="8"/>
      <c r="O251" s="8"/>
      <c r="P251" s="8"/>
      <c r="Q251" s="8"/>
    </row>
    <row r="252" spans="1:17" ht="25.5" customHeight="1" x14ac:dyDescent="0.25">
      <c r="A252" s="14" t="s">
        <v>3974</v>
      </c>
      <c r="B252" s="27" t="s">
        <v>3449</v>
      </c>
      <c r="C252" s="260" t="s">
        <v>7518</v>
      </c>
      <c r="D252" s="27">
        <v>97092692</v>
      </c>
      <c r="E252" s="27"/>
      <c r="F252" s="14">
        <v>6</v>
      </c>
      <c r="G252" s="253" t="s">
        <v>916</v>
      </c>
      <c r="H252" s="253"/>
      <c r="I252" s="238" t="s">
        <v>6110</v>
      </c>
      <c r="J252" s="238"/>
      <c r="K252" s="238"/>
      <c r="L252" s="238"/>
      <c r="M252" s="8"/>
      <c r="N252" s="8"/>
      <c r="O252" s="8"/>
      <c r="P252" s="8"/>
      <c r="Q252" s="8"/>
    </row>
    <row r="253" spans="1:17" ht="25.5" customHeight="1" x14ac:dyDescent="0.25">
      <c r="A253" s="9" t="s">
        <v>3975</v>
      </c>
      <c r="B253" s="8" t="s">
        <v>3463</v>
      </c>
      <c r="C253" s="261" t="s">
        <v>3453</v>
      </c>
      <c r="D253" s="8">
        <v>55475275</v>
      </c>
      <c r="E253" s="8"/>
      <c r="F253" s="9">
        <v>2</v>
      </c>
      <c r="G253" s="255" t="s">
        <v>916</v>
      </c>
      <c r="H253" s="253"/>
      <c r="I253" s="238" t="s">
        <v>6110</v>
      </c>
      <c r="J253" s="238"/>
      <c r="K253" s="238"/>
      <c r="L253" s="238"/>
      <c r="M253" s="8"/>
      <c r="N253" s="8"/>
      <c r="O253" s="8"/>
      <c r="P253" s="8"/>
      <c r="Q253" s="8"/>
    </row>
    <row r="254" spans="1:17" ht="25.5" customHeight="1" x14ac:dyDescent="0.25">
      <c r="A254" s="9" t="s">
        <v>3978</v>
      </c>
      <c r="B254" s="8" t="s">
        <v>3465</v>
      </c>
      <c r="C254" s="261" t="s">
        <v>7519</v>
      </c>
      <c r="D254" s="8">
        <v>64998280</v>
      </c>
      <c r="E254" s="8"/>
      <c r="F254" s="9">
        <v>4</v>
      </c>
      <c r="G254" s="240" t="s">
        <v>947</v>
      </c>
      <c r="H254" s="242"/>
      <c r="I254" s="238" t="s">
        <v>9094</v>
      </c>
      <c r="J254" s="238"/>
      <c r="K254" s="238"/>
      <c r="L254" s="238"/>
      <c r="M254" s="8"/>
      <c r="N254" s="8"/>
      <c r="O254" s="8"/>
      <c r="P254" s="8"/>
      <c r="Q254" s="8"/>
    </row>
    <row r="255" spans="1:17" ht="25.5" customHeight="1" x14ac:dyDescent="0.25">
      <c r="A255" s="9" t="s">
        <v>3980</v>
      </c>
      <c r="B255" s="8" t="s">
        <v>3471</v>
      </c>
      <c r="C255" s="261" t="s">
        <v>7520</v>
      </c>
      <c r="D255" s="8">
        <v>63525019</v>
      </c>
      <c r="E255" s="8"/>
      <c r="F255" s="9">
        <v>4</v>
      </c>
      <c r="G255" s="240" t="s">
        <v>947</v>
      </c>
      <c r="H255" s="242"/>
      <c r="I255" s="238" t="s">
        <v>1585</v>
      </c>
      <c r="J255" s="238"/>
      <c r="K255" s="238"/>
      <c r="L255" s="238"/>
      <c r="M255" s="8"/>
      <c r="N255" s="8"/>
      <c r="O255" s="8"/>
      <c r="P255" s="8"/>
      <c r="Q255" s="8"/>
    </row>
    <row r="256" spans="1:17" ht="25.5" customHeight="1" x14ac:dyDescent="0.25">
      <c r="A256" s="9" t="s">
        <v>3983</v>
      </c>
      <c r="B256" s="8" t="s">
        <v>3490</v>
      </c>
      <c r="C256" s="261" t="s">
        <v>4921</v>
      </c>
      <c r="D256" s="8" t="s">
        <v>3491</v>
      </c>
      <c r="E256" s="8"/>
      <c r="F256" s="9">
        <v>3</v>
      </c>
      <c r="G256" s="240" t="s">
        <v>947</v>
      </c>
      <c r="H256" s="242"/>
      <c r="I256" s="238" t="s">
        <v>1585</v>
      </c>
      <c r="J256" s="238"/>
      <c r="K256" s="238"/>
      <c r="L256" s="238"/>
      <c r="M256" s="8"/>
      <c r="N256" s="8"/>
      <c r="O256" s="8"/>
      <c r="P256" s="8"/>
      <c r="Q256" s="8"/>
    </row>
    <row r="257" spans="1:17" ht="25.5" customHeight="1" x14ac:dyDescent="0.25">
      <c r="A257" s="9" t="s">
        <v>6348</v>
      </c>
      <c r="B257" s="9" t="s">
        <v>3500</v>
      </c>
      <c r="C257" s="261" t="s">
        <v>7521</v>
      </c>
      <c r="D257" s="8">
        <v>57021447</v>
      </c>
      <c r="E257" s="8"/>
      <c r="F257" s="9">
        <v>4</v>
      </c>
      <c r="G257" s="240" t="s">
        <v>947</v>
      </c>
      <c r="H257" s="242"/>
      <c r="I257" s="238" t="s">
        <v>1585</v>
      </c>
      <c r="J257" s="238"/>
      <c r="K257" s="238"/>
      <c r="L257" s="238"/>
      <c r="M257" s="8"/>
      <c r="N257" s="8"/>
      <c r="O257" s="8"/>
      <c r="P257" s="8"/>
      <c r="Q257" s="8"/>
    </row>
    <row r="258" spans="1:17" ht="25.5" customHeight="1" x14ac:dyDescent="0.25">
      <c r="A258" s="9" t="s">
        <v>3997</v>
      </c>
      <c r="B258" s="8" t="s">
        <v>4001</v>
      </c>
      <c r="C258" s="261" t="s">
        <v>9479</v>
      </c>
      <c r="D258" s="8">
        <v>93471910</v>
      </c>
      <c r="E258" s="8"/>
      <c r="F258" s="9">
        <v>4</v>
      </c>
      <c r="G258" s="243" t="s">
        <v>2720</v>
      </c>
      <c r="H258" s="243"/>
      <c r="I258" s="236" t="s">
        <v>9094</v>
      </c>
      <c r="J258" s="236"/>
      <c r="K258" s="236"/>
      <c r="L258" s="236"/>
      <c r="M258" s="8"/>
      <c r="N258" s="8"/>
      <c r="O258" s="8"/>
      <c r="P258" s="8"/>
      <c r="Q258" s="8"/>
    </row>
    <row r="259" spans="1:17" ht="25.5" customHeight="1" x14ac:dyDescent="0.25">
      <c r="A259" s="14" t="s">
        <v>3998</v>
      </c>
      <c r="B259" s="27" t="s">
        <v>4003</v>
      </c>
      <c r="C259" s="260" t="s">
        <v>7522</v>
      </c>
      <c r="D259" s="27">
        <v>65834821</v>
      </c>
      <c r="E259" s="27"/>
      <c r="F259" s="14">
        <v>3</v>
      </c>
      <c r="G259" s="237" t="s">
        <v>2720</v>
      </c>
      <c r="H259" s="237"/>
      <c r="I259" s="238" t="s">
        <v>1585</v>
      </c>
      <c r="J259" s="238"/>
      <c r="K259" s="238"/>
      <c r="L259" s="238"/>
      <c r="M259" s="8"/>
      <c r="N259" s="8"/>
      <c r="O259" s="8"/>
      <c r="P259" s="8"/>
      <c r="Q259" s="8"/>
    </row>
    <row r="260" spans="1:17" ht="25.5" customHeight="1" x14ac:dyDescent="0.25">
      <c r="A260" s="9" t="s">
        <v>3999</v>
      </c>
      <c r="B260" s="8" t="s">
        <v>4006</v>
      </c>
      <c r="C260" s="261" t="s">
        <v>7523</v>
      </c>
      <c r="D260" s="8">
        <v>63797779</v>
      </c>
      <c r="E260" s="8"/>
      <c r="F260" s="9">
        <v>3</v>
      </c>
      <c r="G260" s="240" t="s">
        <v>947</v>
      </c>
      <c r="H260" s="242"/>
      <c r="I260" s="238" t="s">
        <v>1585</v>
      </c>
      <c r="J260" s="238"/>
      <c r="K260" s="238"/>
      <c r="L260" s="238"/>
      <c r="M260" s="8"/>
      <c r="N260" s="8"/>
      <c r="O260" s="8"/>
      <c r="P260" s="8"/>
      <c r="Q260" s="8"/>
    </row>
    <row r="261" spans="1:17" ht="25.5" customHeight="1" x14ac:dyDescent="0.25">
      <c r="A261" s="9" t="s">
        <v>4026</v>
      </c>
      <c r="B261" s="8" t="s">
        <v>4045</v>
      </c>
      <c r="C261" s="261" t="s">
        <v>7525</v>
      </c>
      <c r="D261" s="8">
        <v>64608089</v>
      </c>
      <c r="E261" s="8"/>
      <c r="F261" s="9">
        <v>5</v>
      </c>
      <c r="G261" s="243" t="s">
        <v>2720</v>
      </c>
      <c r="H261" s="237"/>
      <c r="I261" s="238" t="s">
        <v>6110</v>
      </c>
      <c r="J261" s="238"/>
      <c r="K261" s="238"/>
      <c r="L261" s="238"/>
      <c r="M261" s="8"/>
      <c r="N261" s="8"/>
      <c r="O261" s="8"/>
      <c r="P261" s="8"/>
      <c r="Q261" s="8"/>
    </row>
    <row r="262" spans="1:17" ht="25.5" customHeight="1" x14ac:dyDescent="0.25">
      <c r="A262" s="9" t="s">
        <v>4030</v>
      </c>
      <c r="B262" s="8" t="s">
        <v>5368</v>
      </c>
      <c r="C262" s="261" t="s">
        <v>7526</v>
      </c>
      <c r="D262" s="8">
        <v>68280153</v>
      </c>
      <c r="E262" s="8"/>
      <c r="F262" s="9">
        <v>5</v>
      </c>
      <c r="G262" s="240" t="s">
        <v>947</v>
      </c>
      <c r="H262" s="242"/>
      <c r="I262" s="238" t="s">
        <v>6110</v>
      </c>
      <c r="J262" s="238"/>
      <c r="K262" s="238"/>
      <c r="L262" s="238"/>
      <c r="M262" s="8"/>
      <c r="N262" s="8"/>
      <c r="O262" s="8"/>
      <c r="P262" s="8"/>
      <c r="Q262" s="8"/>
    </row>
    <row r="263" spans="1:17" ht="25.5" customHeight="1" x14ac:dyDescent="0.25">
      <c r="A263" s="9" t="s">
        <v>4031</v>
      </c>
      <c r="B263" s="8" t="s">
        <v>4204</v>
      </c>
      <c r="C263" s="261" t="s">
        <v>9511</v>
      </c>
      <c r="D263" s="8">
        <v>69236133</v>
      </c>
      <c r="E263" s="8"/>
      <c r="F263" s="9">
        <v>5</v>
      </c>
      <c r="G263" s="243" t="s">
        <v>2720</v>
      </c>
      <c r="H263" s="237"/>
      <c r="I263" s="238" t="s">
        <v>6110</v>
      </c>
      <c r="J263" s="238"/>
      <c r="K263" s="238"/>
      <c r="L263" s="238"/>
      <c r="M263" s="8"/>
      <c r="N263" s="8"/>
      <c r="O263" s="8"/>
      <c r="P263" s="8"/>
      <c r="Q263" s="8"/>
    </row>
    <row r="264" spans="1:17" ht="25.5" customHeight="1" x14ac:dyDescent="0.25">
      <c r="A264" s="9" t="s">
        <v>4034</v>
      </c>
      <c r="B264" s="8" t="s">
        <v>9337</v>
      </c>
      <c r="C264" s="261" t="s">
        <v>7527</v>
      </c>
      <c r="D264" s="8">
        <v>64894071</v>
      </c>
      <c r="E264" s="8"/>
      <c r="F264" s="9">
        <v>4</v>
      </c>
      <c r="G264" s="240" t="s">
        <v>914</v>
      </c>
      <c r="H264" s="242"/>
      <c r="I264" s="238" t="s">
        <v>1585</v>
      </c>
      <c r="J264" s="238"/>
      <c r="K264" s="238"/>
      <c r="L264" s="238"/>
      <c r="M264" s="8"/>
      <c r="N264" s="8"/>
      <c r="O264" s="8"/>
      <c r="P264" s="8"/>
      <c r="Q264" s="8"/>
    </row>
    <row r="265" spans="1:17" ht="25.5" customHeight="1" x14ac:dyDescent="0.25">
      <c r="A265" s="23" t="s">
        <v>4036</v>
      </c>
      <c r="B265" s="25" t="s">
        <v>4082</v>
      </c>
      <c r="C265" s="266" t="s">
        <v>5574</v>
      </c>
      <c r="D265" s="25">
        <v>91013908</v>
      </c>
      <c r="E265" s="25"/>
      <c r="F265" s="23">
        <v>7</v>
      </c>
      <c r="G265" s="241" t="s">
        <v>947</v>
      </c>
      <c r="H265" s="252"/>
      <c r="I265" s="238" t="s">
        <v>6110</v>
      </c>
      <c r="J265" s="238"/>
      <c r="K265" s="238"/>
      <c r="L265" s="238"/>
      <c r="M265" s="8"/>
      <c r="N265" s="8"/>
      <c r="O265" s="8"/>
      <c r="P265" s="8"/>
      <c r="Q265" s="8"/>
    </row>
    <row r="266" spans="1:17" ht="25.5" customHeight="1" x14ac:dyDescent="0.25">
      <c r="A266" s="9" t="s">
        <v>4065</v>
      </c>
      <c r="B266" s="8" t="s">
        <v>4097</v>
      </c>
      <c r="C266" s="261" t="s">
        <v>7528</v>
      </c>
      <c r="D266" s="8">
        <v>59315688</v>
      </c>
      <c r="E266" s="8"/>
      <c r="F266" s="9">
        <v>5</v>
      </c>
      <c r="G266" s="243" t="s">
        <v>2720</v>
      </c>
      <c r="H266" s="237"/>
      <c r="I266" s="238" t="s">
        <v>6110</v>
      </c>
      <c r="J266" s="238"/>
      <c r="K266" s="238"/>
      <c r="L266" s="238"/>
      <c r="M266" s="8"/>
      <c r="N266" s="8"/>
      <c r="O266" s="8"/>
      <c r="P266" s="8"/>
      <c r="Q266" s="8"/>
    </row>
    <row r="267" spans="1:17" ht="25.5" customHeight="1" x14ac:dyDescent="0.25">
      <c r="A267" s="88" t="s">
        <v>4066</v>
      </c>
      <c r="B267" s="71" t="s">
        <v>4101</v>
      </c>
      <c r="C267" s="265" t="s">
        <v>7529</v>
      </c>
      <c r="D267" s="71">
        <v>65139162</v>
      </c>
      <c r="E267" s="71"/>
      <c r="F267" s="88">
        <v>4</v>
      </c>
      <c r="G267" s="248" t="s">
        <v>2720</v>
      </c>
      <c r="H267" s="248"/>
      <c r="I267" s="238" t="s">
        <v>1585</v>
      </c>
      <c r="J267" s="238"/>
      <c r="K267" s="238"/>
      <c r="L267" s="238"/>
      <c r="M267" s="8"/>
      <c r="N267" s="8"/>
      <c r="O267" s="8"/>
      <c r="P267" s="8"/>
      <c r="Q267" s="8"/>
    </row>
    <row r="268" spans="1:17" ht="25.5" customHeight="1" x14ac:dyDescent="0.25">
      <c r="A268" s="9" t="s">
        <v>4067</v>
      </c>
      <c r="B268" s="8" t="s">
        <v>4104</v>
      </c>
      <c r="C268" s="261" t="s">
        <v>7530</v>
      </c>
      <c r="D268" s="8">
        <v>69848806</v>
      </c>
      <c r="E268" s="8"/>
      <c r="F268" s="9">
        <v>4</v>
      </c>
      <c r="G268" s="239" t="s">
        <v>7777</v>
      </c>
      <c r="H268" s="244"/>
      <c r="I268" s="238" t="s">
        <v>6110</v>
      </c>
      <c r="J268" s="238"/>
      <c r="K268" s="238"/>
      <c r="L268" s="238"/>
      <c r="M268" s="8"/>
      <c r="N268" s="8"/>
      <c r="O268" s="8"/>
      <c r="P268" s="8"/>
      <c r="Q268" s="8"/>
    </row>
    <row r="269" spans="1:17" ht="25.5" customHeight="1" x14ac:dyDescent="0.25">
      <c r="A269" s="14" t="s">
        <v>4083</v>
      </c>
      <c r="B269" s="27" t="s">
        <v>4131</v>
      </c>
      <c r="C269" s="260" t="s">
        <v>4126</v>
      </c>
      <c r="D269" s="27">
        <v>92555705</v>
      </c>
      <c r="E269" s="27"/>
      <c r="F269" s="14">
        <v>3</v>
      </c>
      <c r="G269" s="242" t="s">
        <v>947</v>
      </c>
      <c r="H269" s="242"/>
      <c r="I269" s="238" t="s">
        <v>1585</v>
      </c>
      <c r="J269" s="238"/>
      <c r="K269" s="238"/>
      <c r="L269" s="238"/>
      <c r="M269" s="8"/>
      <c r="N269" s="8"/>
      <c r="O269" s="8"/>
      <c r="P269" s="8"/>
      <c r="Q269" s="8"/>
    </row>
    <row r="270" spans="1:17" ht="25.5" customHeight="1" x14ac:dyDescent="0.25">
      <c r="A270" s="23" t="s">
        <v>4084</v>
      </c>
      <c r="B270" s="25" t="s">
        <v>4132</v>
      </c>
      <c r="C270" s="266" t="s">
        <v>8049</v>
      </c>
      <c r="D270" s="25">
        <v>69960785</v>
      </c>
      <c r="E270" s="25"/>
      <c r="F270" s="23">
        <v>5</v>
      </c>
      <c r="G270" s="251" t="s">
        <v>916</v>
      </c>
      <c r="H270" s="249"/>
      <c r="I270" s="238" t="s">
        <v>9094</v>
      </c>
      <c r="J270" s="238"/>
      <c r="K270" s="238"/>
      <c r="L270" s="238"/>
      <c r="M270" s="8"/>
      <c r="N270" s="8"/>
      <c r="O270" s="8"/>
      <c r="P270" s="8"/>
      <c r="Q270" s="8"/>
    </row>
    <row r="271" spans="1:17" ht="25.5" customHeight="1" x14ac:dyDescent="0.25">
      <c r="A271" s="9" t="s">
        <v>4085</v>
      </c>
      <c r="B271" s="8" t="s">
        <v>4196</v>
      </c>
      <c r="C271" s="261" t="s">
        <v>7531</v>
      </c>
      <c r="D271" s="8">
        <v>96022172</v>
      </c>
      <c r="E271" s="8"/>
      <c r="F271" s="9">
        <v>3</v>
      </c>
      <c r="G271" s="243" t="s">
        <v>2720</v>
      </c>
      <c r="H271" s="237"/>
      <c r="I271" s="238" t="s">
        <v>6110</v>
      </c>
      <c r="J271" s="238"/>
      <c r="K271" s="238"/>
      <c r="L271" s="238"/>
      <c r="M271" s="8"/>
      <c r="N271" s="8"/>
      <c r="O271" s="8"/>
      <c r="P271" s="8"/>
      <c r="Q271" s="8"/>
    </row>
    <row r="272" spans="1:17" ht="25.5" customHeight="1" x14ac:dyDescent="0.25">
      <c r="A272" s="9" t="s">
        <v>5015</v>
      </c>
      <c r="B272" s="8" t="s">
        <v>5016</v>
      </c>
      <c r="C272" s="261" t="s">
        <v>9361</v>
      </c>
      <c r="D272" s="8">
        <v>92495249</v>
      </c>
      <c r="E272" s="8"/>
      <c r="F272" s="9">
        <v>3</v>
      </c>
      <c r="G272" s="243" t="s">
        <v>2720</v>
      </c>
      <c r="H272" s="237"/>
      <c r="I272" s="238" t="s">
        <v>1585</v>
      </c>
      <c r="J272" s="238"/>
      <c r="K272" s="238"/>
      <c r="L272" s="238"/>
      <c r="M272" s="8"/>
      <c r="N272" s="8"/>
      <c r="O272" s="8"/>
      <c r="P272" s="8"/>
      <c r="Q272" s="8"/>
    </row>
    <row r="273" spans="1:17" ht="25.5" customHeight="1" x14ac:dyDescent="0.25">
      <c r="A273" s="9" t="s">
        <v>4653</v>
      </c>
      <c r="B273" s="96" t="s">
        <v>4681</v>
      </c>
      <c r="C273" s="261" t="s">
        <v>4683</v>
      </c>
      <c r="D273" s="8">
        <v>62424755</v>
      </c>
      <c r="E273" s="8"/>
      <c r="F273" s="9">
        <v>3</v>
      </c>
      <c r="G273" s="239" t="s">
        <v>916</v>
      </c>
      <c r="H273" s="244"/>
      <c r="I273" s="238" t="s">
        <v>1336</v>
      </c>
      <c r="J273" s="238"/>
      <c r="K273" s="238"/>
      <c r="L273" s="238"/>
      <c r="M273" s="8"/>
      <c r="N273" s="8"/>
      <c r="O273" s="8"/>
      <c r="P273" s="8"/>
      <c r="Q273" s="8"/>
    </row>
    <row r="274" spans="1:17" ht="25.5" customHeight="1" x14ac:dyDescent="0.25">
      <c r="A274" s="9" t="s">
        <v>4656</v>
      </c>
      <c r="B274" s="8" t="s">
        <v>9338</v>
      </c>
      <c r="C274" s="261" t="s">
        <v>4718</v>
      </c>
      <c r="D274" s="8">
        <v>59875095</v>
      </c>
      <c r="E274" s="8"/>
      <c r="F274" s="9">
        <v>5</v>
      </c>
      <c r="G274" s="240" t="s">
        <v>947</v>
      </c>
      <c r="H274" s="242"/>
      <c r="I274" s="238" t="s">
        <v>1585</v>
      </c>
      <c r="J274" s="238"/>
      <c r="K274" s="238"/>
      <c r="L274" s="238"/>
      <c r="M274" s="8"/>
      <c r="N274" s="8"/>
      <c r="O274" s="8"/>
      <c r="P274" s="8"/>
      <c r="Q274" s="8"/>
    </row>
    <row r="275" spans="1:17" ht="25.5" customHeight="1" x14ac:dyDescent="0.25">
      <c r="A275" s="9" t="s">
        <v>4657</v>
      </c>
      <c r="B275" s="8" t="s">
        <v>4740</v>
      </c>
      <c r="C275" s="261" t="s">
        <v>6511</v>
      </c>
      <c r="D275" s="8">
        <v>65180484</v>
      </c>
      <c r="E275" s="8"/>
      <c r="F275" s="9">
        <v>3</v>
      </c>
      <c r="G275" s="243" t="s">
        <v>2720</v>
      </c>
      <c r="H275" s="237"/>
      <c r="I275" s="238" t="s">
        <v>6110</v>
      </c>
      <c r="J275" s="238"/>
      <c r="K275" s="238"/>
      <c r="L275" s="238"/>
      <c r="M275" s="8"/>
      <c r="N275" s="8"/>
      <c r="O275" s="8"/>
      <c r="P275" s="8"/>
      <c r="Q275" s="8"/>
    </row>
    <row r="276" spans="1:17" ht="25.5" customHeight="1" x14ac:dyDescent="0.25">
      <c r="A276" s="9" t="s">
        <v>4658</v>
      </c>
      <c r="B276" s="8" t="s">
        <v>4748</v>
      </c>
      <c r="C276" s="261" t="s">
        <v>7534</v>
      </c>
      <c r="D276" s="8">
        <v>67306522</v>
      </c>
      <c r="E276" s="8"/>
      <c r="F276" s="9">
        <v>4</v>
      </c>
      <c r="G276" s="243" t="s">
        <v>2720</v>
      </c>
      <c r="H276" s="237"/>
      <c r="I276" s="238" t="s">
        <v>1585</v>
      </c>
      <c r="J276" s="238"/>
      <c r="K276" s="238"/>
      <c r="L276" s="238"/>
      <c r="M276" s="8"/>
      <c r="N276" s="8"/>
      <c r="O276" s="8"/>
      <c r="P276" s="8"/>
      <c r="Q276" s="8"/>
    </row>
    <row r="277" spans="1:17" ht="25.5" customHeight="1" x14ac:dyDescent="0.25">
      <c r="A277" s="9" t="s">
        <v>4659</v>
      </c>
      <c r="B277" s="8" t="s">
        <v>4752</v>
      </c>
      <c r="C277" s="261" t="s">
        <v>7535</v>
      </c>
      <c r="D277" s="8">
        <v>69103731</v>
      </c>
      <c r="E277" s="8"/>
      <c r="F277" s="9">
        <v>3</v>
      </c>
      <c r="G277" s="240" t="s">
        <v>947</v>
      </c>
      <c r="H277" s="242"/>
      <c r="I277" s="238" t="s">
        <v>6110</v>
      </c>
      <c r="J277" s="238"/>
      <c r="K277" s="238"/>
      <c r="L277" s="238"/>
      <c r="M277" s="8"/>
      <c r="N277" s="8"/>
      <c r="O277" s="8"/>
      <c r="P277" s="8"/>
      <c r="Q277" s="8"/>
    </row>
    <row r="278" spans="1:17" ht="25.5" customHeight="1" x14ac:dyDescent="0.25">
      <c r="A278" s="9" t="s">
        <v>4661</v>
      </c>
      <c r="B278" s="8" t="s">
        <v>5381</v>
      </c>
      <c r="C278" s="261" t="s">
        <v>9363</v>
      </c>
      <c r="D278" s="8">
        <v>67521913</v>
      </c>
      <c r="E278" s="8"/>
      <c r="F278" s="9">
        <v>4</v>
      </c>
      <c r="G278" s="240" t="s">
        <v>947</v>
      </c>
      <c r="H278" s="242"/>
      <c r="I278" s="238" t="s">
        <v>1585</v>
      </c>
      <c r="J278" s="238"/>
      <c r="K278" s="238"/>
      <c r="L278" s="238"/>
      <c r="M278" s="8"/>
      <c r="N278" s="8"/>
      <c r="O278" s="8"/>
      <c r="P278" s="8"/>
      <c r="Q278" s="8"/>
    </row>
    <row r="279" spans="1:17" ht="25.5" customHeight="1" x14ac:dyDescent="0.25">
      <c r="A279" s="9" t="s">
        <v>6471</v>
      </c>
      <c r="B279" s="8" t="s">
        <v>4768</v>
      </c>
      <c r="C279" s="261" t="s">
        <v>7536</v>
      </c>
      <c r="D279" s="8">
        <v>64353833</v>
      </c>
      <c r="E279" s="8"/>
      <c r="F279" s="9">
        <v>3</v>
      </c>
      <c r="G279" s="243" t="s">
        <v>2720</v>
      </c>
      <c r="H279" s="237"/>
      <c r="I279" s="238" t="s">
        <v>1585</v>
      </c>
      <c r="J279" s="238"/>
      <c r="K279" s="238"/>
      <c r="L279" s="238"/>
      <c r="M279" s="8"/>
      <c r="N279" s="8"/>
      <c r="O279" s="8"/>
      <c r="P279" s="8"/>
      <c r="Q279" s="8"/>
    </row>
    <row r="280" spans="1:17" ht="25.5" customHeight="1" x14ac:dyDescent="0.25">
      <c r="A280" s="9" t="s">
        <v>4764</v>
      </c>
      <c r="B280" s="8" t="s">
        <v>4819</v>
      </c>
      <c r="C280" s="261" t="s">
        <v>7539</v>
      </c>
      <c r="D280" s="8">
        <v>96788955</v>
      </c>
      <c r="E280" s="8"/>
      <c r="F280" s="9">
        <v>4</v>
      </c>
      <c r="G280" s="243" t="s">
        <v>2720</v>
      </c>
      <c r="H280" s="237"/>
      <c r="I280" s="238" t="s">
        <v>9094</v>
      </c>
      <c r="J280" s="238"/>
      <c r="K280" s="238"/>
      <c r="L280" s="238"/>
      <c r="M280" s="8"/>
      <c r="N280" s="8"/>
      <c r="O280" s="8"/>
      <c r="P280" s="8"/>
      <c r="Q280" s="8"/>
    </row>
    <row r="281" spans="1:17" ht="25.5" customHeight="1" x14ac:dyDescent="0.25">
      <c r="A281" s="9" t="s">
        <v>4765</v>
      </c>
      <c r="B281" s="8" t="s">
        <v>4822</v>
      </c>
      <c r="C281" s="261" t="s">
        <v>7540</v>
      </c>
      <c r="D281" s="8">
        <v>63379070</v>
      </c>
      <c r="E281" s="8"/>
      <c r="F281" s="9">
        <v>5</v>
      </c>
      <c r="G281" s="240" t="s">
        <v>947</v>
      </c>
      <c r="H281" s="242"/>
      <c r="I281" s="238" t="s">
        <v>9094</v>
      </c>
      <c r="J281" s="238"/>
      <c r="K281" s="238"/>
      <c r="L281" s="238"/>
      <c r="M281" s="8"/>
      <c r="N281" s="8"/>
      <c r="O281" s="8"/>
      <c r="P281" s="8"/>
      <c r="Q281" s="8"/>
    </row>
    <row r="282" spans="1:17" ht="25.5" customHeight="1" x14ac:dyDescent="0.25">
      <c r="A282" s="9" t="s">
        <v>4797</v>
      </c>
      <c r="B282" s="8" t="s">
        <v>4825</v>
      </c>
      <c r="C282" s="261" t="s">
        <v>7541</v>
      </c>
      <c r="D282" s="8">
        <v>23091521</v>
      </c>
      <c r="E282" s="8"/>
      <c r="F282" s="9">
        <v>5</v>
      </c>
      <c r="G282" s="243" t="s">
        <v>2720</v>
      </c>
      <c r="H282" s="237"/>
      <c r="I282" s="238" t="s">
        <v>1585</v>
      </c>
      <c r="J282" s="238"/>
      <c r="K282" s="238"/>
      <c r="L282" s="238"/>
      <c r="M282" s="8"/>
      <c r="N282" s="8"/>
      <c r="O282" s="8"/>
      <c r="P282" s="8"/>
      <c r="Q282" s="8"/>
    </row>
    <row r="283" spans="1:17" ht="25.5" customHeight="1" x14ac:dyDescent="0.25">
      <c r="A283" s="23" t="s">
        <v>4802</v>
      </c>
      <c r="B283" s="25" t="s">
        <v>4848</v>
      </c>
      <c r="C283" s="266" t="s">
        <v>7544</v>
      </c>
      <c r="D283" s="25">
        <v>98212383</v>
      </c>
      <c r="E283" s="25"/>
      <c r="F283" s="23">
        <v>5</v>
      </c>
      <c r="G283" s="251" t="s">
        <v>916</v>
      </c>
      <c r="H283" s="249"/>
      <c r="I283" s="238" t="s">
        <v>9094</v>
      </c>
      <c r="J283" s="238"/>
      <c r="K283" s="238"/>
      <c r="L283" s="238"/>
      <c r="M283" s="8"/>
      <c r="N283" s="8"/>
      <c r="O283" s="8"/>
      <c r="P283" s="8"/>
      <c r="Q283" s="8"/>
    </row>
    <row r="284" spans="1:17" ht="25.5" customHeight="1" x14ac:dyDescent="0.25">
      <c r="A284" s="9" t="s">
        <v>4803</v>
      </c>
      <c r="B284" s="8" t="s">
        <v>4859</v>
      </c>
      <c r="C284" s="261" t="s">
        <v>7545</v>
      </c>
      <c r="D284" s="8">
        <v>61784689</v>
      </c>
      <c r="E284" s="8"/>
      <c r="F284" s="9">
        <v>3</v>
      </c>
      <c r="G284" s="243" t="s">
        <v>2720</v>
      </c>
      <c r="H284" s="237"/>
      <c r="I284" s="238" t="s">
        <v>1585</v>
      </c>
      <c r="J284" s="238"/>
      <c r="K284" s="238"/>
      <c r="L284" s="238"/>
      <c r="M284" s="8"/>
      <c r="N284" s="8"/>
      <c r="O284" s="8"/>
      <c r="P284" s="8"/>
      <c r="Q284" s="8"/>
    </row>
    <row r="285" spans="1:17" ht="25.5" customHeight="1" x14ac:dyDescent="0.25">
      <c r="A285" s="14" t="s">
        <v>4861</v>
      </c>
      <c r="B285" s="27" t="s">
        <v>4882</v>
      </c>
      <c r="C285" s="260" t="s">
        <v>7546</v>
      </c>
      <c r="D285" s="27">
        <v>56038204</v>
      </c>
      <c r="E285" s="27"/>
      <c r="F285" s="14">
        <v>4</v>
      </c>
      <c r="G285" s="242" t="s">
        <v>947</v>
      </c>
      <c r="H285" s="242"/>
      <c r="I285" s="238" t="s">
        <v>6110</v>
      </c>
      <c r="J285" s="238"/>
      <c r="K285" s="238"/>
      <c r="L285" s="238"/>
      <c r="M285" s="8"/>
      <c r="N285" s="8"/>
      <c r="O285" s="8"/>
      <c r="P285" s="8"/>
      <c r="Q285" s="8"/>
    </row>
    <row r="286" spans="1:17" ht="25.5" customHeight="1" x14ac:dyDescent="0.25">
      <c r="A286" s="9" t="s">
        <v>4863</v>
      </c>
      <c r="B286" s="8" t="s">
        <v>4893</v>
      </c>
      <c r="C286" s="261" t="s">
        <v>7548</v>
      </c>
      <c r="D286" s="8">
        <v>93429887</v>
      </c>
      <c r="E286" s="8"/>
      <c r="F286" s="9">
        <v>2</v>
      </c>
      <c r="G286" s="239" t="s">
        <v>916</v>
      </c>
      <c r="H286" s="244"/>
      <c r="I286" s="238" t="s">
        <v>6110</v>
      </c>
      <c r="J286" s="238"/>
      <c r="K286" s="238"/>
      <c r="L286" s="238"/>
      <c r="M286" s="8"/>
      <c r="N286" s="8"/>
      <c r="O286" s="8"/>
      <c r="P286" s="8"/>
      <c r="Q286" s="8"/>
    </row>
    <row r="287" spans="1:17" ht="25.5" customHeight="1" x14ac:dyDescent="0.25">
      <c r="A287" s="9" t="s">
        <v>4864</v>
      </c>
      <c r="B287" s="8" t="s">
        <v>5039</v>
      </c>
      <c r="C287" s="261" t="s">
        <v>7549</v>
      </c>
      <c r="D287" s="8">
        <v>67032349</v>
      </c>
      <c r="E287" s="8"/>
      <c r="F287" s="9">
        <v>4</v>
      </c>
      <c r="G287" s="240" t="s">
        <v>947</v>
      </c>
      <c r="H287" s="242"/>
      <c r="I287" s="238" t="s">
        <v>6110</v>
      </c>
      <c r="J287" s="238"/>
      <c r="K287" s="238"/>
      <c r="L287" s="238"/>
      <c r="M287" s="8"/>
      <c r="N287" s="8"/>
      <c r="O287" s="8"/>
      <c r="P287" s="8"/>
      <c r="Q287" s="8"/>
    </row>
    <row r="288" spans="1:17" ht="25.5" customHeight="1" x14ac:dyDescent="0.25">
      <c r="A288" s="9" t="s">
        <v>4866</v>
      </c>
      <c r="B288" s="8" t="s">
        <v>4920</v>
      </c>
      <c r="C288" s="261" t="s">
        <v>7550</v>
      </c>
      <c r="D288" s="8">
        <v>62380389</v>
      </c>
      <c r="E288" s="8"/>
      <c r="F288" s="9">
        <v>4</v>
      </c>
      <c r="G288" s="243" t="s">
        <v>2720</v>
      </c>
      <c r="H288" s="237"/>
      <c r="I288" s="238" t="s">
        <v>1585</v>
      </c>
      <c r="J288" s="238"/>
      <c r="K288" s="238"/>
      <c r="L288" s="238"/>
      <c r="M288" s="8"/>
      <c r="N288" s="8"/>
      <c r="O288" s="8"/>
      <c r="P288" s="8"/>
      <c r="Q288" s="8"/>
    </row>
    <row r="289" spans="1:17" ht="25.5" customHeight="1" x14ac:dyDescent="0.25">
      <c r="A289" s="9" t="s">
        <v>4867</v>
      </c>
      <c r="B289" s="8" t="s">
        <v>4931</v>
      </c>
      <c r="C289" s="269" t="s">
        <v>4922</v>
      </c>
      <c r="D289" s="9">
        <v>46788148</v>
      </c>
      <c r="E289" s="9"/>
      <c r="F289" s="9">
        <v>3</v>
      </c>
      <c r="G289" s="243" t="s">
        <v>2720</v>
      </c>
      <c r="H289" s="237"/>
      <c r="I289" s="238" t="s">
        <v>6110</v>
      </c>
      <c r="J289" s="238"/>
      <c r="K289" s="238"/>
      <c r="L289" s="238"/>
      <c r="M289" s="8"/>
      <c r="N289" s="8"/>
      <c r="O289" s="8"/>
      <c r="P289" s="8"/>
      <c r="Q289" s="8"/>
    </row>
    <row r="290" spans="1:17" ht="25.5" customHeight="1" x14ac:dyDescent="0.25">
      <c r="A290" s="9" t="s">
        <v>4868</v>
      </c>
      <c r="B290" s="8" t="s">
        <v>4932</v>
      </c>
      <c r="C290" s="269" t="s">
        <v>9509</v>
      </c>
      <c r="D290" s="8">
        <v>96915684</v>
      </c>
      <c r="E290" s="8"/>
      <c r="F290" s="9">
        <v>5</v>
      </c>
      <c r="G290" s="243" t="s">
        <v>2720</v>
      </c>
      <c r="H290" s="237"/>
      <c r="I290" s="238" t="s">
        <v>6110</v>
      </c>
      <c r="J290" s="238"/>
      <c r="K290" s="238"/>
      <c r="L290" s="238"/>
      <c r="M290" s="8"/>
      <c r="N290" s="8"/>
      <c r="O290" s="8"/>
      <c r="P290" s="8"/>
      <c r="Q290" s="8"/>
    </row>
    <row r="291" spans="1:17" ht="25.5" customHeight="1" x14ac:dyDescent="0.25">
      <c r="A291" s="9" t="s">
        <v>4903</v>
      </c>
      <c r="B291" s="8" t="s">
        <v>4933</v>
      </c>
      <c r="C291" s="261" t="s">
        <v>7551</v>
      </c>
      <c r="D291" s="8">
        <v>55410697</v>
      </c>
      <c r="E291" s="8"/>
      <c r="F291" s="9">
        <v>2</v>
      </c>
      <c r="G291" s="243" t="s">
        <v>2720</v>
      </c>
      <c r="H291" s="237"/>
      <c r="I291" s="238" t="s">
        <v>6110</v>
      </c>
      <c r="J291" s="238"/>
      <c r="K291" s="238"/>
      <c r="L291" s="238"/>
      <c r="M291" s="8"/>
      <c r="N291" s="8"/>
      <c r="O291" s="8"/>
      <c r="P291" s="8"/>
      <c r="Q291" s="8"/>
    </row>
    <row r="292" spans="1:17" ht="25.5" customHeight="1" x14ac:dyDescent="0.25">
      <c r="A292" s="9" t="s">
        <v>4904</v>
      </c>
      <c r="B292" s="8" t="s">
        <v>4948</v>
      </c>
      <c r="C292" s="261" t="s">
        <v>7552</v>
      </c>
      <c r="D292" s="8">
        <v>90599018</v>
      </c>
      <c r="E292" s="8"/>
      <c r="F292" s="9">
        <v>2</v>
      </c>
      <c r="G292" s="243" t="s">
        <v>2720</v>
      </c>
      <c r="H292" s="237"/>
      <c r="I292" s="238" t="s">
        <v>1585</v>
      </c>
      <c r="J292" s="238"/>
      <c r="K292" s="238"/>
      <c r="L292" s="238"/>
      <c r="M292" s="8"/>
      <c r="N292" s="8"/>
      <c r="O292" s="8"/>
      <c r="P292" s="8"/>
      <c r="Q292" s="8"/>
    </row>
    <row r="293" spans="1:17" ht="25.5" customHeight="1" x14ac:dyDescent="0.25">
      <c r="A293" s="9" t="s">
        <v>4905</v>
      </c>
      <c r="B293" s="8" t="s">
        <v>4950</v>
      </c>
      <c r="C293" s="261" t="s">
        <v>7553</v>
      </c>
      <c r="D293" s="8">
        <v>51398423</v>
      </c>
      <c r="E293" s="8"/>
      <c r="F293" s="9">
        <v>4</v>
      </c>
      <c r="G293" s="240" t="s">
        <v>947</v>
      </c>
      <c r="H293" s="242"/>
      <c r="I293" s="238" t="s">
        <v>6110</v>
      </c>
      <c r="J293" s="238"/>
      <c r="K293" s="238"/>
      <c r="L293" s="238"/>
      <c r="M293" s="8"/>
      <c r="N293" s="8"/>
      <c r="O293" s="8"/>
      <c r="P293" s="8"/>
      <c r="Q293" s="8"/>
    </row>
    <row r="294" spans="1:17" ht="25.5" customHeight="1" x14ac:dyDescent="0.25">
      <c r="A294" s="9" t="s">
        <v>4906</v>
      </c>
      <c r="B294" s="8" t="s">
        <v>4949</v>
      </c>
      <c r="C294" s="261" t="s">
        <v>7965</v>
      </c>
      <c r="D294" s="8">
        <v>91607580</v>
      </c>
      <c r="E294" s="8"/>
      <c r="F294" s="9">
        <v>4</v>
      </c>
      <c r="G294" s="240" t="s">
        <v>947</v>
      </c>
      <c r="H294" s="242"/>
      <c r="I294" s="238" t="s">
        <v>1336</v>
      </c>
      <c r="J294" s="238"/>
      <c r="K294" s="238"/>
      <c r="L294" s="238"/>
      <c r="M294" s="8"/>
      <c r="N294" s="8"/>
      <c r="O294" s="8"/>
      <c r="P294" s="8"/>
      <c r="Q294" s="8"/>
    </row>
    <row r="295" spans="1:17" ht="25.5" customHeight="1" x14ac:dyDescent="0.25">
      <c r="A295" s="9" t="s">
        <v>4907</v>
      </c>
      <c r="B295" s="8" t="s">
        <v>4966</v>
      </c>
      <c r="C295" s="261" t="s">
        <v>7554</v>
      </c>
      <c r="D295" s="8">
        <v>68501177</v>
      </c>
      <c r="E295" s="8"/>
      <c r="F295" s="9">
        <v>4</v>
      </c>
      <c r="G295" s="256" t="s">
        <v>947</v>
      </c>
      <c r="H295" s="317"/>
      <c r="I295" s="238" t="s">
        <v>1585</v>
      </c>
      <c r="J295" s="238"/>
      <c r="K295" s="238"/>
      <c r="L295" s="238"/>
      <c r="M295" s="8"/>
      <c r="N295" s="8"/>
      <c r="O295" s="8"/>
      <c r="P295" s="8"/>
      <c r="Q295" s="8"/>
    </row>
    <row r="296" spans="1:17" ht="25.5" customHeight="1" x14ac:dyDescent="0.25">
      <c r="A296" s="9" t="s">
        <v>4910</v>
      </c>
      <c r="B296" s="8" t="s">
        <v>5010</v>
      </c>
      <c r="C296" s="261" t="s">
        <v>6229</v>
      </c>
      <c r="D296" s="8">
        <v>65723858</v>
      </c>
      <c r="E296" s="8"/>
      <c r="F296" s="9">
        <v>6</v>
      </c>
      <c r="G296" s="240" t="s">
        <v>947</v>
      </c>
      <c r="H296" s="240"/>
      <c r="I296" s="236" t="s">
        <v>1585</v>
      </c>
      <c r="J296" s="236"/>
      <c r="K296" s="236"/>
      <c r="L296" s="236"/>
      <c r="M296" s="8"/>
      <c r="N296" s="8"/>
      <c r="O296" s="8"/>
      <c r="P296" s="8"/>
      <c r="Q296" s="8"/>
    </row>
    <row r="297" spans="1:17" ht="25.5" customHeight="1" x14ac:dyDescent="0.25">
      <c r="A297" s="9" t="s">
        <v>4912</v>
      </c>
      <c r="B297" s="8" t="s">
        <v>5026</v>
      </c>
      <c r="C297" s="261" t="s">
        <v>7162</v>
      </c>
      <c r="D297" s="8">
        <v>55750502</v>
      </c>
      <c r="E297" s="8"/>
      <c r="F297" s="9">
        <v>4</v>
      </c>
      <c r="G297" s="243" t="s">
        <v>2720</v>
      </c>
      <c r="H297" s="237"/>
      <c r="I297" s="238" t="s">
        <v>1585</v>
      </c>
      <c r="J297" s="238"/>
      <c r="K297" s="238"/>
      <c r="L297" s="238"/>
      <c r="M297" s="8"/>
      <c r="N297" s="8"/>
      <c r="O297" s="8"/>
      <c r="P297" s="8"/>
      <c r="Q297" s="8"/>
    </row>
    <row r="298" spans="1:17" ht="25.5" customHeight="1" x14ac:dyDescent="0.25">
      <c r="A298" s="9" t="s">
        <v>4916</v>
      </c>
      <c r="B298" s="8" t="s">
        <v>5047</v>
      </c>
      <c r="C298" s="261" t="s">
        <v>7556</v>
      </c>
      <c r="D298" s="8">
        <v>96634719</v>
      </c>
      <c r="E298" s="8"/>
      <c r="F298" s="9">
        <v>4</v>
      </c>
      <c r="G298" s="243" t="s">
        <v>2720</v>
      </c>
      <c r="H298" s="237"/>
      <c r="I298" s="238" t="s">
        <v>1585</v>
      </c>
      <c r="J298" s="238"/>
      <c r="K298" s="238"/>
      <c r="L298" s="238"/>
      <c r="M298" s="8"/>
      <c r="N298" s="8"/>
      <c r="O298" s="8"/>
      <c r="P298" s="8"/>
      <c r="Q298" s="8"/>
    </row>
    <row r="299" spans="1:17" ht="25.5" customHeight="1" x14ac:dyDescent="0.25">
      <c r="A299" s="9" t="s">
        <v>4917</v>
      </c>
      <c r="B299" s="8" t="s">
        <v>6089</v>
      </c>
      <c r="C299" s="261" t="s">
        <v>7557</v>
      </c>
      <c r="D299" s="8">
        <v>95161593</v>
      </c>
      <c r="E299" s="8"/>
      <c r="F299" s="9">
        <v>3</v>
      </c>
      <c r="G299" s="243" t="s">
        <v>2720</v>
      </c>
      <c r="H299" s="237"/>
      <c r="I299" s="238" t="s">
        <v>1585</v>
      </c>
      <c r="J299" s="238"/>
      <c r="K299" s="238"/>
      <c r="L299" s="238"/>
      <c r="M299" s="8"/>
      <c r="N299" s="8"/>
      <c r="O299" s="8"/>
      <c r="P299" s="8"/>
      <c r="Q299" s="8"/>
    </row>
    <row r="300" spans="1:17" ht="25.5" customHeight="1" x14ac:dyDescent="0.25">
      <c r="A300" s="23" t="s">
        <v>4991</v>
      </c>
      <c r="B300" s="25" t="s">
        <v>5069</v>
      </c>
      <c r="C300" s="266" t="s">
        <v>7558</v>
      </c>
      <c r="D300" s="25">
        <v>65925385</v>
      </c>
      <c r="E300" s="25"/>
      <c r="F300" s="23">
        <v>2</v>
      </c>
      <c r="G300" s="241" t="s">
        <v>947</v>
      </c>
      <c r="H300" s="252"/>
      <c r="I300" s="238" t="s">
        <v>1585</v>
      </c>
      <c r="J300" s="238"/>
      <c r="K300" s="238"/>
      <c r="L300" s="238"/>
      <c r="M300" s="8"/>
      <c r="N300" s="8"/>
      <c r="O300" s="8"/>
      <c r="P300" s="8"/>
      <c r="Q300" s="8"/>
    </row>
    <row r="301" spans="1:17" ht="25.5" customHeight="1" x14ac:dyDescent="0.25">
      <c r="A301" s="9" t="s">
        <v>4992</v>
      </c>
      <c r="B301" s="8" t="s">
        <v>5070</v>
      </c>
      <c r="C301" s="261" t="s">
        <v>7559</v>
      </c>
      <c r="D301" s="8">
        <v>97102692</v>
      </c>
      <c r="E301" s="8"/>
      <c r="F301" s="9">
        <v>4</v>
      </c>
      <c r="G301" s="239" t="s">
        <v>916</v>
      </c>
      <c r="H301" s="244"/>
      <c r="I301" s="238" t="s">
        <v>9094</v>
      </c>
      <c r="J301" s="238"/>
      <c r="K301" s="238"/>
      <c r="L301" s="238"/>
      <c r="M301" s="8"/>
      <c r="N301" s="8"/>
      <c r="O301" s="8"/>
      <c r="P301" s="8"/>
      <c r="Q301" s="8"/>
    </row>
    <row r="302" spans="1:17" ht="25.5" customHeight="1" x14ac:dyDescent="0.25">
      <c r="A302" s="9" t="s">
        <v>4993</v>
      </c>
      <c r="B302" s="8" t="s">
        <v>5094</v>
      </c>
      <c r="C302" s="261" t="s">
        <v>6048</v>
      </c>
      <c r="D302" s="8">
        <v>66777308</v>
      </c>
      <c r="E302" s="8"/>
      <c r="F302" s="9">
        <v>3</v>
      </c>
      <c r="G302" s="243" t="s">
        <v>2720</v>
      </c>
      <c r="H302" s="237"/>
      <c r="I302" s="238" t="s">
        <v>6110</v>
      </c>
      <c r="J302" s="238"/>
      <c r="K302" s="238"/>
      <c r="L302" s="238"/>
      <c r="M302" s="8"/>
      <c r="N302" s="8"/>
      <c r="O302" s="8"/>
      <c r="P302" s="8"/>
      <c r="Q302" s="8"/>
    </row>
    <row r="303" spans="1:17" ht="25.5" customHeight="1" x14ac:dyDescent="0.25">
      <c r="A303" s="9" t="s">
        <v>4994</v>
      </c>
      <c r="B303" s="8" t="s">
        <v>5095</v>
      </c>
      <c r="C303" s="261" t="s">
        <v>7560</v>
      </c>
      <c r="D303" s="8">
        <v>67005646</v>
      </c>
      <c r="E303" s="8"/>
      <c r="F303" s="9">
        <v>4</v>
      </c>
      <c r="G303" s="239" t="s">
        <v>916</v>
      </c>
      <c r="H303" s="244"/>
      <c r="I303" s="238" t="s">
        <v>6110</v>
      </c>
      <c r="J303" s="238"/>
      <c r="K303" s="238"/>
      <c r="L303" s="238"/>
      <c r="M303" s="8"/>
      <c r="N303" s="8"/>
      <c r="O303" s="8"/>
      <c r="P303" s="8"/>
      <c r="Q303" s="8"/>
    </row>
    <row r="304" spans="1:17" ht="25.5" customHeight="1" x14ac:dyDescent="0.25">
      <c r="A304" s="9" t="s">
        <v>5071</v>
      </c>
      <c r="B304" s="8" t="s">
        <v>5098</v>
      </c>
      <c r="C304" s="261" t="s">
        <v>5362</v>
      </c>
      <c r="D304" s="8">
        <v>52699453</v>
      </c>
      <c r="E304" s="8"/>
      <c r="F304" s="9">
        <v>4</v>
      </c>
      <c r="G304" s="240" t="s">
        <v>914</v>
      </c>
      <c r="H304" s="242"/>
      <c r="I304" s="238" t="s">
        <v>1585</v>
      </c>
      <c r="J304" s="238"/>
      <c r="K304" s="238"/>
      <c r="L304" s="238"/>
      <c r="M304" s="8"/>
      <c r="N304" s="8"/>
      <c r="O304" s="8"/>
      <c r="P304" s="8"/>
      <c r="Q304" s="8"/>
    </row>
    <row r="305" spans="1:17" ht="25.5" customHeight="1" x14ac:dyDescent="0.25">
      <c r="A305" s="23" t="s">
        <v>5072</v>
      </c>
      <c r="B305" s="25" t="s">
        <v>5099</v>
      </c>
      <c r="C305" s="266" t="s">
        <v>7562</v>
      </c>
      <c r="D305" s="25">
        <v>97115207</v>
      </c>
      <c r="E305" s="25"/>
      <c r="F305" s="23">
        <v>3</v>
      </c>
      <c r="G305" s="250" t="s">
        <v>2720</v>
      </c>
      <c r="H305" s="248"/>
      <c r="I305" s="238" t="s">
        <v>6110</v>
      </c>
      <c r="J305" s="238"/>
      <c r="K305" s="238"/>
      <c r="L305" s="238"/>
      <c r="M305" s="8"/>
      <c r="N305" s="8"/>
      <c r="O305" s="8"/>
      <c r="P305" s="8"/>
      <c r="Q305" s="8"/>
    </row>
    <row r="306" spans="1:17" ht="25.5" customHeight="1" x14ac:dyDescent="0.25">
      <c r="A306" s="9" t="s">
        <v>5076</v>
      </c>
      <c r="B306" s="8" t="s">
        <v>5127</v>
      </c>
      <c r="C306" s="261" t="s">
        <v>7563</v>
      </c>
      <c r="D306" s="8">
        <v>91589818</v>
      </c>
      <c r="E306" s="8"/>
      <c r="F306" s="9">
        <v>3</v>
      </c>
      <c r="G306" s="243" t="s">
        <v>2720</v>
      </c>
      <c r="H306" s="237"/>
      <c r="I306" s="238" t="s">
        <v>6110</v>
      </c>
      <c r="J306" s="238"/>
      <c r="K306" s="238"/>
      <c r="L306" s="238"/>
      <c r="M306" s="8"/>
      <c r="N306" s="8"/>
      <c r="O306" s="8"/>
      <c r="P306" s="8"/>
      <c r="Q306" s="8"/>
    </row>
    <row r="307" spans="1:17" ht="25.5" customHeight="1" x14ac:dyDescent="0.25">
      <c r="A307" s="9" t="s">
        <v>5114</v>
      </c>
      <c r="B307" s="8" t="s">
        <v>5157</v>
      </c>
      <c r="C307" s="261" t="s">
        <v>7565</v>
      </c>
      <c r="D307" s="8">
        <v>93414460</v>
      </c>
      <c r="E307" s="8"/>
      <c r="F307" s="9">
        <v>4</v>
      </c>
      <c r="G307" s="239" t="s">
        <v>916</v>
      </c>
      <c r="H307" s="244"/>
      <c r="I307" s="238" t="s">
        <v>1336</v>
      </c>
      <c r="J307" s="238"/>
      <c r="K307" s="238"/>
      <c r="L307" s="238"/>
      <c r="M307" s="8"/>
      <c r="N307" s="8"/>
      <c r="O307" s="8"/>
      <c r="P307" s="8"/>
      <c r="Q307" s="8"/>
    </row>
    <row r="308" spans="1:17" ht="25.5" customHeight="1" x14ac:dyDescent="0.25">
      <c r="A308" s="14" t="s">
        <v>5115</v>
      </c>
      <c r="B308" s="27" t="s">
        <v>9339</v>
      </c>
      <c r="C308" s="260" t="s">
        <v>7566</v>
      </c>
      <c r="D308" s="27">
        <v>69757571</v>
      </c>
      <c r="E308" s="27"/>
      <c r="F308" s="14">
        <v>3</v>
      </c>
      <c r="G308" s="242" t="s">
        <v>914</v>
      </c>
      <c r="H308" s="242"/>
      <c r="I308" s="238" t="s">
        <v>1585</v>
      </c>
      <c r="J308" s="238"/>
      <c r="K308" s="238"/>
      <c r="L308" s="238"/>
      <c r="M308" s="8"/>
      <c r="N308" s="8"/>
      <c r="O308" s="8"/>
      <c r="P308" s="8"/>
      <c r="Q308" s="8"/>
    </row>
    <row r="309" spans="1:17" ht="25.5" customHeight="1" x14ac:dyDescent="0.25">
      <c r="A309" s="9" t="s">
        <v>5121</v>
      </c>
      <c r="B309" s="8" t="s">
        <v>5217</v>
      </c>
      <c r="C309" s="268" t="s">
        <v>7569</v>
      </c>
      <c r="D309" s="8">
        <v>51289593</v>
      </c>
      <c r="E309" s="8"/>
      <c r="F309" s="9">
        <v>4</v>
      </c>
      <c r="G309" s="243" t="s">
        <v>2720</v>
      </c>
      <c r="H309" s="237"/>
      <c r="I309" s="238" t="s">
        <v>1585</v>
      </c>
      <c r="J309" s="238"/>
      <c r="K309" s="238"/>
      <c r="L309" s="238"/>
      <c r="M309" s="8"/>
      <c r="N309" s="8"/>
      <c r="O309" s="8"/>
      <c r="P309" s="8"/>
      <c r="Q309" s="8"/>
    </row>
    <row r="310" spans="1:17" ht="25.5" customHeight="1" x14ac:dyDescent="0.25">
      <c r="A310" s="9" t="s">
        <v>5131</v>
      </c>
      <c r="B310" s="8" t="s">
        <v>5218</v>
      </c>
      <c r="C310" s="261" t="s">
        <v>7570</v>
      </c>
      <c r="D310" s="8">
        <v>56286739</v>
      </c>
      <c r="E310" s="8"/>
      <c r="F310" s="9">
        <v>3</v>
      </c>
      <c r="G310" s="240" t="s">
        <v>947</v>
      </c>
      <c r="H310" s="242"/>
      <c r="I310" s="238" t="s">
        <v>1336</v>
      </c>
      <c r="J310" s="238"/>
      <c r="K310" s="238"/>
      <c r="L310" s="238"/>
      <c r="M310" s="8"/>
      <c r="N310" s="8"/>
      <c r="O310" s="8"/>
      <c r="P310" s="8"/>
      <c r="Q310" s="8"/>
    </row>
    <row r="311" spans="1:17" ht="25.5" customHeight="1" x14ac:dyDescent="0.25">
      <c r="A311" s="9" t="s">
        <v>5132</v>
      </c>
      <c r="B311" s="8" t="s">
        <v>5226</v>
      </c>
      <c r="C311" s="261" t="s">
        <v>7571</v>
      </c>
      <c r="D311" s="8">
        <v>51372522</v>
      </c>
      <c r="E311" s="8"/>
      <c r="F311" s="9">
        <v>4</v>
      </c>
      <c r="G311" s="243" t="s">
        <v>2720</v>
      </c>
      <c r="H311" s="237"/>
      <c r="I311" s="238" t="s">
        <v>1585</v>
      </c>
      <c r="J311" s="238"/>
      <c r="K311" s="238"/>
      <c r="L311" s="238"/>
      <c r="M311" s="8"/>
      <c r="N311" s="8"/>
      <c r="O311" s="8"/>
      <c r="P311" s="8"/>
      <c r="Q311" s="8"/>
    </row>
    <row r="312" spans="1:17" ht="25.5" customHeight="1" x14ac:dyDescent="0.25">
      <c r="A312" s="9" t="s">
        <v>5134</v>
      </c>
      <c r="B312" s="8" t="s">
        <v>5239</v>
      </c>
      <c r="C312" s="261" t="s">
        <v>7573</v>
      </c>
      <c r="D312" s="8">
        <v>52224852</v>
      </c>
      <c r="E312" s="8"/>
      <c r="F312" s="9">
        <v>2</v>
      </c>
      <c r="G312" s="240" t="s">
        <v>947</v>
      </c>
      <c r="H312" s="242"/>
      <c r="I312" s="238" t="s">
        <v>1585</v>
      </c>
      <c r="J312" s="238"/>
      <c r="K312" s="238"/>
      <c r="L312" s="238"/>
      <c r="M312" s="8"/>
      <c r="N312" s="8"/>
      <c r="O312" s="8"/>
      <c r="P312" s="8"/>
      <c r="Q312" s="8"/>
    </row>
    <row r="313" spans="1:17" ht="25.5" customHeight="1" x14ac:dyDescent="0.25">
      <c r="A313" s="23" t="s">
        <v>5136</v>
      </c>
      <c r="B313" s="25" t="s">
        <v>9340</v>
      </c>
      <c r="C313" s="266" t="s">
        <v>7574</v>
      </c>
      <c r="D313" s="25">
        <v>67023432</v>
      </c>
      <c r="E313" s="25"/>
      <c r="F313" s="23">
        <v>2</v>
      </c>
      <c r="G313" s="241" t="s">
        <v>947</v>
      </c>
      <c r="H313" s="252"/>
      <c r="I313" s="238" t="s">
        <v>1585</v>
      </c>
      <c r="J313" s="238"/>
      <c r="K313" s="238"/>
      <c r="L313" s="238"/>
      <c r="M313" s="8"/>
      <c r="N313" s="8"/>
      <c r="O313" s="8"/>
      <c r="P313" s="8"/>
      <c r="Q313" s="8"/>
    </row>
    <row r="314" spans="1:17" ht="25.5" customHeight="1" x14ac:dyDescent="0.25">
      <c r="A314" s="9" t="s">
        <v>5137</v>
      </c>
      <c r="B314" s="8" t="s">
        <v>5252</v>
      </c>
      <c r="C314" s="261" t="s">
        <v>7575</v>
      </c>
      <c r="D314" s="8">
        <v>92875896</v>
      </c>
      <c r="E314" s="8"/>
      <c r="F314" s="9">
        <v>4</v>
      </c>
      <c r="G314" s="240" t="s">
        <v>947</v>
      </c>
      <c r="H314" s="242"/>
      <c r="I314" s="238" t="s">
        <v>1585</v>
      </c>
      <c r="J314" s="238"/>
      <c r="K314" s="238"/>
      <c r="L314" s="238"/>
      <c r="M314" s="8"/>
      <c r="N314" s="8"/>
      <c r="O314" s="8"/>
      <c r="P314" s="8"/>
      <c r="Q314" s="8"/>
    </row>
    <row r="315" spans="1:17" ht="25.5" customHeight="1" x14ac:dyDescent="0.25">
      <c r="A315" s="14" t="s">
        <v>5138</v>
      </c>
      <c r="B315" s="27" t="s">
        <v>5254</v>
      </c>
      <c r="C315" s="260" t="s">
        <v>7576</v>
      </c>
      <c r="D315" s="27">
        <v>62186920</v>
      </c>
      <c r="E315" s="27"/>
      <c r="F315" s="14">
        <v>3</v>
      </c>
      <c r="G315" s="237" t="s">
        <v>2720</v>
      </c>
      <c r="H315" s="237"/>
      <c r="I315" s="238" t="s">
        <v>6110</v>
      </c>
      <c r="J315" s="238"/>
      <c r="K315" s="238"/>
      <c r="L315" s="238"/>
      <c r="M315" s="8"/>
      <c r="N315" s="8"/>
      <c r="O315" s="8"/>
      <c r="P315" s="8"/>
      <c r="Q315" s="8"/>
    </row>
    <row r="316" spans="1:17" ht="25.5" customHeight="1" x14ac:dyDescent="0.25">
      <c r="A316" s="9" t="s">
        <v>5139</v>
      </c>
      <c r="B316" s="8" t="s">
        <v>5263</v>
      </c>
      <c r="C316" s="261" t="s">
        <v>7577</v>
      </c>
      <c r="D316" s="8">
        <v>96078908</v>
      </c>
      <c r="E316" s="8"/>
      <c r="F316" s="9">
        <v>3</v>
      </c>
      <c r="G316" s="239" t="s">
        <v>916</v>
      </c>
      <c r="H316" s="244"/>
      <c r="I316" s="238" t="s">
        <v>1336</v>
      </c>
      <c r="J316" s="238"/>
      <c r="K316" s="238"/>
      <c r="L316" s="238"/>
      <c r="M316" s="8"/>
      <c r="N316" s="8"/>
      <c r="O316" s="8"/>
      <c r="P316" s="8"/>
      <c r="Q316" s="8"/>
    </row>
    <row r="317" spans="1:17" ht="25.5" customHeight="1" x14ac:dyDescent="0.25">
      <c r="A317" s="9" t="s">
        <v>5140</v>
      </c>
      <c r="B317" s="8" t="s">
        <v>6245</v>
      </c>
      <c r="C317" s="261" t="s">
        <v>7578</v>
      </c>
      <c r="D317" s="8">
        <v>54210618</v>
      </c>
      <c r="E317" s="8"/>
      <c r="F317" s="9">
        <v>4</v>
      </c>
      <c r="G317" s="243" t="s">
        <v>2720</v>
      </c>
      <c r="H317" s="237"/>
      <c r="I317" s="238" t="s">
        <v>1585</v>
      </c>
      <c r="J317" s="238"/>
      <c r="K317" s="238"/>
      <c r="L317" s="238"/>
      <c r="M317" s="8"/>
      <c r="N317" s="8"/>
      <c r="O317" s="8"/>
      <c r="P317" s="8"/>
      <c r="Q317" s="8"/>
    </row>
    <row r="318" spans="1:17" ht="25.5" customHeight="1" x14ac:dyDescent="0.25">
      <c r="A318" s="23" t="s">
        <v>5219</v>
      </c>
      <c r="B318" s="25" t="s">
        <v>5334</v>
      </c>
      <c r="C318" s="266" t="s">
        <v>6772</v>
      </c>
      <c r="D318" s="25">
        <v>65737729</v>
      </c>
      <c r="E318" s="25"/>
      <c r="F318" s="23">
        <v>4</v>
      </c>
      <c r="G318" s="250" t="s">
        <v>2720</v>
      </c>
      <c r="H318" s="248"/>
      <c r="I318" s="238" t="s">
        <v>6110</v>
      </c>
      <c r="J318" s="238"/>
      <c r="K318" s="238"/>
      <c r="L318" s="238"/>
      <c r="M318" s="8"/>
      <c r="N318" s="8"/>
      <c r="O318" s="8"/>
      <c r="P318" s="8"/>
      <c r="Q318" s="8"/>
    </row>
    <row r="319" spans="1:17" ht="25.5" customHeight="1" x14ac:dyDescent="0.25">
      <c r="A319" s="9" t="s">
        <v>5221</v>
      </c>
      <c r="B319" s="8" t="s">
        <v>5280</v>
      </c>
      <c r="C319" s="261" t="s">
        <v>9367</v>
      </c>
      <c r="D319" s="8">
        <v>57422768</v>
      </c>
      <c r="E319" s="8"/>
      <c r="F319" s="9">
        <v>5</v>
      </c>
      <c r="G319" s="243" t="s">
        <v>2720</v>
      </c>
      <c r="H319" s="237"/>
      <c r="I319" s="238" t="s">
        <v>1585</v>
      </c>
      <c r="J319" s="238"/>
      <c r="K319" s="238"/>
      <c r="L319" s="238"/>
      <c r="M319" s="8"/>
      <c r="N319" s="8"/>
      <c r="O319" s="8"/>
      <c r="P319" s="8"/>
      <c r="Q319" s="8"/>
    </row>
    <row r="320" spans="1:17" ht="25.5" customHeight="1" x14ac:dyDescent="0.25">
      <c r="A320" s="14" t="s">
        <v>5291</v>
      </c>
      <c r="B320" s="27" t="s">
        <v>5293</v>
      </c>
      <c r="C320" s="260" t="s">
        <v>7579</v>
      </c>
      <c r="D320" s="27">
        <v>56916023</v>
      </c>
      <c r="E320" s="27"/>
      <c r="F320" s="14">
        <v>4</v>
      </c>
      <c r="G320" s="237" t="s">
        <v>2720</v>
      </c>
      <c r="H320" s="237"/>
      <c r="I320" s="238" t="s">
        <v>6110</v>
      </c>
      <c r="J320" s="238"/>
      <c r="K320" s="238"/>
      <c r="L320" s="238"/>
      <c r="M320" s="8"/>
      <c r="N320" s="8"/>
      <c r="O320" s="8"/>
      <c r="P320" s="8"/>
      <c r="Q320" s="8"/>
    </row>
    <row r="321" spans="1:17" ht="25.5" customHeight="1" x14ac:dyDescent="0.25">
      <c r="A321" s="9" t="s">
        <v>5222</v>
      </c>
      <c r="B321" s="8" t="s">
        <v>5294</v>
      </c>
      <c r="C321" s="261" t="s">
        <v>7269</v>
      </c>
      <c r="D321" s="8">
        <v>65829115</v>
      </c>
      <c r="E321" s="8"/>
      <c r="F321" s="9">
        <v>3</v>
      </c>
      <c r="G321" s="239" t="s">
        <v>916</v>
      </c>
      <c r="H321" s="244"/>
      <c r="I321" s="238" t="s">
        <v>1585</v>
      </c>
      <c r="J321" s="238"/>
      <c r="K321" s="238"/>
      <c r="L321" s="238"/>
      <c r="M321" s="8"/>
      <c r="N321" s="8"/>
      <c r="O321" s="8"/>
      <c r="P321" s="8"/>
      <c r="Q321" s="8"/>
    </row>
    <row r="322" spans="1:17" ht="25.5" customHeight="1" x14ac:dyDescent="0.25">
      <c r="A322" s="9" t="s">
        <v>5223</v>
      </c>
      <c r="B322" s="8" t="s">
        <v>5300</v>
      </c>
      <c r="C322" s="261" t="s">
        <v>7580</v>
      </c>
      <c r="D322" s="8">
        <v>51398268</v>
      </c>
      <c r="E322" s="8"/>
      <c r="F322" s="9">
        <v>4</v>
      </c>
      <c r="G322" s="240" t="s">
        <v>947</v>
      </c>
      <c r="H322" s="242"/>
      <c r="I322" s="238" t="s">
        <v>6110</v>
      </c>
      <c r="J322" s="238"/>
      <c r="K322" s="238"/>
      <c r="L322" s="238"/>
      <c r="M322" s="8"/>
      <c r="N322" s="8"/>
      <c r="O322" s="8"/>
      <c r="P322" s="8"/>
      <c r="Q322" s="8"/>
    </row>
    <row r="323" spans="1:17" ht="25.5" customHeight="1" x14ac:dyDescent="0.25">
      <c r="A323" s="9" t="s">
        <v>5224</v>
      </c>
      <c r="B323" s="8" t="s">
        <v>5306</v>
      </c>
      <c r="C323" s="261" t="s">
        <v>9369</v>
      </c>
      <c r="D323" s="8">
        <v>54222657</v>
      </c>
      <c r="E323" s="8"/>
      <c r="F323" s="9">
        <v>4</v>
      </c>
      <c r="G323" s="240" t="s">
        <v>947</v>
      </c>
      <c r="H323" s="242"/>
      <c r="I323" s="238" t="s">
        <v>6110</v>
      </c>
      <c r="J323" s="238"/>
      <c r="K323" s="238"/>
      <c r="L323" s="238"/>
      <c r="M323" s="8"/>
      <c r="N323" s="8"/>
      <c r="O323" s="8"/>
      <c r="P323" s="8"/>
      <c r="Q323" s="8"/>
    </row>
    <row r="324" spans="1:17" ht="25.5" customHeight="1" x14ac:dyDescent="0.25">
      <c r="A324" s="9" t="s">
        <v>5225</v>
      </c>
      <c r="B324" s="8" t="s">
        <v>5318</v>
      </c>
      <c r="C324" s="261" t="s">
        <v>7581</v>
      </c>
      <c r="D324" s="8">
        <v>66251158</v>
      </c>
      <c r="E324" s="8"/>
      <c r="F324" s="9">
        <v>3</v>
      </c>
      <c r="G324" s="240" t="s">
        <v>947</v>
      </c>
      <c r="H324" s="242"/>
      <c r="I324" s="238" t="s">
        <v>1585</v>
      </c>
      <c r="J324" s="238"/>
      <c r="K324" s="238"/>
      <c r="L324" s="238"/>
      <c r="M324" s="8"/>
      <c r="N324" s="8"/>
      <c r="O324" s="8"/>
      <c r="P324" s="8"/>
      <c r="Q324" s="8"/>
    </row>
    <row r="325" spans="1:17" ht="25.5" customHeight="1" x14ac:dyDescent="0.25">
      <c r="A325" s="9" t="s">
        <v>5267</v>
      </c>
      <c r="B325" s="8" t="s">
        <v>5327</v>
      </c>
      <c r="C325" s="261" t="s">
        <v>7582</v>
      </c>
      <c r="D325" s="8">
        <v>55007313</v>
      </c>
      <c r="E325" s="8"/>
      <c r="F325" s="9">
        <v>3</v>
      </c>
      <c r="G325" s="240" t="s">
        <v>947</v>
      </c>
      <c r="H325" s="242"/>
      <c r="I325" s="238" t="s">
        <v>1336</v>
      </c>
      <c r="J325" s="238"/>
      <c r="K325" s="238"/>
      <c r="L325" s="238"/>
      <c r="M325" s="8"/>
      <c r="N325" s="8"/>
      <c r="O325" s="8"/>
      <c r="P325" s="8"/>
      <c r="Q325" s="8"/>
    </row>
    <row r="326" spans="1:17" ht="25.5" customHeight="1" x14ac:dyDescent="0.25">
      <c r="A326" s="9" t="s">
        <v>5426</v>
      </c>
      <c r="B326" s="8" t="s">
        <v>5427</v>
      </c>
      <c r="C326" s="261" t="s">
        <v>7584</v>
      </c>
      <c r="D326" s="8">
        <v>63553395</v>
      </c>
      <c r="E326" s="8"/>
      <c r="F326" s="9">
        <v>2</v>
      </c>
      <c r="G326" s="243" t="s">
        <v>2720</v>
      </c>
      <c r="H326" s="237"/>
      <c r="I326" s="238" t="s">
        <v>1585</v>
      </c>
      <c r="J326" s="238"/>
      <c r="K326" s="238"/>
      <c r="L326" s="238"/>
      <c r="M326" s="8"/>
      <c r="N326" s="8"/>
      <c r="O326" s="8"/>
      <c r="P326" s="8"/>
      <c r="Q326" s="8"/>
    </row>
    <row r="327" spans="1:17" ht="25.5" customHeight="1" x14ac:dyDescent="0.25">
      <c r="A327" s="9" t="s">
        <v>5270</v>
      </c>
      <c r="B327" s="8" t="s">
        <v>5417</v>
      </c>
      <c r="C327" s="261" t="s">
        <v>7585</v>
      </c>
      <c r="D327" s="8">
        <v>52819121</v>
      </c>
      <c r="E327" s="8"/>
      <c r="F327" s="9">
        <v>3</v>
      </c>
      <c r="G327" s="239" t="s">
        <v>916</v>
      </c>
      <c r="H327" s="244"/>
      <c r="I327" s="238" t="s">
        <v>1336</v>
      </c>
      <c r="J327" s="238"/>
      <c r="K327" s="238"/>
      <c r="L327" s="238"/>
      <c r="M327" s="8"/>
      <c r="N327" s="8"/>
      <c r="O327" s="8"/>
      <c r="P327" s="8"/>
      <c r="Q327" s="8"/>
    </row>
    <row r="328" spans="1:17" ht="25.5" customHeight="1" x14ac:dyDescent="0.25">
      <c r="A328" s="9" t="s">
        <v>5272</v>
      </c>
      <c r="B328" s="8" t="s">
        <v>5421</v>
      </c>
      <c r="C328" s="261" t="s">
        <v>7587</v>
      </c>
      <c r="D328" s="8">
        <v>61556323</v>
      </c>
      <c r="E328" s="8"/>
      <c r="F328" s="9">
        <v>4</v>
      </c>
      <c r="G328" s="240" t="s">
        <v>947</v>
      </c>
      <c r="H328" s="242"/>
      <c r="I328" s="238" t="s">
        <v>1585</v>
      </c>
      <c r="J328" s="238"/>
      <c r="K328" s="238"/>
      <c r="L328" s="238"/>
      <c r="M328" s="8"/>
      <c r="N328" s="8"/>
      <c r="O328" s="8"/>
      <c r="P328" s="8"/>
      <c r="Q328" s="8"/>
    </row>
    <row r="329" spans="1:17" ht="25.5" customHeight="1" x14ac:dyDescent="0.25">
      <c r="A329" s="9" t="s">
        <v>5310</v>
      </c>
      <c r="B329" s="8" t="s">
        <v>5462</v>
      </c>
      <c r="C329" s="261" t="s">
        <v>7588</v>
      </c>
      <c r="D329" s="8">
        <v>55626696</v>
      </c>
      <c r="E329" s="8"/>
      <c r="F329" s="9">
        <v>3</v>
      </c>
      <c r="G329" s="240" t="s">
        <v>947</v>
      </c>
      <c r="H329" s="242"/>
      <c r="I329" s="238" t="s">
        <v>1585</v>
      </c>
      <c r="J329" s="238"/>
      <c r="K329" s="238"/>
      <c r="L329" s="238"/>
      <c r="M329" s="8"/>
      <c r="N329" s="8"/>
      <c r="O329" s="8"/>
      <c r="P329" s="8"/>
      <c r="Q329" s="8"/>
    </row>
    <row r="330" spans="1:17" ht="25.5" customHeight="1" x14ac:dyDescent="0.25">
      <c r="A330" s="9" t="s">
        <v>5311</v>
      </c>
      <c r="B330" s="8" t="s">
        <v>5463</v>
      </c>
      <c r="C330" s="261" t="s">
        <v>7589</v>
      </c>
      <c r="D330" s="8">
        <v>55782248</v>
      </c>
      <c r="E330" s="8"/>
      <c r="F330" s="9">
        <v>3</v>
      </c>
      <c r="G330" s="240" t="s">
        <v>947</v>
      </c>
      <c r="H330" s="242"/>
      <c r="I330" s="238" t="s">
        <v>1336</v>
      </c>
      <c r="J330" s="238"/>
      <c r="K330" s="238"/>
      <c r="L330" s="238"/>
      <c r="M330" s="8"/>
      <c r="N330" s="8"/>
      <c r="O330" s="8"/>
      <c r="P330" s="8"/>
      <c r="Q330" s="8"/>
    </row>
    <row r="331" spans="1:17" ht="25.5" customHeight="1" x14ac:dyDescent="0.25">
      <c r="A331" s="9" t="s">
        <v>5313</v>
      </c>
      <c r="B331" s="8" t="s">
        <v>5465</v>
      </c>
      <c r="C331" s="261" t="s">
        <v>7590</v>
      </c>
      <c r="D331" s="8">
        <v>56062432</v>
      </c>
      <c r="E331" s="8"/>
      <c r="F331" s="9">
        <v>4</v>
      </c>
      <c r="G331" s="243" t="s">
        <v>2720</v>
      </c>
      <c r="H331" s="237"/>
      <c r="I331" s="238" t="s">
        <v>1336</v>
      </c>
      <c r="J331" s="238"/>
      <c r="K331" s="238"/>
      <c r="L331" s="238"/>
      <c r="M331" s="8"/>
      <c r="N331" s="8"/>
      <c r="O331" s="8"/>
      <c r="P331" s="8"/>
      <c r="Q331" s="8"/>
    </row>
    <row r="332" spans="1:17" ht="25.5" customHeight="1" x14ac:dyDescent="0.25">
      <c r="A332" s="23" t="s">
        <v>5314</v>
      </c>
      <c r="B332" s="25" t="s">
        <v>5466</v>
      </c>
      <c r="C332" s="266" t="s">
        <v>9446</v>
      </c>
      <c r="D332" s="25">
        <v>91210029</v>
      </c>
      <c r="E332" s="25"/>
      <c r="F332" s="23">
        <v>2</v>
      </c>
      <c r="G332" s="250" t="s">
        <v>2720</v>
      </c>
      <c r="H332" s="248"/>
      <c r="I332" s="238" t="s">
        <v>1585</v>
      </c>
      <c r="J332" s="238"/>
      <c r="K332" s="238"/>
      <c r="L332" s="238"/>
      <c r="M332" s="8"/>
      <c r="N332" s="8"/>
      <c r="O332" s="8"/>
      <c r="P332" s="8"/>
      <c r="Q332" s="8"/>
    </row>
    <row r="333" spans="1:17" ht="25.5" customHeight="1" x14ac:dyDescent="0.25">
      <c r="A333" s="9" t="s">
        <v>5315</v>
      </c>
      <c r="B333" s="8" t="s">
        <v>5455</v>
      </c>
      <c r="C333" s="269" t="s">
        <v>9507</v>
      </c>
      <c r="D333" s="8">
        <v>66990610</v>
      </c>
      <c r="E333" s="8"/>
      <c r="F333" s="9">
        <v>4</v>
      </c>
      <c r="G333" s="240" t="s">
        <v>947</v>
      </c>
      <c r="H333" s="242"/>
      <c r="I333" s="238" t="s">
        <v>1336</v>
      </c>
      <c r="J333" s="238"/>
      <c r="K333" s="238"/>
      <c r="L333" s="238"/>
      <c r="M333" s="8"/>
      <c r="N333" s="8"/>
      <c r="O333" s="8"/>
      <c r="P333" s="8"/>
      <c r="Q333" s="8"/>
    </row>
    <row r="334" spans="1:17" ht="25.5" customHeight="1" x14ac:dyDescent="0.25">
      <c r="A334" s="14" t="s">
        <v>5316</v>
      </c>
      <c r="B334" s="27" t="s">
        <v>5456</v>
      </c>
      <c r="C334" s="260" t="s">
        <v>7591</v>
      </c>
      <c r="D334" s="27">
        <v>59608299</v>
      </c>
      <c r="E334" s="27"/>
      <c r="F334" s="14">
        <v>4</v>
      </c>
      <c r="G334" s="242" t="s">
        <v>947</v>
      </c>
      <c r="H334" s="242"/>
      <c r="I334" s="238" t="s">
        <v>9094</v>
      </c>
      <c r="J334" s="238"/>
      <c r="K334" s="238"/>
      <c r="L334" s="238"/>
      <c r="M334" s="8"/>
      <c r="N334" s="8"/>
      <c r="O334" s="8"/>
      <c r="P334" s="8"/>
      <c r="Q334" s="8"/>
    </row>
    <row r="335" spans="1:17" ht="25.5" customHeight="1" x14ac:dyDescent="0.25">
      <c r="A335" s="9" t="s">
        <v>5490</v>
      </c>
      <c r="B335" s="8" t="s">
        <v>5489</v>
      </c>
      <c r="C335" s="261" t="s">
        <v>6230</v>
      </c>
      <c r="D335" s="8">
        <v>63392893</v>
      </c>
      <c r="E335" s="8"/>
      <c r="F335" s="9">
        <v>4</v>
      </c>
      <c r="G335" s="239" t="s">
        <v>916</v>
      </c>
      <c r="H335" s="244"/>
      <c r="I335" s="238" t="s">
        <v>1585</v>
      </c>
      <c r="J335" s="238"/>
      <c r="K335" s="238"/>
      <c r="L335" s="238"/>
      <c r="M335" s="8"/>
      <c r="N335" s="8"/>
      <c r="O335" s="8"/>
      <c r="P335" s="8"/>
      <c r="Q335" s="8"/>
    </row>
    <row r="336" spans="1:17" ht="25.5" customHeight="1" x14ac:dyDescent="0.25">
      <c r="A336" s="23" t="s">
        <v>5436</v>
      </c>
      <c r="B336" s="25" t="s">
        <v>5492</v>
      </c>
      <c r="C336" s="266" t="s">
        <v>7278</v>
      </c>
      <c r="D336" s="25">
        <v>59102411</v>
      </c>
      <c r="E336" s="25"/>
      <c r="F336" s="23">
        <v>5</v>
      </c>
      <c r="G336" s="250" t="s">
        <v>2720</v>
      </c>
      <c r="H336" s="248"/>
      <c r="I336" s="238" t="s">
        <v>1336</v>
      </c>
      <c r="J336" s="238"/>
      <c r="K336" s="238"/>
      <c r="L336" s="238"/>
      <c r="M336" s="8"/>
      <c r="N336" s="8"/>
      <c r="O336" s="8"/>
      <c r="P336" s="8"/>
      <c r="Q336" s="8"/>
    </row>
    <row r="337" spans="1:17" ht="25.5" customHeight="1" x14ac:dyDescent="0.25">
      <c r="A337" s="9" t="s">
        <v>5437</v>
      </c>
      <c r="B337" s="8" t="s">
        <v>7995</v>
      </c>
      <c r="C337" s="261" t="s">
        <v>7593</v>
      </c>
      <c r="D337" s="8">
        <v>60916982</v>
      </c>
      <c r="E337" s="8"/>
      <c r="F337" s="9">
        <v>4</v>
      </c>
      <c r="G337" s="243" t="s">
        <v>2720</v>
      </c>
      <c r="H337" s="237"/>
      <c r="I337" s="238" t="s">
        <v>1336</v>
      </c>
      <c r="J337" s="238"/>
      <c r="K337" s="238"/>
      <c r="L337" s="238"/>
      <c r="M337" s="8"/>
      <c r="N337" s="8"/>
      <c r="O337" s="8"/>
      <c r="P337" s="8"/>
      <c r="Q337" s="8"/>
    </row>
    <row r="338" spans="1:17" ht="25.5" customHeight="1" x14ac:dyDescent="0.25">
      <c r="A338" s="14" t="s">
        <v>5505</v>
      </c>
      <c r="B338" s="27" t="s">
        <v>5504</v>
      </c>
      <c r="C338" s="260" t="s">
        <v>7594</v>
      </c>
      <c r="D338" s="27">
        <v>91364239</v>
      </c>
      <c r="E338" s="27"/>
      <c r="F338" s="14">
        <v>4</v>
      </c>
      <c r="G338" s="237" t="s">
        <v>2720</v>
      </c>
      <c r="H338" s="237"/>
      <c r="I338" s="238" t="s">
        <v>1336</v>
      </c>
      <c r="J338" s="238"/>
      <c r="K338" s="238"/>
      <c r="L338" s="238"/>
      <c r="M338" s="8"/>
      <c r="N338" s="8"/>
      <c r="O338" s="8"/>
      <c r="P338" s="8"/>
      <c r="Q338" s="8"/>
    </row>
    <row r="339" spans="1:17" ht="25.5" customHeight="1" x14ac:dyDescent="0.25">
      <c r="A339" s="9" t="s">
        <v>5508</v>
      </c>
      <c r="B339" s="8" t="s">
        <v>5507</v>
      </c>
      <c r="C339" s="261" t="s">
        <v>7595</v>
      </c>
      <c r="D339" s="8">
        <v>61338028</v>
      </c>
      <c r="E339" s="8"/>
      <c r="F339" s="9">
        <v>3</v>
      </c>
      <c r="G339" s="239" t="s">
        <v>916</v>
      </c>
      <c r="H339" s="244"/>
      <c r="I339" s="238" t="s">
        <v>1336</v>
      </c>
      <c r="J339" s="238"/>
      <c r="K339" s="238"/>
      <c r="L339" s="238"/>
      <c r="M339" s="8"/>
      <c r="N339" s="8"/>
      <c r="O339" s="8"/>
      <c r="P339" s="8"/>
      <c r="Q339" s="8"/>
    </row>
    <row r="340" spans="1:17" ht="25.5" customHeight="1" x14ac:dyDescent="0.25">
      <c r="A340" s="23" t="s">
        <v>5510</v>
      </c>
      <c r="B340" s="25" t="s">
        <v>5511</v>
      </c>
      <c r="C340" s="266" t="s">
        <v>7596</v>
      </c>
      <c r="D340" s="25">
        <v>90916085</v>
      </c>
      <c r="E340" s="25"/>
      <c r="F340" s="23">
        <v>3</v>
      </c>
      <c r="G340" s="241" t="s">
        <v>947</v>
      </c>
      <c r="H340" s="252"/>
      <c r="I340" s="238" t="s">
        <v>1585</v>
      </c>
      <c r="J340" s="238"/>
      <c r="K340" s="238"/>
      <c r="L340" s="238"/>
      <c r="M340" s="8"/>
      <c r="N340" s="8"/>
      <c r="O340" s="8"/>
      <c r="P340" s="8"/>
      <c r="Q340" s="8"/>
    </row>
    <row r="341" spans="1:17" ht="25.5" customHeight="1" x14ac:dyDescent="0.25">
      <c r="A341" s="9" t="s">
        <v>5513</v>
      </c>
      <c r="B341" s="8" t="s">
        <v>5478</v>
      </c>
      <c r="C341" s="261" t="s">
        <v>7597</v>
      </c>
      <c r="D341" s="8">
        <v>56002098</v>
      </c>
      <c r="E341" s="8"/>
      <c r="F341" s="9">
        <v>2</v>
      </c>
      <c r="G341" s="240" t="s">
        <v>947</v>
      </c>
      <c r="H341" s="242"/>
      <c r="I341" s="238" t="s">
        <v>1585</v>
      </c>
      <c r="J341" s="238"/>
      <c r="K341" s="238"/>
      <c r="L341" s="238"/>
      <c r="M341" s="8"/>
      <c r="N341" s="8"/>
      <c r="O341" s="8"/>
      <c r="P341" s="8"/>
      <c r="Q341" s="8"/>
    </row>
    <row r="342" spans="1:17" ht="25.5" customHeight="1" x14ac:dyDescent="0.25">
      <c r="A342" s="14" t="s">
        <v>5515</v>
      </c>
      <c r="B342" s="27" t="s">
        <v>5540</v>
      </c>
      <c r="C342" s="260" t="s">
        <v>7271</v>
      </c>
      <c r="D342" s="27">
        <v>68557810</v>
      </c>
      <c r="E342" s="27"/>
      <c r="F342" s="14">
        <v>4</v>
      </c>
      <c r="G342" s="237" t="s">
        <v>2720</v>
      </c>
      <c r="H342" s="237"/>
      <c r="I342" s="238" t="s">
        <v>1336</v>
      </c>
      <c r="J342" s="238"/>
      <c r="K342" s="238"/>
      <c r="L342" s="238"/>
      <c r="M342" s="8"/>
      <c r="N342" s="8"/>
      <c r="O342" s="8"/>
      <c r="P342" s="8"/>
      <c r="Q342" s="8"/>
    </row>
    <row r="343" spans="1:17" ht="25.5" customHeight="1" x14ac:dyDescent="0.25">
      <c r="A343" s="9" t="s">
        <v>5518</v>
      </c>
      <c r="B343" s="8" t="s">
        <v>5517</v>
      </c>
      <c r="C343" s="261" t="s">
        <v>7598</v>
      </c>
      <c r="D343" s="8">
        <v>93588528</v>
      </c>
      <c r="E343" s="8"/>
      <c r="F343" s="9">
        <v>2</v>
      </c>
      <c r="G343" s="239" t="s">
        <v>916</v>
      </c>
      <c r="H343" s="244"/>
      <c r="I343" s="238" t="s">
        <v>1585</v>
      </c>
      <c r="J343" s="238"/>
      <c r="K343" s="238"/>
      <c r="L343" s="238"/>
      <c r="M343" s="8"/>
      <c r="N343" s="8"/>
      <c r="O343" s="8"/>
      <c r="P343" s="8"/>
      <c r="Q343" s="8"/>
    </row>
    <row r="344" spans="1:17" ht="25.5" customHeight="1" x14ac:dyDescent="0.25">
      <c r="A344" s="9" t="s">
        <v>5521</v>
      </c>
      <c r="B344" s="8" t="s">
        <v>5520</v>
      </c>
      <c r="C344" s="261" t="s">
        <v>7599</v>
      </c>
      <c r="D344" s="8">
        <v>95366728</v>
      </c>
      <c r="E344" s="8"/>
      <c r="F344" s="9">
        <v>4</v>
      </c>
      <c r="G344" s="240" t="s">
        <v>947</v>
      </c>
      <c r="H344" s="242"/>
      <c r="I344" s="238" t="s">
        <v>1585</v>
      </c>
      <c r="J344" s="238"/>
      <c r="K344" s="238"/>
      <c r="L344" s="238"/>
      <c r="M344" s="8"/>
      <c r="N344" s="8"/>
      <c r="O344" s="8"/>
      <c r="P344" s="8"/>
      <c r="Q344" s="8"/>
    </row>
    <row r="345" spans="1:17" ht="25.5" customHeight="1" x14ac:dyDescent="0.25">
      <c r="A345" s="9" t="s">
        <v>5438</v>
      </c>
      <c r="B345" s="8" t="s">
        <v>5557</v>
      </c>
      <c r="C345" s="261" t="s">
        <v>7600</v>
      </c>
      <c r="D345" s="8">
        <v>94195576</v>
      </c>
      <c r="E345" s="8"/>
      <c r="F345" s="9">
        <v>4</v>
      </c>
      <c r="G345" s="243" t="s">
        <v>2720</v>
      </c>
      <c r="H345" s="237"/>
      <c r="I345" s="238" t="s">
        <v>1336</v>
      </c>
      <c r="J345" s="238"/>
      <c r="K345" s="238"/>
      <c r="L345" s="238"/>
      <c r="M345" s="8"/>
      <c r="N345" s="8"/>
      <c r="O345" s="8"/>
      <c r="P345" s="8"/>
      <c r="Q345" s="8"/>
    </row>
    <row r="346" spans="1:17" ht="25.5" customHeight="1" x14ac:dyDescent="0.25">
      <c r="A346" s="9" t="s">
        <v>5439</v>
      </c>
      <c r="B346" s="8" t="s">
        <v>9341</v>
      </c>
      <c r="C346" s="261" t="s">
        <v>7601</v>
      </c>
      <c r="D346" s="8">
        <v>54992386</v>
      </c>
      <c r="E346" s="8"/>
      <c r="F346" s="9">
        <v>4</v>
      </c>
      <c r="G346" s="240" t="s">
        <v>947</v>
      </c>
      <c r="H346" s="242"/>
      <c r="I346" s="238" t="s">
        <v>1336</v>
      </c>
      <c r="J346" s="238"/>
      <c r="K346" s="238"/>
      <c r="L346" s="238"/>
      <c r="M346" s="8"/>
      <c r="N346" s="8"/>
      <c r="O346" s="8"/>
      <c r="P346" s="8"/>
      <c r="Q346" s="8"/>
    </row>
    <row r="347" spans="1:17" ht="25.5" customHeight="1" x14ac:dyDescent="0.25">
      <c r="A347" s="9" t="s">
        <v>7945</v>
      </c>
      <c r="B347" s="8" t="s">
        <v>9342</v>
      </c>
      <c r="C347" s="261" t="s">
        <v>7858</v>
      </c>
      <c r="D347" s="8">
        <v>63884077</v>
      </c>
      <c r="E347" s="8"/>
      <c r="F347" s="9">
        <v>4</v>
      </c>
      <c r="G347" s="240" t="s">
        <v>914</v>
      </c>
      <c r="H347" s="242"/>
      <c r="I347" s="238" t="s">
        <v>1336</v>
      </c>
      <c r="J347" s="238"/>
      <c r="K347" s="238"/>
      <c r="L347" s="238"/>
      <c r="M347" s="8"/>
      <c r="N347" s="8"/>
      <c r="O347" s="8"/>
      <c r="P347" s="8"/>
      <c r="Q347" s="8"/>
    </row>
    <row r="348" spans="1:17" ht="25.5" customHeight="1" x14ac:dyDescent="0.25">
      <c r="A348" s="9" t="s">
        <v>5523</v>
      </c>
      <c r="B348" s="8" t="s">
        <v>9343</v>
      </c>
      <c r="C348" s="261" t="s">
        <v>9506</v>
      </c>
      <c r="D348" s="8">
        <v>63602178</v>
      </c>
      <c r="E348" s="8"/>
      <c r="F348" s="9">
        <v>2</v>
      </c>
      <c r="G348" s="243" t="s">
        <v>2720</v>
      </c>
      <c r="H348" s="237"/>
      <c r="I348" s="238" t="s">
        <v>1336</v>
      </c>
      <c r="J348" s="238"/>
      <c r="K348" s="238"/>
      <c r="L348" s="238"/>
      <c r="M348" s="8"/>
      <c r="N348" s="8"/>
      <c r="O348" s="8"/>
      <c r="P348" s="8"/>
      <c r="Q348" s="8"/>
    </row>
    <row r="349" spans="1:17" ht="25.5" customHeight="1" x14ac:dyDescent="0.25">
      <c r="A349" s="9" t="s">
        <v>5524</v>
      </c>
      <c r="B349" s="8" t="s">
        <v>5579</v>
      </c>
      <c r="C349" s="261" t="s">
        <v>7602</v>
      </c>
      <c r="D349" s="8">
        <v>56149138</v>
      </c>
      <c r="E349" s="8"/>
      <c r="F349" s="9">
        <v>4</v>
      </c>
      <c r="G349" s="240" t="s">
        <v>947</v>
      </c>
      <c r="H349" s="242"/>
      <c r="I349" s="238" t="s">
        <v>1336</v>
      </c>
      <c r="J349" s="238"/>
      <c r="K349" s="238"/>
      <c r="L349" s="238"/>
      <c r="M349" s="8"/>
      <c r="N349" s="8"/>
      <c r="O349" s="8"/>
      <c r="P349" s="8"/>
      <c r="Q349" s="8"/>
    </row>
    <row r="350" spans="1:17" ht="25.5" customHeight="1" x14ac:dyDescent="0.25">
      <c r="A350" s="23" t="s">
        <v>5525</v>
      </c>
      <c r="B350" s="25" t="s">
        <v>5595</v>
      </c>
      <c r="C350" s="266" t="s">
        <v>7603</v>
      </c>
      <c r="D350" s="25">
        <v>52730068</v>
      </c>
      <c r="E350" s="25"/>
      <c r="F350" s="23">
        <v>5</v>
      </c>
      <c r="G350" s="250" t="s">
        <v>2720</v>
      </c>
      <c r="H350" s="248"/>
      <c r="I350" s="238" t="s">
        <v>1585</v>
      </c>
      <c r="J350" s="238"/>
      <c r="K350" s="238"/>
      <c r="L350" s="238"/>
      <c r="M350" s="8"/>
      <c r="N350" s="8"/>
      <c r="O350" s="8"/>
      <c r="P350" s="8"/>
      <c r="Q350" s="8"/>
    </row>
    <row r="351" spans="1:17" ht="25.5" customHeight="1" x14ac:dyDescent="0.25">
      <c r="A351" s="9" t="s">
        <v>5527</v>
      </c>
      <c r="B351" s="8" t="s">
        <v>5016</v>
      </c>
      <c r="C351" s="261" t="s">
        <v>7604</v>
      </c>
      <c r="D351" s="8">
        <v>90895809</v>
      </c>
      <c r="E351" s="8"/>
      <c r="F351" s="9">
        <v>2</v>
      </c>
      <c r="G351" s="243" t="s">
        <v>2720</v>
      </c>
      <c r="H351" s="237"/>
      <c r="I351" s="238" t="s">
        <v>1585</v>
      </c>
      <c r="J351" s="238"/>
      <c r="K351" s="238"/>
      <c r="L351" s="238"/>
      <c r="M351" s="8"/>
      <c r="N351" s="8"/>
      <c r="O351" s="8"/>
      <c r="P351" s="8"/>
      <c r="Q351" s="8"/>
    </row>
    <row r="352" spans="1:17" ht="25.5" customHeight="1" x14ac:dyDescent="0.25">
      <c r="A352" s="14" t="s">
        <v>5529</v>
      </c>
      <c r="B352" s="27" t="s">
        <v>5605</v>
      </c>
      <c r="C352" s="260" t="s">
        <v>7605</v>
      </c>
      <c r="D352" s="27">
        <v>61740227</v>
      </c>
      <c r="E352" s="27"/>
      <c r="F352" s="14">
        <v>3</v>
      </c>
      <c r="G352" s="237" t="s">
        <v>2720</v>
      </c>
      <c r="H352" s="237"/>
      <c r="I352" s="238" t="s">
        <v>1336</v>
      </c>
      <c r="J352" s="238"/>
      <c r="K352" s="238"/>
      <c r="L352" s="238"/>
      <c r="M352" s="8"/>
      <c r="N352" s="8"/>
      <c r="O352" s="8"/>
      <c r="P352" s="8"/>
      <c r="Q352" s="8"/>
    </row>
    <row r="353" spans="1:17" ht="25.5" customHeight="1" x14ac:dyDescent="0.25">
      <c r="A353" s="9" t="s">
        <v>5622</v>
      </c>
      <c r="B353" s="8" t="s">
        <v>5613</v>
      </c>
      <c r="C353" s="261" t="s">
        <v>7606</v>
      </c>
      <c r="D353" s="8">
        <v>92226355</v>
      </c>
      <c r="E353" s="8"/>
      <c r="F353" s="9">
        <v>5</v>
      </c>
      <c r="G353" s="239" t="s">
        <v>916</v>
      </c>
      <c r="H353" s="244"/>
      <c r="I353" s="238" t="s">
        <v>1336</v>
      </c>
      <c r="J353" s="238"/>
      <c r="K353" s="238"/>
      <c r="L353" s="238"/>
      <c r="M353" s="8"/>
      <c r="N353" s="8"/>
      <c r="O353" s="8"/>
      <c r="P353" s="8"/>
      <c r="Q353" s="8"/>
    </row>
    <row r="354" spans="1:17" ht="25.5" customHeight="1" x14ac:dyDescent="0.25">
      <c r="A354" s="23" t="s">
        <v>5630</v>
      </c>
      <c r="B354" s="25" t="s">
        <v>5631</v>
      </c>
      <c r="C354" s="266" t="s">
        <v>6890</v>
      </c>
      <c r="D354" s="25">
        <v>68596831</v>
      </c>
      <c r="E354" s="25"/>
      <c r="F354" s="23">
        <v>5</v>
      </c>
      <c r="G354" s="250" t="s">
        <v>2720</v>
      </c>
      <c r="H354" s="248"/>
      <c r="I354" s="238" t="s">
        <v>1585</v>
      </c>
      <c r="J354" s="238"/>
      <c r="K354" s="238"/>
      <c r="L354" s="238"/>
      <c r="M354" s="8"/>
      <c r="N354" s="8"/>
      <c r="O354" s="8"/>
      <c r="P354" s="8"/>
      <c r="Q354" s="8"/>
    </row>
    <row r="355" spans="1:17" ht="25.5" customHeight="1" x14ac:dyDescent="0.25">
      <c r="A355" s="9" t="s">
        <v>5532</v>
      </c>
      <c r="B355" s="8" t="s">
        <v>5660</v>
      </c>
      <c r="C355" s="261" t="s">
        <v>9371</v>
      </c>
      <c r="D355" s="8">
        <v>66963336</v>
      </c>
      <c r="E355" s="8"/>
      <c r="F355" s="9">
        <v>3</v>
      </c>
      <c r="G355" s="243" t="s">
        <v>2720</v>
      </c>
      <c r="H355" s="237"/>
      <c r="I355" s="238" t="s">
        <v>1585</v>
      </c>
      <c r="J355" s="238"/>
      <c r="K355" s="238"/>
      <c r="L355" s="238"/>
      <c r="M355" s="8"/>
      <c r="N355" s="8"/>
      <c r="O355" s="8"/>
      <c r="P355" s="8"/>
      <c r="Q355" s="8"/>
    </row>
    <row r="356" spans="1:17" ht="25.5" customHeight="1" x14ac:dyDescent="0.25">
      <c r="A356" s="14" t="s">
        <v>5533</v>
      </c>
      <c r="B356" s="27" t="s">
        <v>5661</v>
      </c>
      <c r="C356" s="260" t="s">
        <v>7609</v>
      </c>
      <c r="D356" s="27">
        <v>68572796</v>
      </c>
      <c r="E356" s="27"/>
      <c r="F356" s="14">
        <v>2</v>
      </c>
      <c r="G356" s="237" t="s">
        <v>915</v>
      </c>
      <c r="H356" s="237"/>
      <c r="I356" s="238" t="s">
        <v>1336</v>
      </c>
      <c r="J356" s="238"/>
      <c r="K356" s="238"/>
      <c r="L356" s="238"/>
      <c r="M356" s="8"/>
      <c r="N356" s="8"/>
      <c r="O356" s="8"/>
      <c r="P356" s="8"/>
      <c r="Q356" s="8"/>
    </row>
    <row r="357" spans="1:17" ht="25.5" customHeight="1" x14ac:dyDescent="0.25">
      <c r="A357" s="9" t="s">
        <v>5534</v>
      </c>
      <c r="B357" s="8" t="s">
        <v>5662</v>
      </c>
      <c r="C357" s="261" t="s">
        <v>7610</v>
      </c>
      <c r="D357" s="8">
        <v>69933495</v>
      </c>
      <c r="E357" s="8"/>
      <c r="F357" s="9">
        <v>4</v>
      </c>
      <c r="G357" s="239" t="s">
        <v>916</v>
      </c>
      <c r="H357" s="244"/>
      <c r="I357" s="238" t="s">
        <v>1585</v>
      </c>
      <c r="J357" s="238"/>
      <c r="K357" s="238"/>
      <c r="L357" s="238"/>
      <c r="M357" s="8"/>
      <c r="N357" s="8"/>
      <c r="O357" s="8"/>
      <c r="P357" s="8"/>
      <c r="Q357" s="8"/>
    </row>
    <row r="358" spans="1:17" ht="25.5" customHeight="1" x14ac:dyDescent="0.25">
      <c r="A358" s="9" t="s">
        <v>5535</v>
      </c>
      <c r="B358" s="8" t="s">
        <v>5665</v>
      </c>
      <c r="C358" s="261" t="s">
        <v>7612</v>
      </c>
      <c r="D358" s="8">
        <v>61721551</v>
      </c>
      <c r="E358" s="8"/>
      <c r="F358" s="9">
        <v>4</v>
      </c>
      <c r="G358" s="240" t="s">
        <v>947</v>
      </c>
      <c r="H358" s="242"/>
      <c r="I358" s="238" t="s">
        <v>1336</v>
      </c>
      <c r="J358" s="238"/>
      <c r="K358" s="238"/>
      <c r="L358" s="238"/>
      <c r="M358" s="8"/>
      <c r="N358" s="8"/>
      <c r="O358" s="8"/>
      <c r="P358" s="8"/>
      <c r="Q358" s="8"/>
    </row>
    <row r="359" spans="1:17" ht="25.5" customHeight="1" x14ac:dyDescent="0.25">
      <c r="A359" s="9" t="s">
        <v>5537</v>
      </c>
      <c r="B359" s="8" t="s">
        <v>5675</v>
      </c>
      <c r="C359" s="261" t="s">
        <v>7614</v>
      </c>
      <c r="D359" s="8">
        <v>63555408</v>
      </c>
      <c r="E359" s="8"/>
      <c r="F359" s="9">
        <v>4</v>
      </c>
      <c r="G359" s="240" t="s">
        <v>947</v>
      </c>
      <c r="H359" s="242"/>
      <c r="I359" s="238" t="s">
        <v>1336</v>
      </c>
      <c r="J359" s="238"/>
      <c r="K359" s="238"/>
      <c r="L359" s="238"/>
      <c r="M359" s="8"/>
      <c r="N359" s="8"/>
      <c r="O359" s="8"/>
      <c r="P359" s="8"/>
      <c r="Q359" s="8"/>
    </row>
    <row r="360" spans="1:17" ht="25.5" customHeight="1" x14ac:dyDescent="0.25">
      <c r="A360" s="9" t="s">
        <v>5539</v>
      </c>
      <c r="B360" s="8" t="s">
        <v>5689</v>
      </c>
      <c r="C360" s="261" t="s">
        <v>7616</v>
      </c>
      <c r="D360" s="8">
        <v>98075788</v>
      </c>
      <c r="E360" s="8"/>
      <c r="F360" s="9">
        <v>3</v>
      </c>
      <c r="G360" s="240" t="s">
        <v>947</v>
      </c>
      <c r="H360" s="242"/>
      <c r="I360" s="238" t="s">
        <v>1585</v>
      </c>
      <c r="J360" s="238"/>
      <c r="K360" s="238"/>
      <c r="L360" s="238"/>
      <c r="M360" s="8"/>
      <c r="N360" s="8"/>
      <c r="O360" s="8"/>
      <c r="P360" s="8"/>
      <c r="Q360" s="8"/>
    </row>
    <row r="361" spans="1:17" ht="25.5" customHeight="1" x14ac:dyDescent="0.25">
      <c r="A361" s="14" t="s">
        <v>5633</v>
      </c>
      <c r="B361" s="27" t="s">
        <v>5677</v>
      </c>
      <c r="C361" s="260" t="s">
        <v>5682</v>
      </c>
      <c r="D361" s="27">
        <v>53788138</v>
      </c>
      <c r="E361" s="27"/>
      <c r="F361" s="14">
        <v>3</v>
      </c>
      <c r="G361" s="242" t="s">
        <v>947</v>
      </c>
      <c r="H361" s="242"/>
      <c r="I361" s="238" t="s">
        <v>1585</v>
      </c>
      <c r="J361" s="238"/>
      <c r="K361" s="238"/>
      <c r="L361" s="238"/>
      <c r="M361" s="8"/>
      <c r="N361" s="8"/>
      <c r="O361" s="8"/>
      <c r="P361" s="8"/>
      <c r="Q361" s="8"/>
    </row>
    <row r="362" spans="1:17" ht="25.5" customHeight="1" x14ac:dyDescent="0.25">
      <c r="A362" s="9" t="s">
        <v>5635</v>
      </c>
      <c r="B362" s="8" t="s">
        <v>5695</v>
      </c>
      <c r="C362" s="261" t="s">
        <v>7617</v>
      </c>
      <c r="D362" s="8">
        <v>59385438</v>
      </c>
      <c r="E362" s="8"/>
      <c r="F362" s="9">
        <v>4</v>
      </c>
      <c r="G362" s="239" t="s">
        <v>916</v>
      </c>
      <c r="H362" s="244"/>
      <c r="I362" s="238" t="s">
        <v>9095</v>
      </c>
      <c r="J362" s="238"/>
      <c r="K362" s="238"/>
      <c r="L362" s="238"/>
      <c r="M362" s="8"/>
      <c r="N362" s="8"/>
      <c r="O362" s="8"/>
      <c r="P362" s="8"/>
      <c r="Q362" s="8"/>
    </row>
    <row r="363" spans="1:17" ht="25.5" customHeight="1" x14ac:dyDescent="0.25">
      <c r="A363" s="9" t="s">
        <v>5636</v>
      </c>
      <c r="B363" s="8" t="s">
        <v>5750</v>
      </c>
      <c r="C363" s="261" t="s">
        <v>9372</v>
      </c>
      <c r="D363" s="8">
        <v>95784188</v>
      </c>
      <c r="E363" s="8"/>
      <c r="F363" s="9">
        <v>3</v>
      </c>
      <c r="G363" s="243" t="s">
        <v>915</v>
      </c>
      <c r="H363" s="237"/>
      <c r="I363" s="238" t="s">
        <v>9095</v>
      </c>
      <c r="J363" s="238"/>
      <c r="K363" s="238"/>
      <c r="L363" s="238"/>
      <c r="M363" s="8"/>
      <c r="N363" s="8"/>
      <c r="O363" s="8"/>
      <c r="P363" s="8"/>
      <c r="Q363" s="8"/>
    </row>
    <row r="364" spans="1:17" ht="25.5" customHeight="1" x14ac:dyDescent="0.25">
      <c r="A364" s="9" t="s">
        <v>5637</v>
      </c>
      <c r="B364" s="8" t="s">
        <v>5751</v>
      </c>
      <c r="C364" s="261" t="s">
        <v>7618</v>
      </c>
      <c r="D364" s="8">
        <v>97431139</v>
      </c>
      <c r="E364" s="8"/>
      <c r="F364" s="9">
        <v>4</v>
      </c>
      <c r="G364" s="243" t="s">
        <v>2720</v>
      </c>
      <c r="H364" s="237"/>
      <c r="I364" s="238" t="s">
        <v>9095</v>
      </c>
      <c r="J364" s="238"/>
      <c r="K364" s="238"/>
      <c r="L364" s="238"/>
      <c r="M364" s="8"/>
      <c r="N364" s="8"/>
      <c r="O364" s="8"/>
      <c r="P364" s="8"/>
      <c r="Q364" s="8"/>
    </row>
    <row r="365" spans="1:17" ht="25.5" customHeight="1" x14ac:dyDescent="0.25">
      <c r="A365" s="9" t="s">
        <v>5638</v>
      </c>
      <c r="B365" s="8" t="s">
        <v>5773</v>
      </c>
      <c r="C365" s="261" t="s">
        <v>6894</v>
      </c>
      <c r="D365" s="8">
        <v>98883649</v>
      </c>
      <c r="E365" s="8"/>
      <c r="F365" s="9">
        <v>4</v>
      </c>
      <c r="G365" s="243" t="s">
        <v>2720</v>
      </c>
      <c r="H365" s="237"/>
      <c r="I365" s="238" t="s">
        <v>9095</v>
      </c>
      <c r="J365" s="238"/>
      <c r="K365" s="238"/>
      <c r="L365" s="238"/>
      <c r="M365" s="8"/>
      <c r="N365" s="8"/>
      <c r="O365" s="8"/>
      <c r="P365" s="8"/>
      <c r="Q365" s="8"/>
    </row>
    <row r="366" spans="1:17" ht="25.5" customHeight="1" x14ac:dyDescent="0.25">
      <c r="A366" s="9" t="s">
        <v>5639</v>
      </c>
      <c r="B366" s="8" t="s">
        <v>5752</v>
      </c>
      <c r="C366" s="261" t="s">
        <v>7619</v>
      </c>
      <c r="D366" s="8">
        <v>54237268</v>
      </c>
      <c r="E366" s="8"/>
      <c r="F366" s="9">
        <v>4</v>
      </c>
      <c r="G366" s="243" t="s">
        <v>2720</v>
      </c>
      <c r="H366" s="237"/>
      <c r="I366" s="238" t="s">
        <v>9095</v>
      </c>
      <c r="J366" s="238"/>
      <c r="K366" s="238"/>
      <c r="L366" s="238"/>
      <c r="M366" s="8"/>
      <c r="N366" s="8"/>
      <c r="O366" s="8"/>
      <c r="P366" s="8"/>
      <c r="Q366" s="8"/>
    </row>
    <row r="367" spans="1:17" ht="25.5" customHeight="1" x14ac:dyDescent="0.25">
      <c r="A367" s="9" t="s">
        <v>5718</v>
      </c>
      <c r="B367" s="8" t="s">
        <v>5754</v>
      </c>
      <c r="C367" s="261" t="s">
        <v>7621</v>
      </c>
      <c r="D367" s="8">
        <v>55439046</v>
      </c>
      <c r="E367" s="8"/>
      <c r="F367" s="9">
        <v>4</v>
      </c>
      <c r="G367" s="243" t="s">
        <v>2720</v>
      </c>
      <c r="H367" s="237"/>
      <c r="I367" s="238" t="s">
        <v>1585</v>
      </c>
      <c r="J367" s="238"/>
      <c r="K367" s="238"/>
      <c r="L367" s="238"/>
      <c r="M367" s="8"/>
      <c r="N367" s="8"/>
      <c r="O367" s="8"/>
      <c r="P367" s="8"/>
      <c r="Q367" s="8"/>
    </row>
    <row r="368" spans="1:17" ht="25.5" customHeight="1" x14ac:dyDescent="0.25">
      <c r="A368" s="23" t="s">
        <v>5719</v>
      </c>
      <c r="B368" s="25" t="s">
        <v>5755</v>
      </c>
      <c r="C368" s="266" t="s">
        <v>7622</v>
      </c>
      <c r="D368" s="25">
        <v>65491183</v>
      </c>
      <c r="E368" s="25"/>
      <c r="F368" s="23">
        <v>4</v>
      </c>
      <c r="G368" s="241" t="s">
        <v>947</v>
      </c>
      <c r="H368" s="252"/>
      <c r="I368" s="238" t="s">
        <v>6110</v>
      </c>
      <c r="J368" s="238"/>
      <c r="K368" s="238"/>
      <c r="L368" s="238"/>
      <c r="M368" s="8"/>
      <c r="N368" s="8"/>
      <c r="O368" s="8"/>
      <c r="P368" s="8"/>
      <c r="Q368" s="8"/>
    </row>
    <row r="369" spans="1:17" ht="25.5" customHeight="1" x14ac:dyDescent="0.25">
      <c r="A369" s="9" t="s">
        <v>5720</v>
      </c>
      <c r="B369" s="8" t="s">
        <v>5756</v>
      </c>
      <c r="C369" s="261" t="s">
        <v>7623</v>
      </c>
      <c r="D369" s="8">
        <v>52205899</v>
      </c>
      <c r="E369" s="8"/>
      <c r="F369" s="9">
        <v>7</v>
      </c>
      <c r="G369" s="243" t="s">
        <v>2720</v>
      </c>
      <c r="H369" s="237"/>
      <c r="I369" s="238" t="s">
        <v>6110</v>
      </c>
      <c r="J369" s="238"/>
      <c r="K369" s="238"/>
      <c r="L369" s="238"/>
      <c r="M369" s="8"/>
      <c r="N369" s="8"/>
      <c r="O369" s="8"/>
      <c r="P369" s="8"/>
      <c r="Q369" s="8"/>
    </row>
    <row r="370" spans="1:17" ht="25.5" customHeight="1" x14ac:dyDescent="0.25">
      <c r="A370" s="9" t="s">
        <v>5783</v>
      </c>
      <c r="B370" s="8" t="s">
        <v>5784</v>
      </c>
      <c r="C370" s="261" t="s">
        <v>6224</v>
      </c>
      <c r="D370" s="8">
        <v>90877875</v>
      </c>
      <c r="E370" s="8"/>
      <c r="F370" s="9">
        <v>4</v>
      </c>
      <c r="G370" s="240" t="s">
        <v>947</v>
      </c>
      <c r="H370" s="242"/>
      <c r="I370" s="238" t="s">
        <v>6110</v>
      </c>
      <c r="J370" s="238"/>
      <c r="K370" s="238"/>
      <c r="L370" s="238"/>
      <c r="M370" s="8"/>
      <c r="N370" s="8"/>
      <c r="O370" s="8"/>
      <c r="P370" s="8"/>
      <c r="Q370" s="8"/>
    </row>
    <row r="371" spans="1:17" ht="25.5" customHeight="1" x14ac:dyDescent="0.25">
      <c r="A371" s="9" t="s">
        <v>5785</v>
      </c>
      <c r="B371" s="8" t="s">
        <v>5776</v>
      </c>
      <c r="C371" s="261" t="s">
        <v>7624</v>
      </c>
      <c r="D371" s="8">
        <v>60863401</v>
      </c>
      <c r="E371" s="8"/>
      <c r="F371" s="9">
        <v>6</v>
      </c>
      <c r="G371" s="239" t="s">
        <v>916</v>
      </c>
      <c r="H371" s="244"/>
      <c r="I371" s="238" t="s">
        <v>6110</v>
      </c>
      <c r="J371" s="238"/>
      <c r="K371" s="238"/>
      <c r="L371" s="238"/>
      <c r="M371" s="8"/>
      <c r="N371" s="8"/>
      <c r="O371" s="8"/>
      <c r="P371" s="8"/>
      <c r="Q371" s="8"/>
    </row>
    <row r="372" spans="1:17" ht="25.5" customHeight="1" x14ac:dyDescent="0.25">
      <c r="A372" s="14" t="s">
        <v>5722</v>
      </c>
      <c r="B372" s="27" t="s">
        <v>5810</v>
      </c>
      <c r="C372" s="260" t="s">
        <v>7625</v>
      </c>
      <c r="D372" s="27">
        <v>98874018</v>
      </c>
      <c r="E372" s="27"/>
      <c r="F372" s="14">
        <v>6</v>
      </c>
      <c r="G372" s="244" t="s">
        <v>916</v>
      </c>
      <c r="H372" s="244"/>
      <c r="I372" s="238" t="s">
        <v>6110</v>
      </c>
      <c r="J372" s="238"/>
      <c r="K372" s="238"/>
      <c r="L372" s="238"/>
      <c r="M372" s="8"/>
      <c r="N372" s="8"/>
      <c r="O372" s="8"/>
      <c r="P372" s="8"/>
      <c r="Q372" s="8"/>
    </row>
    <row r="373" spans="1:17" ht="25.5" customHeight="1" x14ac:dyDescent="0.25">
      <c r="A373" s="9" t="s">
        <v>5723</v>
      </c>
      <c r="B373" s="8" t="s">
        <v>5805</v>
      </c>
      <c r="C373" s="261" t="s">
        <v>7626</v>
      </c>
      <c r="D373" s="8">
        <v>98117060</v>
      </c>
      <c r="E373" s="8"/>
      <c r="F373" s="9">
        <v>3</v>
      </c>
      <c r="G373" s="239" t="s">
        <v>916</v>
      </c>
      <c r="H373" s="244"/>
      <c r="I373" s="238" t="s">
        <v>6110</v>
      </c>
      <c r="J373" s="238"/>
      <c r="K373" s="238"/>
      <c r="L373" s="238"/>
      <c r="M373" s="8"/>
      <c r="N373" s="8"/>
      <c r="O373" s="8"/>
      <c r="P373" s="8"/>
      <c r="Q373" s="8"/>
    </row>
    <row r="374" spans="1:17" ht="25.5" customHeight="1" x14ac:dyDescent="0.25">
      <c r="A374" s="9" t="s">
        <v>5724</v>
      </c>
      <c r="B374" s="8" t="s">
        <v>5815</v>
      </c>
      <c r="C374" s="261" t="s">
        <v>7627</v>
      </c>
      <c r="D374" s="8">
        <v>92320587</v>
      </c>
      <c r="E374" s="8"/>
      <c r="F374" s="9">
        <v>4</v>
      </c>
      <c r="G374" s="240" t="s">
        <v>947</v>
      </c>
      <c r="H374" s="242"/>
      <c r="I374" s="238" t="s">
        <v>1336</v>
      </c>
      <c r="J374" s="238"/>
      <c r="K374" s="238"/>
      <c r="L374" s="238"/>
      <c r="M374" s="8"/>
      <c r="N374" s="8"/>
      <c r="O374" s="8"/>
      <c r="P374" s="8"/>
      <c r="Q374" s="8"/>
    </row>
    <row r="375" spans="1:17" ht="25.5" customHeight="1" x14ac:dyDescent="0.25">
      <c r="A375" s="9" t="s">
        <v>5725</v>
      </c>
      <c r="B375" s="8" t="s">
        <v>5827</v>
      </c>
      <c r="C375" s="261" t="s">
        <v>7628</v>
      </c>
      <c r="D375" s="8">
        <v>67586059</v>
      </c>
      <c r="E375" s="8"/>
      <c r="F375" s="9">
        <v>5</v>
      </c>
      <c r="G375" s="240" t="s">
        <v>947</v>
      </c>
      <c r="H375" s="242"/>
      <c r="I375" s="238" t="s">
        <v>6110</v>
      </c>
      <c r="J375" s="238"/>
      <c r="K375" s="238"/>
      <c r="L375" s="238"/>
      <c r="M375" s="8"/>
      <c r="N375" s="8"/>
      <c r="O375" s="8"/>
      <c r="P375" s="8"/>
      <c r="Q375" s="8"/>
    </row>
    <row r="376" spans="1:17" ht="25.5" customHeight="1" x14ac:dyDescent="0.25">
      <c r="A376" s="23" t="s">
        <v>5726</v>
      </c>
      <c r="B376" s="25" t="s">
        <v>5828</v>
      </c>
      <c r="C376" s="266" t="s">
        <v>7629</v>
      </c>
      <c r="D376" s="25">
        <v>56012954</v>
      </c>
      <c r="E376" s="25"/>
      <c r="F376" s="23">
        <v>4</v>
      </c>
      <c r="G376" s="241" t="s">
        <v>947</v>
      </c>
      <c r="H376" s="252"/>
      <c r="I376" s="238" t="s">
        <v>6110</v>
      </c>
      <c r="J376" s="238"/>
      <c r="K376" s="238"/>
      <c r="L376" s="238"/>
      <c r="M376" s="8"/>
      <c r="N376" s="8"/>
      <c r="O376" s="8"/>
      <c r="P376" s="8"/>
      <c r="Q376" s="8"/>
    </row>
    <row r="377" spans="1:17" ht="25.5" customHeight="1" x14ac:dyDescent="0.25">
      <c r="A377" s="9" t="s">
        <v>5727</v>
      </c>
      <c r="B377" s="8" t="s">
        <v>5829</v>
      </c>
      <c r="C377" s="261" t="s">
        <v>6228</v>
      </c>
      <c r="D377" s="8">
        <v>93343035</v>
      </c>
      <c r="E377" s="8"/>
      <c r="F377" s="9">
        <v>2</v>
      </c>
      <c r="G377" s="243" t="s">
        <v>2720</v>
      </c>
      <c r="H377" s="237"/>
      <c r="I377" s="238" t="s">
        <v>1585</v>
      </c>
      <c r="J377" s="238"/>
      <c r="K377" s="238"/>
      <c r="L377" s="238"/>
      <c r="M377" s="8"/>
      <c r="N377" s="8"/>
      <c r="O377" s="8"/>
      <c r="P377" s="8"/>
      <c r="Q377" s="8"/>
    </row>
    <row r="378" spans="1:17" ht="25.5" customHeight="1" x14ac:dyDescent="0.25">
      <c r="A378" s="14" t="s">
        <v>5728</v>
      </c>
      <c r="B378" s="27" t="s">
        <v>5830</v>
      </c>
      <c r="C378" s="260" t="s">
        <v>6895</v>
      </c>
      <c r="D378" s="27">
        <v>93637094</v>
      </c>
      <c r="E378" s="27"/>
      <c r="F378" s="14">
        <v>5</v>
      </c>
      <c r="G378" s="237" t="s">
        <v>2720</v>
      </c>
      <c r="H378" s="237"/>
      <c r="I378" s="238" t="s">
        <v>6110</v>
      </c>
      <c r="J378" s="238"/>
      <c r="K378" s="238"/>
      <c r="L378" s="238"/>
      <c r="M378" s="8"/>
      <c r="N378" s="8"/>
      <c r="O378" s="8"/>
      <c r="P378" s="8"/>
      <c r="Q378" s="8"/>
    </row>
    <row r="379" spans="1:17" ht="25.5" customHeight="1" x14ac:dyDescent="0.25">
      <c r="A379" s="9" t="s">
        <v>6459</v>
      </c>
      <c r="B379" s="8" t="s">
        <v>5836</v>
      </c>
      <c r="C379" s="261" t="s">
        <v>7630</v>
      </c>
      <c r="D379" s="8">
        <v>51097706</v>
      </c>
      <c r="E379" s="8"/>
      <c r="F379" s="9">
        <v>3</v>
      </c>
      <c r="G379" s="239" t="s">
        <v>7777</v>
      </c>
      <c r="H379" s="244"/>
      <c r="I379" s="238" t="s">
        <v>6110</v>
      </c>
      <c r="J379" s="238"/>
      <c r="K379" s="238"/>
      <c r="L379" s="238"/>
      <c r="M379" s="8"/>
      <c r="N379" s="8"/>
      <c r="O379" s="8"/>
      <c r="P379" s="8"/>
      <c r="Q379" s="8"/>
    </row>
    <row r="380" spans="1:17" ht="25.5" customHeight="1" x14ac:dyDescent="0.25">
      <c r="A380" s="9" t="s">
        <v>5792</v>
      </c>
      <c r="B380" s="8" t="s">
        <v>5882</v>
      </c>
      <c r="C380" s="261" t="s">
        <v>7633</v>
      </c>
      <c r="D380" s="8">
        <v>68403949</v>
      </c>
      <c r="E380" s="8"/>
      <c r="F380" s="9">
        <v>4</v>
      </c>
      <c r="G380" s="240" t="s">
        <v>947</v>
      </c>
      <c r="H380" s="242"/>
      <c r="I380" s="238" t="s">
        <v>6110</v>
      </c>
      <c r="J380" s="238"/>
      <c r="K380" s="238"/>
      <c r="L380" s="238"/>
      <c r="M380" s="8"/>
      <c r="N380" s="8"/>
      <c r="O380" s="8"/>
      <c r="P380" s="8"/>
      <c r="Q380" s="8"/>
    </row>
    <row r="381" spans="1:17" ht="25.5" customHeight="1" x14ac:dyDescent="0.25">
      <c r="A381" s="9" t="s">
        <v>5793</v>
      </c>
      <c r="B381" s="8" t="s">
        <v>5905</v>
      </c>
      <c r="C381" s="261" t="s">
        <v>7277</v>
      </c>
      <c r="D381" s="8">
        <v>64340360</v>
      </c>
      <c r="E381" s="8"/>
      <c r="F381" s="9">
        <v>4</v>
      </c>
      <c r="G381" s="240" t="s">
        <v>947</v>
      </c>
      <c r="H381" s="242"/>
      <c r="I381" s="238" t="s">
        <v>6110</v>
      </c>
      <c r="J381" s="238"/>
      <c r="K381" s="238"/>
      <c r="L381" s="238"/>
      <c r="M381" s="8"/>
      <c r="N381" s="8"/>
      <c r="O381" s="8"/>
      <c r="P381" s="8"/>
      <c r="Q381" s="8"/>
    </row>
    <row r="382" spans="1:17" ht="25.5" customHeight="1" x14ac:dyDescent="0.25">
      <c r="A382" s="9" t="s">
        <v>5794</v>
      </c>
      <c r="B382" s="8" t="s">
        <v>5883</v>
      </c>
      <c r="C382" s="261" t="s">
        <v>7634</v>
      </c>
      <c r="D382" s="8">
        <v>67600899</v>
      </c>
      <c r="E382" s="8"/>
      <c r="F382" s="9">
        <v>2</v>
      </c>
      <c r="G382" s="240" t="s">
        <v>947</v>
      </c>
      <c r="H382" s="242"/>
      <c r="I382" s="238" t="s">
        <v>1585</v>
      </c>
      <c r="J382" s="238"/>
      <c r="K382" s="238"/>
      <c r="L382" s="238"/>
      <c r="M382" s="8"/>
      <c r="N382" s="8"/>
      <c r="O382" s="8"/>
      <c r="P382" s="8"/>
      <c r="Q382" s="8"/>
    </row>
    <row r="383" spans="1:17" ht="25.5" customHeight="1" x14ac:dyDescent="0.25">
      <c r="A383" s="9" t="s">
        <v>5795</v>
      </c>
      <c r="B383" s="8" t="s">
        <v>5884</v>
      </c>
      <c r="C383" s="261" t="s">
        <v>7635</v>
      </c>
      <c r="D383" s="8">
        <v>92080520</v>
      </c>
      <c r="E383" s="8"/>
      <c r="F383" s="9">
        <v>4</v>
      </c>
      <c r="G383" s="243" t="s">
        <v>2720</v>
      </c>
      <c r="H383" s="237"/>
      <c r="I383" s="238" t="s">
        <v>6110</v>
      </c>
      <c r="J383" s="238"/>
      <c r="K383" s="238"/>
      <c r="L383" s="238"/>
      <c r="M383" s="8"/>
      <c r="N383" s="8"/>
      <c r="O383" s="8"/>
      <c r="P383" s="8"/>
      <c r="Q383" s="8"/>
    </row>
    <row r="384" spans="1:17" ht="25.5" customHeight="1" x14ac:dyDescent="0.25">
      <c r="A384" s="23" t="s">
        <v>5796</v>
      </c>
      <c r="B384" s="25" t="s">
        <v>5902</v>
      </c>
      <c r="C384" s="266" t="s">
        <v>7636</v>
      </c>
      <c r="D384" s="25">
        <v>97785918</v>
      </c>
      <c r="E384" s="25"/>
      <c r="F384" s="23">
        <v>3</v>
      </c>
      <c r="G384" s="250" t="s">
        <v>2720</v>
      </c>
      <c r="H384" s="248"/>
      <c r="I384" s="238" t="s">
        <v>1585</v>
      </c>
      <c r="J384" s="238"/>
      <c r="K384" s="238"/>
      <c r="L384" s="238"/>
      <c r="M384" s="8"/>
      <c r="N384" s="8"/>
      <c r="O384" s="8"/>
      <c r="P384" s="8"/>
      <c r="Q384" s="8"/>
    </row>
    <row r="385" spans="1:17" ht="25.5" customHeight="1" x14ac:dyDescent="0.25">
      <c r="A385" s="9" t="s">
        <v>5797</v>
      </c>
      <c r="B385" s="8" t="s">
        <v>5903</v>
      </c>
      <c r="C385" s="261" t="s">
        <v>7637</v>
      </c>
      <c r="D385" s="8">
        <v>93167289</v>
      </c>
      <c r="E385" s="8"/>
      <c r="F385" s="9">
        <v>2</v>
      </c>
      <c r="G385" s="243" t="s">
        <v>2720</v>
      </c>
      <c r="H385" s="237"/>
      <c r="I385" s="238" t="s">
        <v>6110</v>
      </c>
      <c r="J385" s="238"/>
      <c r="K385" s="238"/>
      <c r="L385" s="238"/>
      <c r="M385" s="8"/>
      <c r="N385" s="8"/>
      <c r="O385" s="8"/>
      <c r="P385" s="8"/>
      <c r="Q385" s="8"/>
    </row>
    <row r="386" spans="1:17" ht="25.5" customHeight="1" x14ac:dyDescent="0.25">
      <c r="A386" s="88" t="s">
        <v>5798</v>
      </c>
      <c r="B386" s="71" t="s">
        <v>5904</v>
      </c>
      <c r="C386" s="265" t="s">
        <v>7638</v>
      </c>
      <c r="D386" s="71">
        <v>56282673</v>
      </c>
      <c r="E386" s="71"/>
      <c r="F386" s="88">
        <v>4</v>
      </c>
      <c r="G386" s="248" t="s">
        <v>2720</v>
      </c>
      <c r="H386" s="248"/>
      <c r="I386" s="238" t="s">
        <v>1585</v>
      </c>
      <c r="J386" s="238"/>
      <c r="K386" s="238"/>
      <c r="L386" s="238"/>
      <c r="M386" s="8"/>
      <c r="N386" s="8"/>
      <c r="O386" s="8"/>
      <c r="P386" s="8"/>
      <c r="Q386" s="8"/>
    </row>
    <row r="387" spans="1:17" ht="25.5" customHeight="1" x14ac:dyDescent="0.25">
      <c r="A387" s="9" t="s">
        <v>5799</v>
      </c>
      <c r="B387" s="8" t="s">
        <v>5994</v>
      </c>
      <c r="C387" s="261" t="s">
        <v>7639</v>
      </c>
      <c r="D387" s="8">
        <v>67637782</v>
      </c>
      <c r="E387" s="8"/>
      <c r="F387" s="9">
        <v>3</v>
      </c>
      <c r="G387" s="239" t="s">
        <v>916</v>
      </c>
      <c r="H387" s="244"/>
      <c r="I387" s="238" t="s">
        <v>6110</v>
      </c>
      <c r="J387" s="238"/>
      <c r="K387" s="238"/>
      <c r="L387" s="238"/>
      <c r="M387" s="8"/>
      <c r="N387" s="8"/>
      <c r="O387" s="8"/>
      <c r="P387" s="8"/>
      <c r="Q387" s="8"/>
    </row>
    <row r="388" spans="1:17" ht="25.5" customHeight="1" x14ac:dyDescent="0.25">
      <c r="A388" s="9" t="s">
        <v>5802</v>
      </c>
      <c r="B388" s="8" t="s">
        <v>5934</v>
      </c>
      <c r="C388" s="261" t="s">
        <v>7641</v>
      </c>
      <c r="D388" s="8">
        <v>56458882</v>
      </c>
      <c r="E388" s="8"/>
      <c r="F388" s="9">
        <v>4</v>
      </c>
      <c r="G388" s="243" t="s">
        <v>2720</v>
      </c>
      <c r="H388" s="237"/>
      <c r="I388" s="238" t="s">
        <v>6110</v>
      </c>
      <c r="J388" s="238"/>
      <c r="K388" s="238"/>
      <c r="L388" s="238"/>
      <c r="M388" s="8"/>
      <c r="N388" s="8"/>
      <c r="O388" s="8"/>
      <c r="P388" s="8"/>
      <c r="Q388" s="8"/>
    </row>
    <row r="389" spans="1:17" ht="25.5" customHeight="1" x14ac:dyDescent="0.25">
      <c r="A389" s="9" t="s">
        <v>5854</v>
      </c>
      <c r="B389" s="8" t="s">
        <v>5921</v>
      </c>
      <c r="C389" s="261" t="s">
        <v>7642</v>
      </c>
      <c r="D389" s="8">
        <v>96256284</v>
      </c>
      <c r="E389" s="8"/>
      <c r="F389" s="9">
        <v>5</v>
      </c>
      <c r="G389" s="239" t="s">
        <v>7777</v>
      </c>
      <c r="H389" s="244"/>
      <c r="I389" s="238" t="s">
        <v>6110</v>
      </c>
      <c r="J389" s="238"/>
      <c r="K389" s="238"/>
      <c r="L389" s="238"/>
      <c r="M389" s="8"/>
      <c r="N389" s="8"/>
      <c r="O389" s="8"/>
      <c r="P389" s="8"/>
      <c r="Q389" s="8"/>
    </row>
    <row r="390" spans="1:17" ht="25.5" customHeight="1" x14ac:dyDescent="0.25">
      <c r="A390" s="9" t="s">
        <v>5856</v>
      </c>
      <c r="B390" s="8" t="s">
        <v>5947</v>
      </c>
      <c r="C390" s="261" t="s">
        <v>7644</v>
      </c>
      <c r="D390" s="8">
        <v>68405465</v>
      </c>
      <c r="E390" s="8"/>
      <c r="F390" s="9">
        <v>4</v>
      </c>
      <c r="G390" s="240" t="s">
        <v>947</v>
      </c>
      <c r="H390" s="242"/>
      <c r="I390" s="238" t="s">
        <v>6110</v>
      </c>
      <c r="J390" s="238"/>
      <c r="K390" s="238"/>
      <c r="L390" s="238"/>
      <c r="M390" s="8"/>
      <c r="N390" s="8"/>
      <c r="O390" s="8"/>
      <c r="P390" s="8"/>
      <c r="Q390" s="8"/>
    </row>
    <row r="391" spans="1:17" ht="25.5" customHeight="1" x14ac:dyDescent="0.25">
      <c r="A391" s="9" t="s">
        <v>5857</v>
      </c>
      <c r="B391" s="8" t="s">
        <v>5951</v>
      </c>
      <c r="C391" s="261" t="s">
        <v>7645</v>
      </c>
      <c r="D391" s="8">
        <v>54054788</v>
      </c>
      <c r="E391" s="8"/>
      <c r="F391" s="9">
        <v>4</v>
      </c>
      <c r="G391" s="240" t="s">
        <v>947</v>
      </c>
      <c r="H391" s="242"/>
      <c r="I391" s="238" t="s">
        <v>6110</v>
      </c>
      <c r="J391" s="238"/>
      <c r="K391" s="238"/>
      <c r="L391" s="238"/>
      <c r="M391" s="8"/>
      <c r="N391" s="8"/>
      <c r="O391" s="8"/>
      <c r="P391" s="8"/>
      <c r="Q391" s="8"/>
    </row>
    <row r="392" spans="1:17" ht="25.5" customHeight="1" x14ac:dyDescent="0.25">
      <c r="A392" s="23" t="s">
        <v>5858</v>
      </c>
      <c r="B392" s="25" t="s">
        <v>5956</v>
      </c>
      <c r="C392" s="266" t="s">
        <v>7646</v>
      </c>
      <c r="D392" s="25">
        <v>60365589</v>
      </c>
      <c r="E392" s="25"/>
      <c r="F392" s="23">
        <v>4</v>
      </c>
      <c r="G392" s="250" t="s">
        <v>2720</v>
      </c>
      <c r="H392" s="248"/>
      <c r="I392" s="238" t="s">
        <v>6110</v>
      </c>
      <c r="J392" s="238"/>
      <c r="K392" s="238"/>
      <c r="L392" s="238"/>
      <c r="M392" s="8"/>
      <c r="N392" s="8"/>
      <c r="O392" s="8"/>
      <c r="P392" s="8"/>
      <c r="Q392" s="8"/>
    </row>
    <row r="393" spans="1:17" ht="25.5" customHeight="1" x14ac:dyDescent="0.25">
      <c r="A393" s="9" t="s">
        <v>5859</v>
      </c>
      <c r="B393" s="8" t="s">
        <v>5966</v>
      </c>
      <c r="C393" s="261" t="s">
        <v>7647</v>
      </c>
      <c r="D393" s="8">
        <v>64119599</v>
      </c>
      <c r="E393" s="8"/>
      <c r="F393" s="9">
        <v>2</v>
      </c>
      <c r="G393" s="243" t="s">
        <v>2720</v>
      </c>
      <c r="H393" s="237"/>
      <c r="I393" s="238" t="s">
        <v>1585</v>
      </c>
      <c r="J393" s="238"/>
      <c r="K393" s="238"/>
      <c r="L393" s="238"/>
      <c r="M393" s="8"/>
      <c r="N393" s="8"/>
      <c r="O393" s="8"/>
      <c r="P393" s="8"/>
      <c r="Q393" s="8"/>
    </row>
    <row r="394" spans="1:17" ht="25.5" customHeight="1" x14ac:dyDescent="0.25">
      <c r="A394" s="14" t="s">
        <v>5860</v>
      </c>
      <c r="B394" s="27" t="s">
        <v>5960</v>
      </c>
      <c r="C394" s="260" t="s">
        <v>7648</v>
      </c>
      <c r="D394" s="27">
        <v>59253522</v>
      </c>
      <c r="E394" s="27"/>
      <c r="F394" s="14">
        <v>3</v>
      </c>
      <c r="G394" s="242" t="s">
        <v>947</v>
      </c>
      <c r="H394" s="242"/>
      <c r="I394" s="238" t="s">
        <v>1585</v>
      </c>
      <c r="J394" s="238"/>
      <c r="K394" s="238"/>
      <c r="L394" s="238"/>
      <c r="M394" s="8"/>
      <c r="N394" s="8"/>
      <c r="O394" s="8"/>
      <c r="P394" s="8"/>
      <c r="Q394" s="8"/>
    </row>
    <row r="395" spans="1:17" ht="25.5" customHeight="1" x14ac:dyDescent="0.25">
      <c r="A395" s="9" t="s">
        <v>5861</v>
      </c>
      <c r="B395" s="8" t="s">
        <v>9344</v>
      </c>
      <c r="C395" s="261" t="s">
        <v>5972</v>
      </c>
      <c r="D395" s="8">
        <v>92798622</v>
      </c>
      <c r="E395" s="8"/>
      <c r="F395" s="9">
        <v>6</v>
      </c>
      <c r="G395" s="239" t="s">
        <v>916</v>
      </c>
      <c r="H395" s="244"/>
      <c r="I395" s="238" t="s">
        <v>6110</v>
      </c>
      <c r="J395" s="238"/>
      <c r="K395" s="238"/>
      <c r="L395" s="238"/>
      <c r="M395" s="8"/>
      <c r="N395" s="8"/>
      <c r="O395" s="8"/>
      <c r="P395" s="8"/>
      <c r="Q395" s="8"/>
    </row>
    <row r="396" spans="1:17" ht="25.5" customHeight="1" x14ac:dyDescent="0.25">
      <c r="A396" s="9" t="s">
        <v>5862</v>
      </c>
      <c r="B396" s="8" t="s">
        <v>5976</v>
      </c>
      <c r="C396" s="261" t="s">
        <v>7649</v>
      </c>
      <c r="D396" s="8">
        <v>92171348</v>
      </c>
      <c r="E396" s="8"/>
      <c r="F396" s="9">
        <v>4</v>
      </c>
      <c r="G396" s="240" t="s">
        <v>947</v>
      </c>
      <c r="H396" s="242"/>
      <c r="I396" s="238" t="s">
        <v>1585</v>
      </c>
      <c r="J396" s="238"/>
      <c r="K396" s="238"/>
      <c r="L396" s="238"/>
      <c r="M396" s="8"/>
      <c r="N396" s="8"/>
      <c r="O396" s="8"/>
      <c r="P396" s="8"/>
      <c r="Q396" s="8"/>
    </row>
    <row r="397" spans="1:17" ht="25.5" customHeight="1" x14ac:dyDescent="0.25">
      <c r="A397" s="9" t="s">
        <v>5863</v>
      </c>
      <c r="B397" s="8" t="s">
        <v>1940</v>
      </c>
      <c r="C397" s="261" t="s">
        <v>7650</v>
      </c>
      <c r="D397" s="8">
        <v>62162559</v>
      </c>
      <c r="E397" s="8"/>
      <c r="F397" s="9">
        <v>2</v>
      </c>
      <c r="G397" s="240" t="s">
        <v>947</v>
      </c>
      <c r="H397" s="242"/>
      <c r="I397" s="238" t="s">
        <v>1585</v>
      </c>
      <c r="J397" s="238"/>
      <c r="K397" s="238"/>
      <c r="L397" s="238"/>
      <c r="M397" s="8"/>
      <c r="N397" s="8"/>
      <c r="O397" s="8"/>
      <c r="P397" s="8"/>
      <c r="Q397" s="8"/>
    </row>
    <row r="398" spans="1:17" ht="25.5" customHeight="1" x14ac:dyDescent="0.25">
      <c r="A398" s="9" t="s">
        <v>5864</v>
      </c>
      <c r="B398" s="8" t="s">
        <v>5984</v>
      </c>
      <c r="C398" s="261" t="s">
        <v>7651</v>
      </c>
      <c r="D398" s="8">
        <v>91468388</v>
      </c>
      <c r="E398" s="8"/>
      <c r="F398" s="9">
        <v>4</v>
      </c>
      <c r="G398" s="240" t="s">
        <v>947</v>
      </c>
      <c r="H398" s="242"/>
      <c r="I398" s="238" t="s">
        <v>6110</v>
      </c>
      <c r="J398" s="238"/>
      <c r="K398" s="238"/>
      <c r="L398" s="238"/>
      <c r="M398" s="8"/>
      <c r="N398" s="8"/>
      <c r="O398" s="8"/>
      <c r="P398" s="8"/>
      <c r="Q398" s="8"/>
    </row>
    <row r="399" spans="1:17" ht="25.5" customHeight="1" x14ac:dyDescent="0.25">
      <c r="A399" s="9" t="s">
        <v>5866</v>
      </c>
      <c r="B399" s="8" t="s">
        <v>6009</v>
      </c>
      <c r="C399" s="261" t="s">
        <v>7653</v>
      </c>
      <c r="D399" s="8">
        <v>56162182</v>
      </c>
      <c r="E399" s="8"/>
      <c r="F399" s="9">
        <v>4</v>
      </c>
      <c r="G399" s="240" t="s">
        <v>947</v>
      </c>
      <c r="H399" s="242"/>
      <c r="I399" s="238" t="s">
        <v>6110</v>
      </c>
      <c r="J399" s="238"/>
      <c r="K399" s="238"/>
      <c r="L399" s="238"/>
      <c r="M399" s="8"/>
      <c r="N399" s="8"/>
      <c r="O399" s="8"/>
      <c r="P399" s="8"/>
      <c r="Q399" s="8"/>
    </row>
    <row r="400" spans="1:17" ht="25.5" customHeight="1" x14ac:dyDescent="0.25">
      <c r="A400" s="23" t="s">
        <v>5867</v>
      </c>
      <c r="B400" s="25" t="s">
        <v>6010</v>
      </c>
      <c r="C400" s="266" t="s">
        <v>7654</v>
      </c>
      <c r="D400" s="25">
        <v>91298620</v>
      </c>
      <c r="E400" s="25"/>
      <c r="F400" s="23">
        <v>4</v>
      </c>
      <c r="G400" s="241" t="s">
        <v>947</v>
      </c>
      <c r="H400" s="252"/>
      <c r="I400" s="238" t="s">
        <v>1336</v>
      </c>
      <c r="J400" s="238"/>
      <c r="K400" s="238"/>
      <c r="L400" s="238"/>
      <c r="M400" s="8"/>
      <c r="N400" s="8"/>
      <c r="O400" s="8"/>
      <c r="P400" s="8"/>
      <c r="Q400" s="8"/>
    </row>
    <row r="401" spans="1:17" ht="25.5" customHeight="1" x14ac:dyDescent="0.25">
      <c r="A401" s="122" t="s">
        <v>5869</v>
      </c>
      <c r="B401" s="96" t="s">
        <v>6018</v>
      </c>
      <c r="C401" s="261" t="s">
        <v>9374</v>
      </c>
      <c r="D401" s="96">
        <v>52962466</v>
      </c>
      <c r="E401" s="96"/>
      <c r="F401" s="122">
        <v>2</v>
      </c>
      <c r="G401" s="256" t="s">
        <v>947</v>
      </c>
      <c r="H401" s="317"/>
      <c r="I401" s="238" t="s">
        <v>1585</v>
      </c>
      <c r="J401" s="238"/>
      <c r="K401" s="238"/>
      <c r="L401" s="238"/>
      <c r="M401" s="8"/>
      <c r="N401" s="8"/>
      <c r="O401" s="8"/>
      <c r="P401" s="8"/>
      <c r="Q401" s="8"/>
    </row>
    <row r="402" spans="1:17" ht="25.5" customHeight="1" x14ac:dyDescent="0.25">
      <c r="A402" s="14" t="s">
        <v>5936</v>
      </c>
      <c r="B402" s="27" t="s">
        <v>6034</v>
      </c>
      <c r="C402" s="260" t="s">
        <v>7655</v>
      </c>
      <c r="D402" s="27">
        <v>52824169</v>
      </c>
      <c r="E402" s="27"/>
      <c r="F402" s="14">
        <v>3</v>
      </c>
      <c r="G402" s="237" t="s">
        <v>2720</v>
      </c>
      <c r="H402" s="237"/>
      <c r="I402" s="238" t="s">
        <v>1585</v>
      </c>
      <c r="J402" s="238"/>
      <c r="K402" s="238"/>
      <c r="L402" s="238"/>
      <c r="M402" s="8"/>
      <c r="N402" s="8"/>
      <c r="O402" s="8"/>
      <c r="P402" s="8"/>
      <c r="Q402" s="8"/>
    </row>
    <row r="403" spans="1:17" ht="25.5" customHeight="1" x14ac:dyDescent="0.25">
      <c r="A403" s="9" t="s">
        <v>5937</v>
      </c>
      <c r="B403" s="8" t="s">
        <v>6046</v>
      </c>
      <c r="C403" s="261" t="s">
        <v>7656</v>
      </c>
      <c r="D403" s="8">
        <v>96292909</v>
      </c>
      <c r="E403" s="8"/>
      <c r="F403" s="9">
        <v>2</v>
      </c>
      <c r="G403" s="257" t="s">
        <v>916</v>
      </c>
      <c r="H403" s="318"/>
      <c r="I403" s="238" t="s">
        <v>1585</v>
      </c>
      <c r="J403" s="238"/>
      <c r="K403" s="238"/>
      <c r="L403" s="238"/>
      <c r="M403" s="8"/>
      <c r="N403" s="8"/>
      <c r="O403" s="8"/>
      <c r="P403" s="8"/>
      <c r="Q403" s="8"/>
    </row>
    <row r="404" spans="1:17" ht="25.5" customHeight="1" x14ac:dyDescent="0.25">
      <c r="A404" s="9" t="s">
        <v>5938</v>
      </c>
      <c r="B404" s="8" t="s">
        <v>6058</v>
      </c>
      <c r="C404" s="261" t="s">
        <v>7657</v>
      </c>
      <c r="D404" s="8">
        <v>97170472</v>
      </c>
      <c r="E404" s="8"/>
      <c r="F404" s="9">
        <v>3</v>
      </c>
      <c r="G404" s="243" t="s">
        <v>2720</v>
      </c>
      <c r="H404" s="237"/>
      <c r="I404" s="238" t="s">
        <v>1585</v>
      </c>
      <c r="J404" s="238"/>
      <c r="K404" s="238"/>
      <c r="L404" s="238"/>
      <c r="M404" s="8"/>
      <c r="N404" s="8"/>
      <c r="O404" s="8"/>
      <c r="P404" s="8"/>
      <c r="Q404" s="8"/>
    </row>
    <row r="405" spans="1:17" ht="25.5" customHeight="1" x14ac:dyDescent="0.25">
      <c r="A405" s="23" t="s">
        <v>5940</v>
      </c>
      <c r="B405" s="25" t="s">
        <v>6075</v>
      </c>
      <c r="C405" s="266" t="s">
        <v>7659</v>
      </c>
      <c r="D405" s="25">
        <v>64147427</v>
      </c>
      <c r="E405" s="25"/>
      <c r="F405" s="23">
        <v>3</v>
      </c>
      <c r="G405" s="241" t="s">
        <v>947</v>
      </c>
      <c r="H405" s="252"/>
      <c r="I405" s="238" t="s">
        <v>1585</v>
      </c>
      <c r="J405" s="238"/>
      <c r="K405" s="238"/>
      <c r="L405" s="238"/>
      <c r="M405" s="8"/>
      <c r="N405" s="8"/>
      <c r="O405" s="8"/>
      <c r="P405" s="8"/>
      <c r="Q405" s="8"/>
    </row>
    <row r="406" spans="1:17" ht="25.5" customHeight="1" x14ac:dyDescent="0.25">
      <c r="A406" s="9" t="s">
        <v>5941</v>
      </c>
      <c r="B406" s="8" t="s">
        <v>6076</v>
      </c>
      <c r="C406" s="261" t="s">
        <v>9376</v>
      </c>
      <c r="D406" s="8">
        <v>93181679</v>
      </c>
      <c r="E406" s="8"/>
      <c r="F406" s="9">
        <v>4</v>
      </c>
      <c r="G406" s="240" t="s">
        <v>947</v>
      </c>
      <c r="H406" s="242"/>
      <c r="I406" s="238" t="s">
        <v>6110</v>
      </c>
      <c r="J406" s="238"/>
      <c r="K406" s="238"/>
      <c r="L406" s="238"/>
      <c r="M406" s="8"/>
      <c r="N406" s="8"/>
      <c r="O406" s="8"/>
      <c r="P406" s="8"/>
      <c r="Q406" s="8"/>
    </row>
    <row r="407" spans="1:17" ht="25.5" customHeight="1" x14ac:dyDescent="0.25">
      <c r="A407" s="9" t="s">
        <v>5945</v>
      </c>
      <c r="B407" s="8" t="s">
        <v>6084</v>
      </c>
      <c r="C407" s="261" t="s">
        <v>7663</v>
      </c>
      <c r="D407" s="8">
        <v>67387889</v>
      </c>
      <c r="E407" s="8"/>
      <c r="F407" s="9">
        <v>4</v>
      </c>
      <c r="G407" s="255" t="s">
        <v>916</v>
      </c>
      <c r="H407" s="253"/>
      <c r="I407" s="238" t="s">
        <v>1336</v>
      </c>
      <c r="J407" s="238"/>
      <c r="K407" s="238"/>
      <c r="L407" s="238"/>
      <c r="M407" s="8"/>
      <c r="N407" s="8"/>
      <c r="O407" s="8"/>
      <c r="P407" s="8"/>
      <c r="Q407" s="8"/>
    </row>
    <row r="408" spans="1:17" ht="25.5" customHeight="1" x14ac:dyDescent="0.25">
      <c r="A408" s="9" t="s">
        <v>5946</v>
      </c>
      <c r="B408" s="8" t="s">
        <v>6096</v>
      </c>
      <c r="C408" s="261" t="s">
        <v>7664</v>
      </c>
      <c r="D408" s="8">
        <v>92575668</v>
      </c>
      <c r="E408" s="8"/>
      <c r="F408" s="9">
        <v>4</v>
      </c>
      <c r="G408" s="240" t="s">
        <v>947</v>
      </c>
      <c r="H408" s="242"/>
      <c r="I408" s="238" t="s">
        <v>1336</v>
      </c>
      <c r="J408" s="238"/>
      <c r="K408" s="238"/>
      <c r="L408" s="238"/>
      <c r="M408" s="8"/>
      <c r="N408" s="8"/>
      <c r="O408" s="8"/>
      <c r="P408" s="8"/>
      <c r="Q408" s="8"/>
    </row>
    <row r="409" spans="1:17" ht="25.5" customHeight="1" x14ac:dyDescent="0.25">
      <c r="A409" s="9" t="s">
        <v>6011</v>
      </c>
      <c r="B409" s="8" t="s">
        <v>6099</v>
      </c>
      <c r="C409" s="261" t="s">
        <v>7665</v>
      </c>
      <c r="D409" s="8">
        <v>62015400</v>
      </c>
      <c r="E409" s="8"/>
      <c r="F409" s="9">
        <v>5</v>
      </c>
      <c r="G409" s="240" t="s">
        <v>914</v>
      </c>
      <c r="H409" s="242"/>
      <c r="I409" s="238" t="s">
        <v>1585</v>
      </c>
      <c r="J409" s="238"/>
      <c r="K409" s="238"/>
      <c r="L409" s="238"/>
      <c r="M409" s="8"/>
      <c r="N409" s="8"/>
      <c r="O409" s="8"/>
      <c r="P409" s="8"/>
      <c r="Q409" s="8"/>
    </row>
    <row r="410" spans="1:17" ht="25.5" customHeight="1" x14ac:dyDescent="0.25">
      <c r="A410" s="9" t="s">
        <v>6012</v>
      </c>
      <c r="B410" s="8" t="s">
        <v>6107</v>
      </c>
      <c r="C410" s="261" t="s">
        <v>7666</v>
      </c>
      <c r="D410" s="8">
        <v>66748851</v>
      </c>
      <c r="E410" s="8"/>
      <c r="F410" s="9">
        <v>5</v>
      </c>
      <c r="G410" s="243" t="s">
        <v>2720</v>
      </c>
      <c r="H410" s="237"/>
      <c r="I410" s="238" t="s">
        <v>6110</v>
      </c>
      <c r="J410" s="238"/>
      <c r="K410" s="238"/>
      <c r="L410" s="238"/>
      <c r="M410" s="8"/>
      <c r="N410" s="8"/>
      <c r="O410" s="8"/>
      <c r="P410" s="8"/>
      <c r="Q410" s="8"/>
    </row>
    <row r="411" spans="1:17" ht="25.5" customHeight="1" x14ac:dyDescent="0.25">
      <c r="A411" s="9" t="s">
        <v>6014</v>
      </c>
      <c r="B411" s="8" t="s">
        <v>6119</v>
      </c>
      <c r="C411" s="261" t="s">
        <v>7668</v>
      </c>
      <c r="D411" s="8">
        <v>68010848</v>
      </c>
      <c r="E411" s="8"/>
      <c r="F411" s="9">
        <v>3</v>
      </c>
      <c r="G411" s="243" t="s">
        <v>2720</v>
      </c>
      <c r="H411" s="237"/>
      <c r="I411" s="238" t="s">
        <v>1336</v>
      </c>
      <c r="J411" s="238"/>
      <c r="K411" s="238"/>
      <c r="L411" s="238"/>
      <c r="M411" s="8"/>
      <c r="N411" s="8"/>
      <c r="O411" s="8"/>
      <c r="P411" s="8"/>
      <c r="Q411" s="8"/>
    </row>
    <row r="412" spans="1:17" ht="25.5" customHeight="1" x14ac:dyDescent="0.25">
      <c r="A412" s="23" t="s">
        <v>6015</v>
      </c>
      <c r="B412" s="25" t="s">
        <v>6122</v>
      </c>
      <c r="C412" s="266" t="s">
        <v>7669</v>
      </c>
      <c r="D412" s="25">
        <v>56074775</v>
      </c>
      <c r="E412" s="25"/>
      <c r="F412" s="23">
        <v>4</v>
      </c>
      <c r="G412" s="250" t="s">
        <v>2720</v>
      </c>
      <c r="H412" s="248"/>
      <c r="I412" s="238" t="s">
        <v>1336</v>
      </c>
      <c r="J412" s="238"/>
      <c r="K412" s="238"/>
      <c r="L412" s="238"/>
      <c r="M412" s="8"/>
      <c r="N412" s="8"/>
      <c r="O412" s="8"/>
      <c r="P412" s="8"/>
      <c r="Q412" s="8"/>
    </row>
    <row r="413" spans="1:17" ht="25.5" customHeight="1" x14ac:dyDescent="0.25">
      <c r="A413" s="9" t="s">
        <v>6038</v>
      </c>
      <c r="B413" s="8" t="s">
        <v>6234</v>
      </c>
      <c r="C413" s="261" t="s">
        <v>7670</v>
      </c>
      <c r="D413" s="8">
        <v>98176722</v>
      </c>
      <c r="E413" s="8"/>
      <c r="F413" s="9">
        <v>3</v>
      </c>
      <c r="G413" s="240" t="s">
        <v>914</v>
      </c>
      <c r="H413" s="242"/>
      <c r="I413" s="238" t="s">
        <v>1585</v>
      </c>
      <c r="J413" s="238"/>
      <c r="K413" s="238"/>
      <c r="L413" s="238"/>
      <c r="M413" s="8"/>
      <c r="N413" s="8"/>
      <c r="O413" s="8"/>
      <c r="P413" s="8"/>
      <c r="Q413" s="8"/>
    </row>
    <row r="414" spans="1:17" ht="25.5" customHeight="1" x14ac:dyDescent="0.25">
      <c r="A414" s="14" t="s">
        <v>6040</v>
      </c>
      <c r="B414" s="27" t="s">
        <v>6183</v>
      </c>
      <c r="C414" s="260" t="s">
        <v>7672</v>
      </c>
      <c r="D414" s="27">
        <v>93448804</v>
      </c>
      <c r="E414" s="27"/>
      <c r="F414" s="14">
        <v>4</v>
      </c>
      <c r="G414" s="242" t="s">
        <v>914</v>
      </c>
      <c r="H414" s="242"/>
      <c r="I414" s="238" t="s">
        <v>1585</v>
      </c>
      <c r="J414" s="238"/>
      <c r="K414" s="238"/>
      <c r="L414" s="238"/>
      <c r="M414" s="8"/>
      <c r="N414" s="8"/>
      <c r="O414" s="8"/>
      <c r="P414" s="8"/>
      <c r="Q414" s="8"/>
    </row>
    <row r="415" spans="1:17" ht="25.5" customHeight="1" x14ac:dyDescent="0.25">
      <c r="A415" s="9" t="s">
        <v>6041</v>
      </c>
      <c r="B415" s="8" t="s">
        <v>6188</v>
      </c>
      <c r="C415" s="261" t="s">
        <v>7673</v>
      </c>
      <c r="D415" s="8">
        <v>56468790</v>
      </c>
      <c r="E415" s="8"/>
      <c r="F415" s="9">
        <v>4</v>
      </c>
      <c r="G415" s="239" t="s">
        <v>916</v>
      </c>
      <c r="H415" s="244"/>
      <c r="I415" s="238" t="s">
        <v>1336</v>
      </c>
      <c r="J415" s="238"/>
      <c r="K415" s="238"/>
      <c r="L415" s="238"/>
      <c r="M415" s="8"/>
      <c r="N415" s="8"/>
      <c r="O415" s="8"/>
      <c r="P415" s="8"/>
      <c r="Q415" s="8"/>
    </row>
    <row r="416" spans="1:17" ht="25.5" customHeight="1" x14ac:dyDescent="0.25">
      <c r="A416" s="9" t="s">
        <v>6042</v>
      </c>
      <c r="B416" s="8" t="s">
        <v>2261</v>
      </c>
      <c r="C416" s="261" t="s">
        <v>7674</v>
      </c>
      <c r="D416" s="8">
        <v>56282579</v>
      </c>
      <c r="E416" s="8"/>
      <c r="F416" s="9">
        <v>3</v>
      </c>
      <c r="G416" s="240" t="s">
        <v>914</v>
      </c>
      <c r="H416" s="242"/>
      <c r="I416" s="238" t="s">
        <v>1585</v>
      </c>
      <c r="J416" s="238"/>
      <c r="K416" s="238"/>
      <c r="L416" s="238"/>
      <c r="M416" s="8"/>
      <c r="N416" s="8"/>
      <c r="O416" s="8"/>
      <c r="P416" s="8"/>
      <c r="Q416" s="8"/>
    </row>
    <row r="417" spans="1:17" ht="25.5" customHeight="1" x14ac:dyDescent="0.25">
      <c r="A417" s="9" t="s">
        <v>6192</v>
      </c>
      <c r="B417" s="8" t="s">
        <v>6209</v>
      </c>
      <c r="C417" s="261" t="s">
        <v>9501</v>
      </c>
      <c r="D417" s="8">
        <v>53786699</v>
      </c>
      <c r="E417" s="8"/>
      <c r="F417" s="9">
        <v>6</v>
      </c>
      <c r="G417" s="240" t="s">
        <v>914</v>
      </c>
      <c r="H417" s="242"/>
      <c r="I417" s="238" t="s">
        <v>1336</v>
      </c>
      <c r="J417" s="238"/>
      <c r="K417" s="238"/>
      <c r="L417" s="238"/>
      <c r="M417" s="8"/>
      <c r="N417" s="8"/>
      <c r="O417" s="8"/>
      <c r="P417" s="8"/>
      <c r="Q417" s="8"/>
    </row>
    <row r="418" spans="1:17" ht="25.5" customHeight="1" x14ac:dyDescent="0.25">
      <c r="A418" s="9" t="s">
        <v>6202</v>
      </c>
      <c r="B418" s="8" t="s">
        <v>6216</v>
      </c>
      <c r="C418" s="261" t="s">
        <v>7677</v>
      </c>
      <c r="D418" s="8">
        <v>67664081</v>
      </c>
      <c r="E418" s="8"/>
      <c r="F418" s="9">
        <v>3</v>
      </c>
      <c r="G418" s="243" t="s">
        <v>2720</v>
      </c>
      <c r="H418" s="237"/>
      <c r="I418" s="238" t="s">
        <v>1336</v>
      </c>
      <c r="J418" s="238"/>
      <c r="K418" s="238"/>
      <c r="L418" s="238"/>
      <c r="M418" s="8"/>
      <c r="N418" s="8"/>
      <c r="O418" s="8"/>
      <c r="P418" s="8"/>
      <c r="Q418" s="8"/>
    </row>
    <row r="419" spans="1:17" ht="25.5" customHeight="1" x14ac:dyDescent="0.25">
      <c r="A419" s="23" t="s">
        <v>6203</v>
      </c>
      <c r="B419" s="25" t="s">
        <v>6235</v>
      </c>
      <c r="C419" s="266" t="s">
        <v>7678</v>
      </c>
      <c r="D419" s="25">
        <v>64985566</v>
      </c>
      <c r="E419" s="25"/>
      <c r="F419" s="23">
        <v>4</v>
      </c>
      <c r="G419" s="250" t="s">
        <v>2720</v>
      </c>
      <c r="H419" s="248"/>
      <c r="I419" s="238" t="s">
        <v>1336</v>
      </c>
      <c r="J419" s="238"/>
      <c r="K419" s="238"/>
      <c r="L419" s="238"/>
      <c r="M419" s="8"/>
      <c r="N419" s="8"/>
      <c r="O419" s="8"/>
      <c r="P419" s="8"/>
      <c r="Q419" s="8"/>
    </row>
    <row r="420" spans="1:17" ht="25.5" customHeight="1" x14ac:dyDescent="0.25">
      <c r="A420" s="9" t="s">
        <v>6205</v>
      </c>
      <c r="B420" s="8" t="s">
        <v>6247</v>
      </c>
      <c r="C420" s="261" t="s">
        <v>7680</v>
      </c>
      <c r="D420" s="8">
        <v>66766992</v>
      </c>
      <c r="E420" s="8"/>
      <c r="F420" s="9">
        <v>4</v>
      </c>
      <c r="G420" s="243" t="s">
        <v>2720</v>
      </c>
      <c r="H420" s="237"/>
      <c r="I420" s="238" t="s">
        <v>1336</v>
      </c>
      <c r="J420" s="238"/>
      <c r="K420" s="238"/>
      <c r="L420" s="238"/>
      <c r="M420" s="8"/>
      <c r="N420" s="8"/>
      <c r="O420" s="8"/>
      <c r="P420" s="8"/>
      <c r="Q420" s="8"/>
    </row>
    <row r="421" spans="1:17" ht="25.5" customHeight="1" x14ac:dyDescent="0.25">
      <c r="A421" s="14" t="s">
        <v>6314</v>
      </c>
      <c r="B421" s="27" t="s">
        <v>6252</v>
      </c>
      <c r="C421" s="260" t="s">
        <v>7682</v>
      </c>
      <c r="D421" s="27">
        <v>62281095</v>
      </c>
      <c r="E421" s="27"/>
      <c r="F421" s="14">
        <v>2</v>
      </c>
      <c r="G421" s="242" t="s">
        <v>914</v>
      </c>
      <c r="H421" s="242"/>
      <c r="I421" s="238" t="s">
        <v>1585</v>
      </c>
      <c r="J421" s="238"/>
      <c r="K421" s="238"/>
      <c r="L421" s="238"/>
      <c r="M421" s="8"/>
      <c r="N421" s="8"/>
      <c r="O421" s="8"/>
      <c r="P421" s="8"/>
      <c r="Q421" s="8"/>
    </row>
    <row r="422" spans="1:17" ht="25.5" customHeight="1" x14ac:dyDescent="0.25">
      <c r="A422" s="9" t="s">
        <v>6207</v>
      </c>
      <c r="B422" s="8" t="s">
        <v>6262</v>
      </c>
      <c r="C422" s="261" t="s">
        <v>6266</v>
      </c>
      <c r="D422" s="8">
        <v>52272914</v>
      </c>
      <c r="E422" s="8"/>
      <c r="F422" s="9">
        <v>4</v>
      </c>
      <c r="G422" s="239" t="s">
        <v>7777</v>
      </c>
      <c r="H422" s="244"/>
      <c r="I422" s="238" t="s">
        <v>1336</v>
      </c>
      <c r="J422" s="238"/>
      <c r="K422" s="238"/>
      <c r="L422" s="238"/>
      <c r="M422" s="8"/>
      <c r="N422" s="8"/>
      <c r="O422" s="8"/>
      <c r="P422" s="8"/>
      <c r="Q422" s="8"/>
    </row>
    <row r="423" spans="1:17" ht="25.5" customHeight="1" x14ac:dyDescent="0.25">
      <c r="A423" s="9" t="s">
        <v>6258</v>
      </c>
      <c r="B423" s="8" t="s">
        <v>6268</v>
      </c>
      <c r="C423" s="261" t="s">
        <v>6904</v>
      </c>
      <c r="D423" s="8">
        <v>56932164</v>
      </c>
      <c r="E423" s="8"/>
      <c r="F423" s="9">
        <v>5</v>
      </c>
      <c r="G423" s="243" t="s">
        <v>2720</v>
      </c>
      <c r="H423" s="237"/>
      <c r="I423" s="238" t="s">
        <v>1336</v>
      </c>
      <c r="J423" s="238"/>
      <c r="K423" s="238"/>
      <c r="L423" s="238"/>
      <c r="M423" s="8"/>
      <c r="N423" s="8"/>
      <c r="O423" s="8"/>
      <c r="P423" s="8"/>
      <c r="Q423" s="8"/>
    </row>
    <row r="424" spans="1:17" ht="25.5" customHeight="1" x14ac:dyDescent="0.25">
      <c r="A424" s="23" t="s">
        <v>6259</v>
      </c>
      <c r="B424" s="25" t="s">
        <v>6271</v>
      </c>
      <c r="C424" s="266" t="s">
        <v>7683</v>
      </c>
      <c r="D424" s="25">
        <v>60149002</v>
      </c>
      <c r="E424" s="25"/>
      <c r="F424" s="23">
        <v>2</v>
      </c>
      <c r="G424" s="239" t="s">
        <v>7777</v>
      </c>
      <c r="H424" s="244"/>
      <c r="I424" s="238" t="s">
        <v>1585</v>
      </c>
      <c r="J424" s="238"/>
      <c r="K424" s="238"/>
      <c r="L424" s="238"/>
      <c r="M424" s="8"/>
      <c r="N424" s="8"/>
      <c r="O424" s="8"/>
      <c r="P424" s="8"/>
      <c r="Q424" s="8"/>
    </row>
    <row r="425" spans="1:17" ht="25.5" customHeight="1" x14ac:dyDescent="0.25">
      <c r="A425" s="9" t="s">
        <v>6260</v>
      </c>
      <c r="B425" s="8" t="s">
        <v>6288</v>
      </c>
      <c r="C425" s="261" t="s">
        <v>7684</v>
      </c>
      <c r="D425" s="8">
        <v>67452531</v>
      </c>
      <c r="E425" s="8"/>
      <c r="F425" s="9">
        <v>4</v>
      </c>
      <c r="G425" s="243" t="s">
        <v>2720</v>
      </c>
      <c r="H425" s="237"/>
      <c r="I425" s="238" t="s">
        <v>1336</v>
      </c>
      <c r="J425" s="238"/>
      <c r="K425" s="238"/>
      <c r="L425" s="238"/>
      <c r="M425" s="8"/>
      <c r="N425" s="8"/>
      <c r="O425" s="8"/>
      <c r="P425" s="8"/>
      <c r="Q425" s="8"/>
    </row>
    <row r="426" spans="1:17" ht="25.5" customHeight="1" x14ac:dyDescent="0.25">
      <c r="A426" s="14" t="s">
        <v>6261</v>
      </c>
      <c r="B426" s="27" t="s">
        <v>6291</v>
      </c>
      <c r="C426" s="270" t="s">
        <v>6293</v>
      </c>
      <c r="D426" s="27">
        <v>59115619</v>
      </c>
      <c r="E426" s="27"/>
      <c r="F426" s="14">
        <v>4</v>
      </c>
      <c r="G426" s="242" t="s">
        <v>914</v>
      </c>
      <c r="H426" s="242"/>
      <c r="I426" s="238" t="s">
        <v>1336</v>
      </c>
      <c r="J426" s="238"/>
      <c r="K426" s="238"/>
      <c r="L426" s="238"/>
      <c r="M426" s="8"/>
      <c r="N426" s="8"/>
      <c r="O426" s="8"/>
      <c r="P426" s="8"/>
      <c r="Q426" s="8"/>
    </row>
    <row r="427" spans="1:17" ht="25.5" customHeight="1" x14ac:dyDescent="0.25">
      <c r="A427" s="9" t="s">
        <v>6278</v>
      </c>
      <c r="B427" s="8" t="s">
        <v>6297</v>
      </c>
      <c r="C427" s="269" t="s">
        <v>9396</v>
      </c>
      <c r="D427" s="8">
        <v>67376052</v>
      </c>
      <c r="E427" s="8"/>
      <c r="F427" s="9">
        <v>2</v>
      </c>
      <c r="G427" s="239" t="s">
        <v>916</v>
      </c>
      <c r="H427" s="244"/>
      <c r="I427" s="238" t="s">
        <v>1585</v>
      </c>
      <c r="J427" s="238"/>
      <c r="K427" s="238"/>
      <c r="L427" s="238"/>
      <c r="M427" s="8"/>
      <c r="N427" s="8"/>
      <c r="O427" s="8"/>
      <c r="P427" s="8"/>
      <c r="Q427" s="8"/>
    </row>
    <row r="428" spans="1:17" ht="25.5" customHeight="1" x14ac:dyDescent="0.25">
      <c r="A428" s="9" t="s">
        <v>6279</v>
      </c>
      <c r="B428" s="8" t="s">
        <v>6472</v>
      </c>
      <c r="C428" s="261" t="s">
        <v>7685</v>
      </c>
      <c r="D428" s="8">
        <v>59316876</v>
      </c>
      <c r="E428" s="8"/>
      <c r="F428" s="9">
        <v>2</v>
      </c>
      <c r="G428" s="240" t="s">
        <v>914</v>
      </c>
      <c r="H428" s="242"/>
      <c r="I428" s="238" t="s">
        <v>1585</v>
      </c>
      <c r="J428" s="238"/>
      <c r="K428" s="238"/>
      <c r="L428" s="238"/>
      <c r="M428" s="8"/>
      <c r="N428" s="8"/>
      <c r="O428" s="8"/>
      <c r="P428" s="8"/>
      <c r="Q428" s="8"/>
    </row>
    <row r="429" spans="1:17" ht="25.5" customHeight="1" x14ac:dyDescent="0.25">
      <c r="A429" s="9" t="s">
        <v>6280</v>
      </c>
      <c r="B429" s="8" t="s">
        <v>6304</v>
      </c>
      <c r="C429" s="261" t="s">
        <v>7686</v>
      </c>
      <c r="D429" s="8">
        <v>52668312</v>
      </c>
      <c r="E429" s="8"/>
      <c r="F429" s="9">
        <v>4</v>
      </c>
      <c r="G429" s="240" t="s">
        <v>914</v>
      </c>
      <c r="H429" s="242"/>
      <c r="I429" s="238" t="s">
        <v>1336</v>
      </c>
      <c r="J429" s="238"/>
      <c r="K429" s="238"/>
      <c r="L429" s="238"/>
      <c r="M429" s="8"/>
      <c r="N429" s="8"/>
      <c r="O429" s="8"/>
      <c r="P429" s="8"/>
      <c r="Q429" s="8"/>
    </row>
    <row r="430" spans="1:17" ht="25.5" customHeight="1" x14ac:dyDescent="0.25">
      <c r="A430" s="9" t="s">
        <v>6281</v>
      </c>
      <c r="B430" s="8" t="s">
        <v>6307</v>
      </c>
      <c r="C430" s="261" t="s">
        <v>7687</v>
      </c>
      <c r="D430" s="8">
        <v>61884318</v>
      </c>
      <c r="E430" s="8"/>
      <c r="F430" s="9">
        <v>3</v>
      </c>
      <c r="G430" s="240" t="s">
        <v>914</v>
      </c>
      <c r="H430" s="242"/>
      <c r="I430" s="238" t="s">
        <v>1585</v>
      </c>
      <c r="J430" s="238"/>
      <c r="K430" s="238"/>
      <c r="L430" s="238"/>
      <c r="M430" s="8"/>
      <c r="N430" s="8"/>
      <c r="O430" s="8"/>
      <c r="P430" s="8"/>
      <c r="Q430" s="8"/>
    </row>
    <row r="431" spans="1:17" ht="25.5" customHeight="1" x14ac:dyDescent="0.25">
      <c r="A431" s="9" t="s">
        <v>6315</v>
      </c>
      <c r="B431" s="8" t="s">
        <v>6317</v>
      </c>
      <c r="C431" s="261" t="s">
        <v>7688</v>
      </c>
      <c r="D431" s="8">
        <v>97024142</v>
      </c>
      <c r="E431" s="8"/>
      <c r="F431" s="9">
        <v>3</v>
      </c>
      <c r="G431" s="243" t="s">
        <v>2720</v>
      </c>
      <c r="H431" s="237"/>
      <c r="I431" s="238" t="s">
        <v>1336</v>
      </c>
      <c r="J431" s="238"/>
      <c r="K431" s="238"/>
      <c r="L431" s="238"/>
      <c r="M431" s="8"/>
      <c r="N431" s="8"/>
      <c r="O431" s="8"/>
      <c r="P431" s="8"/>
      <c r="Q431" s="8"/>
    </row>
    <row r="432" spans="1:17" ht="25.5" customHeight="1" x14ac:dyDescent="0.25">
      <c r="A432" s="9" t="s">
        <v>6316</v>
      </c>
      <c r="B432" s="8" t="s">
        <v>6321</v>
      </c>
      <c r="C432" s="261" t="s">
        <v>7689</v>
      </c>
      <c r="D432" s="8">
        <v>51627968</v>
      </c>
      <c r="E432" s="8"/>
      <c r="F432" s="9">
        <v>4</v>
      </c>
      <c r="G432" s="243" t="s">
        <v>2720</v>
      </c>
      <c r="H432" s="237"/>
      <c r="I432" s="238" t="s">
        <v>1336</v>
      </c>
      <c r="J432" s="238"/>
      <c r="K432" s="238"/>
      <c r="L432" s="238"/>
      <c r="M432" s="8"/>
      <c r="N432" s="8"/>
      <c r="O432" s="8"/>
      <c r="P432" s="8"/>
      <c r="Q432" s="8"/>
    </row>
    <row r="433" spans="1:17" ht="25.5" customHeight="1" x14ac:dyDescent="0.25">
      <c r="A433" s="9" t="s">
        <v>6329</v>
      </c>
      <c r="B433" s="8" t="s">
        <v>6338</v>
      </c>
      <c r="C433" s="261" t="s">
        <v>7691</v>
      </c>
      <c r="D433" s="8">
        <v>53032792</v>
      </c>
      <c r="E433" s="8"/>
      <c r="F433" s="9">
        <v>3</v>
      </c>
      <c r="G433" s="240" t="s">
        <v>914</v>
      </c>
      <c r="H433" s="242"/>
      <c r="I433" s="238" t="s">
        <v>1336</v>
      </c>
      <c r="J433" s="238"/>
      <c r="K433" s="238"/>
      <c r="L433" s="238"/>
      <c r="M433" s="8"/>
      <c r="N433" s="8"/>
      <c r="O433" s="8"/>
      <c r="P433" s="8"/>
      <c r="Q433" s="8"/>
    </row>
    <row r="434" spans="1:17" ht="25.5" customHeight="1" x14ac:dyDescent="0.25">
      <c r="A434" s="9" t="s">
        <v>6330</v>
      </c>
      <c r="B434" s="8" t="s">
        <v>6341</v>
      </c>
      <c r="C434" s="261" t="s">
        <v>7692</v>
      </c>
      <c r="D434" s="8">
        <v>69961081</v>
      </c>
      <c r="E434" s="8"/>
      <c r="F434" s="9">
        <v>2</v>
      </c>
      <c r="G434" s="243" t="s">
        <v>2720</v>
      </c>
      <c r="H434" s="237"/>
      <c r="I434" s="238" t="s">
        <v>1336</v>
      </c>
      <c r="J434" s="238"/>
      <c r="K434" s="238"/>
      <c r="L434" s="238"/>
      <c r="M434" s="8"/>
      <c r="N434" s="8"/>
      <c r="O434" s="8"/>
      <c r="P434" s="8"/>
      <c r="Q434" s="8"/>
    </row>
    <row r="435" spans="1:17" ht="25.5" customHeight="1" x14ac:dyDescent="0.25">
      <c r="A435" s="9" t="s">
        <v>6335</v>
      </c>
      <c r="B435" s="8" t="s">
        <v>6349</v>
      </c>
      <c r="C435" s="261" t="s">
        <v>7693</v>
      </c>
      <c r="D435" s="8">
        <v>52268582</v>
      </c>
      <c r="E435" s="8"/>
      <c r="F435" s="9">
        <v>4</v>
      </c>
      <c r="G435" s="240" t="s">
        <v>914</v>
      </c>
      <c r="H435" s="242"/>
      <c r="I435" s="238" t="s">
        <v>1336</v>
      </c>
      <c r="J435" s="238"/>
      <c r="K435" s="238"/>
      <c r="L435" s="238"/>
      <c r="M435" s="8"/>
      <c r="N435" s="8"/>
      <c r="O435" s="8"/>
      <c r="P435" s="8"/>
      <c r="Q435" s="8"/>
    </row>
    <row r="436" spans="1:17" ht="25.5" customHeight="1" x14ac:dyDescent="0.25">
      <c r="A436" s="9" t="s">
        <v>6336</v>
      </c>
      <c r="B436" s="8" t="s">
        <v>6353</v>
      </c>
      <c r="C436" s="261" t="s">
        <v>7694</v>
      </c>
      <c r="D436" s="8">
        <v>51733030</v>
      </c>
      <c r="E436" s="8"/>
      <c r="F436" s="9">
        <v>4</v>
      </c>
      <c r="G436" s="243" t="s">
        <v>2720</v>
      </c>
      <c r="H436" s="237"/>
      <c r="I436" s="238" t="s">
        <v>1336</v>
      </c>
      <c r="J436" s="238"/>
      <c r="K436" s="238"/>
      <c r="L436" s="238"/>
      <c r="M436" s="8"/>
      <c r="N436" s="8"/>
      <c r="O436" s="8"/>
      <c r="P436" s="8"/>
      <c r="Q436" s="8"/>
    </row>
    <row r="437" spans="1:17" ht="25.5" customHeight="1" x14ac:dyDescent="0.25">
      <c r="A437" s="9" t="s">
        <v>6337</v>
      </c>
      <c r="B437" s="8" t="s">
        <v>6363</v>
      </c>
      <c r="C437" s="261" t="s">
        <v>7695</v>
      </c>
      <c r="D437" s="8">
        <v>91375120</v>
      </c>
      <c r="E437" s="8"/>
      <c r="F437" s="9">
        <v>3</v>
      </c>
      <c r="G437" s="243" t="s">
        <v>2720</v>
      </c>
      <c r="H437" s="237"/>
      <c r="I437" s="238" t="s">
        <v>1585</v>
      </c>
      <c r="J437" s="238"/>
      <c r="K437" s="238"/>
      <c r="L437" s="238"/>
      <c r="M437" s="8"/>
      <c r="N437" s="8"/>
      <c r="O437" s="8"/>
      <c r="P437" s="8"/>
      <c r="Q437" s="8"/>
    </row>
    <row r="438" spans="1:17" ht="25.5" customHeight="1" x14ac:dyDescent="0.25">
      <c r="A438" s="9" t="s">
        <v>6357</v>
      </c>
      <c r="B438" s="8" t="s">
        <v>6366</v>
      </c>
      <c r="C438" s="261" t="s">
        <v>7696</v>
      </c>
      <c r="D438" s="8">
        <v>56339529</v>
      </c>
      <c r="E438" s="8"/>
      <c r="F438" s="9">
        <v>2</v>
      </c>
      <c r="G438" s="243" t="s">
        <v>2720</v>
      </c>
      <c r="H438" s="237"/>
      <c r="I438" s="238" t="s">
        <v>1585</v>
      </c>
      <c r="J438" s="238"/>
      <c r="K438" s="238"/>
      <c r="L438" s="238"/>
      <c r="M438" s="8"/>
      <c r="N438" s="8"/>
      <c r="O438" s="8"/>
      <c r="P438" s="8"/>
      <c r="Q438" s="8"/>
    </row>
    <row r="439" spans="1:17" ht="25.5" customHeight="1" x14ac:dyDescent="0.25">
      <c r="A439" s="9" t="s">
        <v>6359</v>
      </c>
      <c r="B439" s="8" t="s">
        <v>6379</v>
      </c>
      <c r="C439" s="261" t="s">
        <v>6906</v>
      </c>
      <c r="D439" s="8">
        <v>51109244</v>
      </c>
      <c r="E439" s="8"/>
      <c r="F439" s="9">
        <v>2</v>
      </c>
      <c r="G439" s="240" t="s">
        <v>914</v>
      </c>
      <c r="H439" s="242"/>
      <c r="I439" s="238" t="s">
        <v>1585</v>
      </c>
      <c r="J439" s="238"/>
      <c r="K439" s="238"/>
      <c r="L439" s="238"/>
      <c r="M439" s="8"/>
      <c r="N439" s="8"/>
      <c r="O439" s="8"/>
      <c r="P439" s="8"/>
      <c r="Q439" s="8"/>
    </row>
    <row r="440" spans="1:17" ht="25.5" customHeight="1" x14ac:dyDescent="0.25">
      <c r="A440" s="9" t="s">
        <v>6374</v>
      </c>
      <c r="B440" s="8" t="s">
        <v>6382</v>
      </c>
      <c r="C440" s="261" t="s">
        <v>6907</v>
      </c>
      <c r="D440" s="8">
        <v>62701440</v>
      </c>
      <c r="E440" s="8"/>
      <c r="F440" s="9">
        <v>4</v>
      </c>
      <c r="G440" s="240" t="s">
        <v>914</v>
      </c>
      <c r="H440" s="242"/>
      <c r="I440" s="238" t="s">
        <v>1336</v>
      </c>
      <c r="J440" s="238"/>
      <c r="K440" s="238"/>
      <c r="L440" s="238"/>
      <c r="M440" s="8"/>
      <c r="N440" s="8"/>
      <c r="O440" s="8"/>
      <c r="P440" s="8"/>
      <c r="Q440" s="8"/>
    </row>
    <row r="441" spans="1:17" ht="25.5" customHeight="1" x14ac:dyDescent="0.25">
      <c r="A441" s="9" t="s">
        <v>6375</v>
      </c>
      <c r="B441" s="8" t="s">
        <v>6384</v>
      </c>
      <c r="C441" s="261" t="s">
        <v>7698</v>
      </c>
      <c r="D441" s="8">
        <v>59319393</v>
      </c>
      <c r="E441" s="8"/>
      <c r="F441" s="9">
        <v>3</v>
      </c>
      <c r="G441" s="240" t="s">
        <v>914</v>
      </c>
      <c r="H441" s="242"/>
      <c r="I441" s="238" t="s">
        <v>1585</v>
      </c>
      <c r="J441" s="238"/>
      <c r="K441" s="238"/>
      <c r="L441" s="238"/>
      <c r="M441" s="8"/>
      <c r="N441" s="8"/>
      <c r="O441" s="8"/>
      <c r="P441" s="8"/>
      <c r="Q441" s="8"/>
    </row>
    <row r="442" spans="1:17" ht="25.5" customHeight="1" x14ac:dyDescent="0.25">
      <c r="A442" s="9" t="s">
        <v>6376</v>
      </c>
      <c r="B442" s="8" t="s">
        <v>6386</v>
      </c>
      <c r="C442" s="261" t="s">
        <v>7699</v>
      </c>
      <c r="D442" s="8">
        <v>61998158</v>
      </c>
      <c r="E442" s="8"/>
      <c r="F442" s="9">
        <v>3</v>
      </c>
      <c r="G442" s="240" t="s">
        <v>914</v>
      </c>
      <c r="H442" s="242"/>
      <c r="I442" s="238" t="s">
        <v>1336</v>
      </c>
      <c r="J442" s="238"/>
      <c r="K442" s="238"/>
      <c r="L442" s="238"/>
      <c r="M442" s="8"/>
      <c r="N442" s="8"/>
      <c r="O442" s="8"/>
      <c r="P442" s="8"/>
      <c r="Q442" s="8"/>
    </row>
    <row r="443" spans="1:17" ht="25.5" customHeight="1" x14ac:dyDescent="0.25">
      <c r="A443" s="9" t="s">
        <v>6377</v>
      </c>
      <c r="B443" s="8" t="s">
        <v>6400</v>
      </c>
      <c r="C443" s="261" t="s">
        <v>7700</v>
      </c>
      <c r="D443" s="8">
        <v>62738670</v>
      </c>
      <c r="E443" s="8"/>
      <c r="F443" s="9">
        <v>3</v>
      </c>
      <c r="G443" s="243" t="s">
        <v>2720</v>
      </c>
      <c r="H443" s="237"/>
      <c r="I443" s="238" t="s">
        <v>1585</v>
      </c>
      <c r="J443" s="238"/>
      <c r="K443" s="238"/>
      <c r="L443" s="238"/>
      <c r="M443" s="8"/>
      <c r="N443" s="8"/>
      <c r="O443" s="8"/>
      <c r="P443" s="8"/>
      <c r="Q443" s="8"/>
    </row>
    <row r="444" spans="1:17" ht="25.5" customHeight="1" x14ac:dyDescent="0.25">
      <c r="A444" s="9" t="s">
        <v>6398</v>
      </c>
      <c r="B444" s="8" t="s">
        <v>6404</v>
      </c>
      <c r="C444" s="261" t="s">
        <v>7701</v>
      </c>
      <c r="D444" s="8">
        <v>51696028</v>
      </c>
      <c r="E444" s="8"/>
      <c r="F444" s="9">
        <v>4</v>
      </c>
      <c r="G444" s="243" t="s">
        <v>2720</v>
      </c>
      <c r="H444" s="237"/>
      <c r="I444" s="238" t="s">
        <v>1336</v>
      </c>
      <c r="J444" s="238"/>
      <c r="K444" s="238"/>
      <c r="L444" s="238"/>
      <c r="M444" s="8"/>
      <c r="N444" s="8"/>
      <c r="O444" s="8"/>
      <c r="P444" s="8"/>
      <c r="Q444" s="8"/>
    </row>
    <row r="445" spans="1:17" ht="25.5" customHeight="1" x14ac:dyDescent="0.25">
      <c r="A445" s="9" t="s">
        <v>6399</v>
      </c>
      <c r="B445" s="8" t="s">
        <v>6410</v>
      </c>
      <c r="C445" s="261" t="s">
        <v>7702</v>
      </c>
      <c r="D445" s="8">
        <v>54055580</v>
      </c>
      <c r="E445" s="8"/>
      <c r="F445" s="9">
        <v>2</v>
      </c>
      <c r="G445" s="243" t="s">
        <v>2720</v>
      </c>
      <c r="H445" s="237"/>
      <c r="I445" s="238" t="s">
        <v>1336</v>
      </c>
      <c r="J445" s="238"/>
      <c r="K445" s="238"/>
      <c r="L445" s="238"/>
      <c r="M445" s="8"/>
      <c r="N445" s="8"/>
      <c r="O445" s="8"/>
      <c r="P445" s="8"/>
      <c r="Q445" s="8"/>
    </row>
    <row r="446" spans="1:17" ht="25.5" customHeight="1" x14ac:dyDescent="0.25">
      <c r="A446" s="9" t="s">
        <v>6415</v>
      </c>
      <c r="B446" s="8" t="s">
        <v>6416</v>
      </c>
      <c r="C446" s="261" t="s">
        <v>7703</v>
      </c>
      <c r="D446" s="8">
        <v>67670959</v>
      </c>
      <c r="E446" s="8"/>
      <c r="F446" s="9">
        <v>2</v>
      </c>
      <c r="G446" s="243" t="s">
        <v>2720</v>
      </c>
      <c r="H446" s="237"/>
      <c r="I446" s="238" t="s">
        <v>1585</v>
      </c>
      <c r="J446" s="238"/>
      <c r="K446" s="238"/>
      <c r="L446" s="238"/>
      <c r="M446" s="8"/>
      <c r="N446" s="8"/>
      <c r="O446" s="8"/>
      <c r="P446" s="8"/>
      <c r="Q446" s="8"/>
    </row>
    <row r="447" spans="1:17" s="128" customFormat="1" ht="25.5" customHeight="1" x14ac:dyDescent="0.25">
      <c r="A447" s="9" t="s">
        <v>6420</v>
      </c>
      <c r="B447" s="8" t="s">
        <v>7904</v>
      </c>
      <c r="C447" s="261" t="s">
        <v>7704</v>
      </c>
      <c r="D447" s="8">
        <v>92989681</v>
      </c>
      <c r="E447" s="8"/>
      <c r="F447" s="9">
        <v>3</v>
      </c>
      <c r="G447" s="240" t="s">
        <v>914</v>
      </c>
      <c r="H447" s="242"/>
      <c r="I447" s="238" t="s">
        <v>1336</v>
      </c>
      <c r="J447" s="238"/>
      <c r="K447" s="238"/>
      <c r="L447" s="238"/>
      <c r="M447" s="96"/>
      <c r="N447" s="96"/>
      <c r="O447" s="96"/>
      <c r="P447" s="96"/>
      <c r="Q447" s="96"/>
    </row>
    <row r="448" spans="1:17" ht="25.5" customHeight="1" x14ac:dyDescent="0.25">
      <c r="A448" s="23" t="s">
        <v>6421</v>
      </c>
      <c r="B448" s="25" t="s">
        <v>6425</v>
      </c>
      <c r="C448" s="266" t="s">
        <v>7705</v>
      </c>
      <c r="D448" s="25">
        <v>69536482</v>
      </c>
      <c r="E448" s="25"/>
      <c r="F448" s="23">
        <v>2</v>
      </c>
      <c r="G448" s="241" t="s">
        <v>914</v>
      </c>
      <c r="H448" s="252"/>
      <c r="I448" s="238" t="s">
        <v>1585</v>
      </c>
      <c r="J448" s="238"/>
      <c r="K448" s="238"/>
      <c r="L448" s="238"/>
      <c r="M448" s="8"/>
      <c r="N448" s="8"/>
      <c r="O448" s="8"/>
      <c r="P448" s="8"/>
      <c r="Q448" s="8"/>
    </row>
    <row r="449" spans="1:17" ht="25.5" customHeight="1" x14ac:dyDescent="0.25">
      <c r="A449" s="9" t="s">
        <v>6433</v>
      </c>
      <c r="B449" s="8" t="s">
        <v>6434</v>
      </c>
      <c r="C449" s="261" t="s">
        <v>7706</v>
      </c>
      <c r="D449" s="8">
        <v>62108688</v>
      </c>
      <c r="E449" s="8"/>
      <c r="F449" s="9">
        <v>4</v>
      </c>
      <c r="G449" s="240" t="s">
        <v>914</v>
      </c>
      <c r="H449" s="242"/>
      <c r="I449" s="238" t="s">
        <v>1336</v>
      </c>
      <c r="J449" s="238"/>
      <c r="K449" s="238"/>
      <c r="L449" s="238"/>
      <c r="M449" s="8"/>
      <c r="N449" s="8"/>
      <c r="O449" s="8"/>
      <c r="P449" s="8"/>
      <c r="Q449" s="8"/>
    </row>
    <row r="450" spans="1:17" ht="25.5" customHeight="1" x14ac:dyDescent="0.25">
      <c r="A450" s="14" t="s">
        <v>6438</v>
      </c>
      <c r="B450" s="27" t="s">
        <v>6441</v>
      </c>
      <c r="C450" s="260" t="s">
        <v>7707</v>
      </c>
      <c r="D450" s="27">
        <v>64212613</v>
      </c>
      <c r="E450" s="27"/>
      <c r="F450" s="14">
        <v>2</v>
      </c>
      <c r="G450" s="237" t="s">
        <v>2720</v>
      </c>
      <c r="H450" s="237"/>
      <c r="I450" s="238" t="s">
        <v>1336</v>
      </c>
      <c r="J450" s="238"/>
      <c r="K450" s="238"/>
      <c r="L450" s="238"/>
      <c r="M450" s="8"/>
      <c r="N450" s="8"/>
      <c r="O450" s="8"/>
      <c r="P450" s="8"/>
      <c r="Q450" s="8"/>
    </row>
    <row r="451" spans="1:17" ht="25.5" customHeight="1" x14ac:dyDescent="0.25">
      <c r="A451" s="9" t="s">
        <v>6439</v>
      </c>
      <c r="B451" s="8" t="s">
        <v>6444</v>
      </c>
      <c r="C451" s="261" t="s">
        <v>7853</v>
      </c>
      <c r="D451" s="8">
        <v>55455592</v>
      </c>
      <c r="E451" s="8"/>
      <c r="F451" s="9">
        <v>3</v>
      </c>
      <c r="G451" s="239" t="s">
        <v>916</v>
      </c>
      <c r="H451" s="244"/>
      <c r="I451" s="238" t="s">
        <v>1336</v>
      </c>
      <c r="J451" s="238"/>
      <c r="K451" s="238"/>
      <c r="L451" s="238"/>
      <c r="M451" s="8"/>
      <c r="N451" s="8"/>
      <c r="O451" s="8"/>
      <c r="P451" s="8"/>
      <c r="Q451" s="8"/>
    </row>
    <row r="452" spans="1:17" ht="25.5" customHeight="1" x14ac:dyDescent="0.25">
      <c r="A452" s="9" t="s">
        <v>6440</v>
      </c>
      <c r="B452" s="8" t="s">
        <v>6448</v>
      </c>
      <c r="C452" s="261" t="s">
        <v>7708</v>
      </c>
      <c r="D452" s="8">
        <v>94320484</v>
      </c>
      <c r="E452" s="8"/>
      <c r="F452" s="9">
        <v>4</v>
      </c>
      <c r="G452" s="243" t="s">
        <v>2720</v>
      </c>
      <c r="H452" s="237"/>
      <c r="I452" s="238" t="s">
        <v>1336</v>
      </c>
      <c r="J452" s="238"/>
      <c r="K452" s="238"/>
      <c r="L452" s="238"/>
      <c r="M452" s="8"/>
      <c r="N452" s="8"/>
      <c r="O452" s="8"/>
      <c r="P452" s="8"/>
      <c r="Q452" s="8"/>
    </row>
    <row r="453" spans="1:17" ht="25.5" customHeight="1" x14ac:dyDescent="0.25">
      <c r="A453" s="9" t="s">
        <v>6460</v>
      </c>
      <c r="B453" s="8" t="s">
        <v>6461</v>
      </c>
      <c r="C453" s="261" t="s">
        <v>7709</v>
      </c>
      <c r="D453" s="8">
        <v>60918778</v>
      </c>
      <c r="E453" s="8"/>
      <c r="F453" s="9">
        <v>2</v>
      </c>
      <c r="G453" s="240" t="s">
        <v>914</v>
      </c>
      <c r="H453" s="242"/>
      <c r="I453" s="238" t="s">
        <v>1336</v>
      </c>
      <c r="J453" s="238"/>
      <c r="K453" s="238"/>
      <c r="L453" s="238"/>
      <c r="M453" s="8"/>
      <c r="N453" s="8"/>
      <c r="O453" s="8"/>
      <c r="P453" s="8"/>
      <c r="Q453" s="8"/>
    </row>
    <row r="454" spans="1:17" ht="25.5" customHeight="1" x14ac:dyDescent="0.25">
      <c r="A454" s="9" t="s">
        <v>6476</v>
      </c>
      <c r="B454" s="8" t="s">
        <v>6480</v>
      </c>
      <c r="C454" s="261" t="s">
        <v>7710</v>
      </c>
      <c r="D454" s="8">
        <v>62275501</v>
      </c>
      <c r="E454" s="8"/>
      <c r="F454" s="9">
        <v>4</v>
      </c>
      <c r="G454" s="240" t="s">
        <v>914</v>
      </c>
      <c r="H454" s="242"/>
      <c r="I454" s="238" t="s">
        <v>1336</v>
      </c>
      <c r="J454" s="238"/>
      <c r="K454" s="238"/>
      <c r="L454" s="238"/>
      <c r="M454" s="8"/>
      <c r="N454" s="8"/>
      <c r="O454" s="8"/>
      <c r="P454" s="8"/>
      <c r="Q454" s="8"/>
    </row>
    <row r="455" spans="1:17" ht="25.5" customHeight="1" x14ac:dyDescent="0.25">
      <c r="A455" s="9" t="s">
        <v>6477</v>
      </c>
      <c r="B455" s="8" t="s">
        <v>6502</v>
      </c>
      <c r="C455" s="261" t="s">
        <v>7272</v>
      </c>
      <c r="D455" s="8">
        <v>95525169</v>
      </c>
      <c r="E455" s="8"/>
      <c r="F455" s="9">
        <v>4</v>
      </c>
      <c r="G455" s="240" t="s">
        <v>914</v>
      </c>
      <c r="H455" s="242"/>
      <c r="I455" s="238" t="s">
        <v>1336</v>
      </c>
      <c r="J455" s="238"/>
      <c r="K455" s="238"/>
      <c r="L455" s="238"/>
      <c r="M455" s="8"/>
      <c r="N455" s="8"/>
      <c r="O455" s="8"/>
      <c r="P455" s="8"/>
      <c r="Q455" s="8"/>
    </row>
    <row r="456" spans="1:17" ht="25.5" customHeight="1" x14ac:dyDescent="0.25">
      <c r="A456" s="9" t="s">
        <v>6478</v>
      </c>
      <c r="B456" s="8" t="s">
        <v>6487</v>
      </c>
      <c r="C456" s="261" t="s">
        <v>7711</v>
      </c>
      <c r="D456" s="8">
        <v>65826791</v>
      </c>
      <c r="E456" s="8"/>
      <c r="F456" s="9">
        <v>2</v>
      </c>
      <c r="G456" s="240" t="s">
        <v>914</v>
      </c>
      <c r="H456" s="242"/>
      <c r="I456" s="238" t="s">
        <v>1336</v>
      </c>
      <c r="J456" s="238"/>
      <c r="K456" s="238"/>
      <c r="L456" s="238"/>
      <c r="M456" s="8"/>
      <c r="N456" s="8"/>
      <c r="O456" s="8"/>
      <c r="P456" s="8"/>
      <c r="Q456" s="8"/>
    </row>
    <row r="457" spans="1:17" ht="25.5" customHeight="1" x14ac:dyDescent="0.25">
      <c r="A457" s="9" t="s">
        <v>6479</v>
      </c>
      <c r="B457" s="8" t="s">
        <v>6503</v>
      </c>
      <c r="C457" s="269" t="s">
        <v>7850</v>
      </c>
      <c r="D457" s="8">
        <v>54959796</v>
      </c>
      <c r="E457" s="8"/>
      <c r="F457" s="9">
        <v>3</v>
      </c>
      <c r="G457" s="240" t="s">
        <v>914</v>
      </c>
      <c r="H457" s="242"/>
      <c r="I457" s="238" t="s">
        <v>1585</v>
      </c>
      <c r="J457" s="238"/>
      <c r="K457" s="238"/>
      <c r="L457" s="238"/>
      <c r="M457" s="8"/>
      <c r="N457" s="8"/>
      <c r="O457" s="8"/>
      <c r="P457" s="8"/>
      <c r="Q457" s="8"/>
    </row>
    <row r="458" spans="1:17" ht="25.5" customHeight="1" x14ac:dyDescent="0.25">
      <c r="A458" s="9" t="s">
        <v>6495</v>
      </c>
      <c r="B458" s="8" t="s">
        <v>9345</v>
      </c>
      <c r="C458" s="261" t="s">
        <v>7712</v>
      </c>
      <c r="D458" s="8">
        <v>51878721</v>
      </c>
      <c r="E458" s="8"/>
      <c r="F458" s="9">
        <v>3</v>
      </c>
      <c r="G458" s="243" t="s">
        <v>2720</v>
      </c>
      <c r="H458" s="237"/>
      <c r="I458" s="238" t="s">
        <v>1336</v>
      </c>
      <c r="J458" s="238"/>
      <c r="K458" s="238"/>
      <c r="L458" s="238"/>
      <c r="M458" s="8"/>
      <c r="N458" s="8"/>
      <c r="O458" s="8"/>
      <c r="P458" s="8"/>
      <c r="Q458" s="8"/>
    </row>
    <row r="459" spans="1:17" ht="25.5" customHeight="1" x14ac:dyDescent="0.25">
      <c r="A459" s="9" t="s">
        <v>6537</v>
      </c>
      <c r="B459" s="8" t="s">
        <v>6538</v>
      </c>
      <c r="C459" s="261" t="s">
        <v>7715</v>
      </c>
      <c r="D459" s="8">
        <v>69721555</v>
      </c>
      <c r="E459" s="8"/>
      <c r="F459" s="9">
        <v>4</v>
      </c>
      <c r="G459" s="243" t="s">
        <v>2720</v>
      </c>
      <c r="H459" s="237"/>
      <c r="I459" s="238" t="s">
        <v>1336</v>
      </c>
      <c r="J459" s="238"/>
      <c r="K459" s="238"/>
      <c r="L459" s="238"/>
      <c r="M459" s="8"/>
      <c r="N459" s="8"/>
      <c r="O459" s="8"/>
      <c r="P459" s="8"/>
      <c r="Q459" s="8"/>
    </row>
    <row r="460" spans="1:17" ht="25.5" customHeight="1" x14ac:dyDescent="0.25">
      <c r="A460" s="23" t="s">
        <v>6555</v>
      </c>
      <c r="B460" s="25" t="s">
        <v>6556</v>
      </c>
      <c r="C460" s="266" t="s">
        <v>7718</v>
      </c>
      <c r="D460" s="25">
        <v>55439096</v>
      </c>
      <c r="E460" s="25"/>
      <c r="F460" s="23">
        <v>2</v>
      </c>
      <c r="G460" s="250" t="s">
        <v>2720</v>
      </c>
      <c r="H460" s="248"/>
      <c r="I460" s="238" t="s">
        <v>1585</v>
      </c>
      <c r="J460" s="238"/>
      <c r="K460" s="238"/>
      <c r="L460" s="238"/>
      <c r="M460" s="8"/>
      <c r="N460" s="8"/>
      <c r="O460" s="8"/>
      <c r="P460" s="8"/>
      <c r="Q460" s="8"/>
    </row>
    <row r="461" spans="1:17" ht="25.5" customHeight="1" x14ac:dyDescent="0.25">
      <c r="A461" s="9" t="s">
        <v>6585</v>
      </c>
      <c r="B461" s="8" t="s">
        <v>6576</v>
      </c>
      <c r="C461" s="261" t="s">
        <v>7719</v>
      </c>
      <c r="D461" s="8">
        <v>56039911</v>
      </c>
      <c r="E461" s="8"/>
      <c r="F461" s="9">
        <v>4</v>
      </c>
      <c r="G461" s="243" t="s">
        <v>2720</v>
      </c>
      <c r="H461" s="237"/>
      <c r="I461" s="238" t="s">
        <v>1336</v>
      </c>
      <c r="J461" s="238"/>
      <c r="K461" s="238"/>
      <c r="L461" s="238"/>
      <c r="M461" s="8"/>
      <c r="N461" s="8"/>
      <c r="O461" s="8"/>
      <c r="P461" s="8"/>
      <c r="Q461" s="8"/>
    </row>
    <row r="462" spans="1:17" ht="25.5" customHeight="1" x14ac:dyDescent="0.25">
      <c r="A462" s="88" t="s">
        <v>6586</v>
      </c>
      <c r="B462" s="71" t="s">
        <v>6580</v>
      </c>
      <c r="C462" s="265" t="s">
        <v>7720</v>
      </c>
      <c r="D462" s="71">
        <v>69262832</v>
      </c>
      <c r="E462" s="71"/>
      <c r="F462" s="88">
        <v>3</v>
      </c>
      <c r="G462" s="248" t="s">
        <v>2720</v>
      </c>
      <c r="H462" s="248"/>
      <c r="I462" s="238" t="s">
        <v>1336</v>
      </c>
      <c r="J462" s="238"/>
      <c r="K462" s="238"/>
      <c r="L462" s="238"/>
      <c r="M462" s="8"/>
      <c r="N462" s="8"/>
      <c r="O462" s="8"/>
      <c r="P462" s="8"/>
      <c r="Q462" s="8"/>
    </row>
    <row r="463" spans="1:17" ht="25.5" customHeight="1" x14ac:dyDescent="0.25">
      <c r="A463" s="9" t="s">
        <v>6589</v>
      </c>
      <c r="B463" s="8" t="s">
        <v>6591</v>
      </c>
      <c r="C463" s="261" t="s">
        <v>7721</v>
      </c>
      <c r="D463" s="8">
        <v>69979811</v>
      </c>
      <c r="E463" s="8"/>
      <c r="F463" s="9">
        <v>2</v>
      </c>
      <c r="G463" s="239" t="s">
        <v>916</v>
      </c>
      <c r="H463" s="244"/>
      <c r="I463" s="238" t="s">
        <v>1336</v>
      </c>
      <c r="J463" s="238"/>
      <c r="K463" s="238"/>
      <c r="L463" s="238"/>
      <c r="M463" s="8"/>
      <c r="N463" s="8"/>
      <c r="O463" s="8"/>
      <c r="P463" s="8"/>
      <c r="Q463" s="8"/>
    </row>
    <row r="464" spans="1:17" ht="25.5" customHeight="1" x14ac:dyDescent="0.25">
      <c r="A464" s="14" t="s">
        <v>6590</v>
      </c>
      <c r="B464" s="27" t="s">
        <v>6594</v>
      </c>
      <c r="C464" s="260" t="s">
        <v>7722</v>
      </c>
      <c r="D464" s="27">
        <v>52207360</v>
      </c>
      <c r="E464" s="27"/>
      <c r="F464" s="14">
        <v>2</v>
      </c>
      <c r="G464" s="242" t="s">
        <v>914</v>
      </c>
      <c r="H464" s="242"/>
      <c r="I464" s="238" t="s">
        <v>1336</v>
      </c>
      <c r="J464" s="238"/>
      <c r="K464" s="238"/>
      <c r="L464" s="238"/>
      <c r="M464" s="8"/>
      <c r="N464" s="8"/>
      <c r="O464" s="8"/>
      <c r="P464" s="8"/>
      <c r="Q464" s="8"/>
    </row>
    <row r="465" spans="1:17" ht="25.5" customHeight="1" x14ac:dyDescent="0.25">
      <c r="A465" s="9" t="s">
        <v>6600</v>
      </c>
      <c r="B465" s="8" t="s">
        <v>6601</v>
      </c>
      <c r="C465" s="261" t="s">
        <v>7723</v>
      </c>
      <c r="D465" s="8">
        <v>62000625</v>
      </c>
      <c r="E465" s="8"/>
      <c r="F465" s="9">
        <v>3</v>
      </c>
      <c r="G465" s="239" t="s">
        <v>916</v>
      </c>
      <c r="H465" s="244"/>
      <c r="I465" s="238" t="s">
        <v>1336</v>
      </c>
      <c r="J465" s="238"/>
      <c r="K465" s="238"/>
      <c r="L465" s="238"/>
      <c r="M465" s="8"/>
      <c r="N465" s="8"/>
      <c r="O465" s="8"/>
      <c r="P465" s="8"/>
      <c r="Q465" s="8"/>
    </row>
    <row r="466" spans="1:17" ht="25.5" customHeight="1" x14ac:dyDescent="0.25">
      <c r="A466" s="9" t="s">
        <v>6605</v>
      </c>
      <c r="B466" s="8" t="s">
        <v>6607</v>
      </c>
      <c r="C466" s="261" t="s">
        <v>7724</v>
      </c>
      <c r="D466" s="8">
        <v>54065973</v>
      </c>
      <c r="E466" s="8"/>
      <c r="F466" s="9">
        <v>3</v>
      </c>
      <c r="G466" s="240" t="s">
        <v>914</v>
      </c>
      <c r="H466" s="242"/>
      <c r="I466" s="238" t="s">
        <v>1336</v>
      </c>
      <c r="J466" s="238"/>
      <c r="K466" s="238"/>
      <c r="L466" s="238"/>
      <c r="M466" s="8"/>
      <c r="N466" s="8"/>
      <c r="O466" s="8"/>
      <c r="P466" s="8"/>
      <c r="Q466" s="8"/>
    </row>
    <row r="467" spans="1:17" ht="25.5" customHeight="1" x14ac:dyDescent="0.25">
      <c r="A467" s="9" t="s">
        <v>6623</v>
      </c>
      <c r="B467" s="8" t="s">
        <v>6628</v>
      </c>
      <c r="C467" s="261" t="s">
        <v>7727</v>
      </c>
      <c r="D467" s="8">
        <v>59966833</v>
      </c>
      <c r="E467" s="8"/>
      <c r="F467" s="9">
        <v>3</v>
      </c>
      <c r="G467" s="243" t="s">
        <v>2720</v>
      </c>
      <c r="H467" s="237"/>
      <c r="I467" s="238" t="s">
        <v>1336</v>
      </c>
      <c r="J467" s="238"/>
      <c r="K467" s="238"/>
      <c r="L467" s="238"/>
      <c r="M467" s="8"/>
      <c r="N467" s="8"/>
      <c r="O467" s="8"/>
      <c r="P467" s="8"/>
      <c r="Q467" s="8"/>
    </row>
    <row r="468" spans="1:17" ht="25.5" customHeight="1" x14ac:dyDescent="0.25">
      <c r="A468" s="9" t="s">
        <v>6637</v>
      </c>
      <c r="B468" s="96" t="s">
        <v>6639</v>
      </c>
      <c r="C468" s="261" t="s">
        <v>7728</v>
      </c>
      <c r="D468" s="8">
        <v>54015783</v>
      </c>
      <c r="E468" s="8"/>
      <c r="F468" s="9">
        <v>3</v>
      </c>
      <c r="G468" s="240" t="s">
        <v>914</v>
      </c>
      <c r="H468" s="242"/>
      <c r="I468" s="238" t="s">
        <v>1336</v>
      </c>
      <c r="J468" s="238"/>
      <c r="K468" s="238"/>
      <c r="L468" s="238"/>
      <c r="M468" s="8"/>
      <c r="N468" s="8"/>
      <c r="O468" s="8"/>
      <c r="P468" s="8"/>
      <c r="Q468" s="8"/>
    </row>
    <row r="469" spans="1:17" ht="25.5" customHeight="1" x14ac:dyDescent="0.25">
      <c r="A469" s="9" t="s">
        <v>6638</v>
      </c>
      <c r="B469" s="96" t="s">
        <v>6642</v>
      </c>
      <c r="C469" s="261" t="s">
        <v>7729</v>
      </c>
      <c r="D469" s="8">
        <v>67598917</v>
      </c>
      <c r="E469" s="8"/>
      <c r="F469" s="9">
        <v>4</v>
      </c>
      <c r="G469" s="240" t="s">
        <v>914</v>
      </c>
      <c r="H469" s="242"/>
      <c r="I469" s="238" t="s">
        <v>1336</v>
      </c>
      <c r="J469" s="238"/>
      <c r="K469" s="238"/>
      <c r="L469" s="238"/>
      <c r="M469" s="8"/>
      <c r="N469" s="8"/>
      <c r="O469" s="8"/>
      <c r="P469" s="8"/>
      <c r="Q469" s="8"/>
    </row>
    <row r="470" spans="1:17" ht="25.5" customHeight="1" x14ac:dyDescent="0.25">
      <c r="A470" s="9" t="s">
        <v>6649</v>
      </c>
      <c r="B470" s="96" t="s">
        <v>6651</v>
      </c>
      <c r="C470" s="261" t="s">
        <v>7730</v>
      </c>
      <c r="D470" s="8">
        <v>54238828</v>
      </c>
      <c r="E470" s="8"/>
      <c r="F470" s="9">
        <v>4</v>
      </c>
      <c r="G470" s="240" t="s">
        <v>914</v>
      </c>
      <c r="H470" s="242"/>
      <c r="I470" s="238" t="s">
        <v>1336</v>
      </c>
      <c r="J470" s="238"/>
      <c r="K470" s="238"/>
      <c r="L470" s="238"/>
      <c r="M470" s="8"/>
      <c r="N470" s="8"/>
      <c r="O470" s="8"/>
      <c r="P470" s="8"/>
      <c r="Q470" s="8"/>
    </row>
    <row r="471" spans="1:17" ht="25.5" customHeight="1" x14ac:dyDescent="0.25">
      <c r="A471" s="9" t="s">
        <v>6650</v>
      </c>
      <c r="B471" s="96" t="s">
        <v>6654</v>
      </c>
      <c r="C471" s="261" t="s">
        <v>7849</v>
      </c>
      <c r="D471" s="8">
        <v>60726983</v>
      </c>
      <c r="E471" s="8"/>
      <c r="F471" s="9">
        <v>4</v>
      </c>
      <c r="G471" s="240" t="s">
        <v>914</v>
      </c>
      <c r="H471" s="242"/>
      <c r="I471" s="238" t="s">
        <v>1336</v>
      </c>
      <c r="J471" s="238"/>
      <c r="K471" s="238"/>
      <c r="L471" s="238"/>
      <c r="M471" s="8"/>
      <c r="N471" s="8"/>
      <c r="O471" s="8"/>
      <c r="P471" s="8"/>
      <c r="Q471" s="8"/>
    </row>
    <row r="472" spans="1:17" ht="25.5" customHeight="1" x14ac:dyDescent="0.25">
      <c r="A472" s="9" t="s">
        <v>6659</v>
      </c>
      <c r="B472" s="8" t="s">
        <v>6660</v>
      </c>
      <c r="C472" s="261" t="s">
        <v>7731</v>
      </c>
      <c r="D472" s="8">
        <v>96277845</v>
      </c>
      <c r="E472" s="8"/>
      <c r="F472" s="9">
        <v>5</v>
      </c>
      <c r="G472" s="243" t="s">
        <v>2720</v>
      </c>
      <c r="H472" s="237"/>
      <c r="I472" s="238" t="s">
        <v>1336</v>
      </c>
      <c r="J472" s="238"/>
      <c r="K472" s="238"/>
      <c r="L472" s="238"/>
      <c r="M472" s="8"/>
      <c r="N472" s="8"/>
      <c r="O472" s="8"/>
      <c r="P472" s="8"/>
      <c r="Q472" s="8"/>
    </row>
    <row r="473" spans="1:17" ht="25.5" customHeight="1" x14ac:dyDescent="0.25">
      <c r="A473" s="9" t="s">
        <v>6665</v>
      </c>
      <c r="B473" s="8" t="s">
        <v>6668</v>
      </c>
      <c r="C473" s="261" t="s">
        <v>7732</v>
      </c>
      <c r="D473" s="8">
        <v>54024943</v>
      </c>
      <c r="E473" s="8"/>
      <c r="F473" s="9">
        <v>4</v>
      </c>
      <c r="G473" s="240" t="s">
        <v>914</v>
      </c>
      <c r="H473" s="242"/>
      <c r="I473" s="238" t="s">
        <v>1585</v>
      </c>
      <c r="J473" s="238"/>
      <c r="K473" s="238"/>
      <c r="L473" s="238"/>
      <c r="M473" s="8"/>
      <c r="N473" s="8"/>
      <c r="O473" s="8"/>
      <c r="P473" s="8"/>
      <c r="Q473" s="8"/>
    </row>
    <row r="474" spans="1:17" ht="25.5" customHeight="1" x14ac:dyDescent="0.25">
      <c r="A474" s="9" t="s">
        <v>6667</v>
      </c>
      <c r="B474" s="8" t="s">
        <v>6677</v>
      </c>
      <c r="C474" s="261" t="s">
        <v>7733</v>
      </c>
      <c r="D474" s="8">
        <v>51397900</v>
      </c>
      <c r="E474" s="8"/>
      <c r="F474" s="9">
        <v>2</v>
      </c>
      <c r="G474" s="240" t="s">
        <v>914</v>
      </c>
      <c r="H474" s="242"/>
      <c r="I474" s="238" t="s">
        <v>1336</v>
      </c>
      <c r="J474" s="238"/>
      <c r="K474" s="238"/>
      <c r="L474" s="238"/>
      <c r="M474" s="8"/>
      <c r="N474" s="8"/>
      <c r="O474" s="8"/>
      <c r="P474" s="8"/>
      <c r="Q474" s="8"/>
    </row>
    <row r="475" spans="1:17" ht="25.5" customHeight="1" x14ac:dyDescent="0.25">
      <c r="A475" s="9" t="s">
        <v>6697</v>
      </c>
      <c r="B475" s="8" t="s">
        <v>6698</v>
      </c>
      <c r="C475" s="261" t="s">
        <v>7735</v>
      </c>
      <c r="D475" s="8">
        <v>98675978</v>
      </c>
      <c r="E475" s="8"/>
      <c r="F475" s="9">
        <v>6</v>
      </c>
      <c r="G475" s="243" t="s">
        <v>2720</v>
      </c>
      <c r="H475" s="237"/>
      <c r="I475" s="238" t="s">
        <v>1585</v>
      </c>
      <c r="J475" s="238"/>
      <c r="K475" s="238"/>
      <c r="L475" s="238"/>
      <c r="M475" s="8"/>
      <c r="N475" s="8"/>
      <c r="O475" s="8"/>
      <c r="P475" s="8"/>
      <c r="Q475" s="8"/>
    </row>
    <row r="476" spans="1:17" ht="25.5" customHeight="1" x14ac:dyDescent="0.25">
      <c r="A476" s="9" t="s">
        <v>6703</v>
      </c>
      <c r="B476" s="8" t="s">
        <v>6705</v>
      </c>
      <c r="C476" s="261" t="s">
        <v>9097</v>
      </c>
      <c r="D476" s="8">
        <v>69996512</v>
      </c>
      <c r="E476" s="8"/>
      <c r="F476" s="9">
        <v>4</v>
      </c>
      <c r="G476" s="243" t="s">
        <v>2720</v>
      </c>
      <c r="H476" s="237"/>
      <c r="I476" s="238" t="s">
        <v>1336</v>
      </c>
      <c r="J476" s="238"/>
      <c r="K476" s="238"/>
      <c r="L476" s="238"/>
      <c r="M476" s="8"/>
      <c r="N476" s="8"/>
      <c r="O476" s="8"/>
      <c r="P476" s="8"/>
      <c r="Q476" s="8"/>
    </row>
    <row r="477" spans="1:17" ht="25.5" customHeight="1" x14ac:dyDescent="0.25">
      <c r="A477" s="9" t="s">
        <v>6704</v>
      </c>
      <c r="B477" s="8" t="s">
        <v>6708</v>
      </c>
      <c r="C477" s="261" t="s">
        <v>7736</v>
      </c>
      <c r="D477" s="8">
        <v>96675883</v>
      </c>
      <c r="E477" s="8"/>
      <c r="F477" s="9">
        <v>3</v>
      </c>
      <c r="G477" s="239" t="s">
        <v>916</v>
      </c>
      <c r="H477" s="244"/>
      <c r="I477" s="238" t="s">
        <v>1336</v>
      </c>
      <c r="J477" s="238"/>
      <c r="K477" s="238"/>
      <c r="L477" s="238"/>
      <c r="M477" s="8"/>
      <c r="N477" s="8"/>
      <c r="O477" s="8"/>
      <c r="P477" s="8"/>
      <c r="Q477" s="8"/>
    </row>
    <row r="478" spans="1:17" ht="25.5" customHeight="1" x14ac:dyDescent="0.25">
      <c r="A478" s="9" t="s">
        <v>7742</v>
      </c>
      <c r="B478" s="8" t="s">
        <v>7745</v>
      </c>
      <c r="C478" s="261" t="s">
        <v>7784</v>
      </c>
      <c r="D478" s="8">
        <v>67312878</v>
      </c>
      <c r="E478" s="8"/>
      <c r="F478" s="9">
        <v>3</v>
      </c>
      <c r="G478" s="239" t="s">
        <v>916</v>
      </c>
      <c r="H478" s="244"/>
      <c r="I478" s="238" t="s">
        <v>1336</v>
      </c>
      <c r="J478" s="238"/>
      <c r="K478" s="238"/>
      <c r="L478" s="238"/>
      <c r="M478" s="8"/>
      <c r="N478" s="8"/>
      <c r="O478" s="8"/>
      <c r="P478" s="8"/>
      <c r="Q478" s="8"/>
    </row>
    <row r="479" spans="1:17" ht="25.5" customHeight="1" x14ac:dyDescent="0.25">
      <c r="A479" s="23" t="s">
        <v>7743</v>
      </c>
      <c r="B479" s="25" t="s">
        <v>7749</v>
      </c>
      <c r="C479" s="266" t="s">
        <v>9377</v>
      </c>
      <c r="D479" s="25">
        <v>95120179</v>
      </c>
      <c r="E479" s="25"/>
      <c r="F479" s="23">
        <v>5</v>
      </c>
      <c r="G479" s="250" t="s">
        <v>2720</v>
      </c>
      <c r="H479" s="248"/>
      <c r="I479" s="238" t="s">
        <v>1336</v>
      </c>
      <c r="J479" s="238"/>
      <c r="K479" s="238"/>
      <c r="L479" s="238"/>
      <c r="M479" s="8"/>
      <c r="N479" s="8"/>
      <c r="O479" s="8"/>
      <c r="P479" s="8"/>
      <c r="Q479" s="8"/>
    </row>
    <row r="480" spans="1:17" ht="25.5" customHeight="1" x14ac:dyDescent="0.25">
      <c r="A480" s="9" t="s">
        <v>7744</v>
      </c>
      <c r="B480" s="8" t="s">
        <v>7754</v>
      </c>
      <c r="C480" s="261" t="s">
        <v>7757</v>
      </c>
      <c r="D480" s="8">
        <v>63737176</v>
      </c>
      <c r="E480" s="8"/>
      <c r="F480" s="9">
        <v>4</v>
      </c>
      <c r="G480" s="243" t="s">
        <v>2720</v>
      </c>
      <c r="H480" s="237"/>
      <c r="I480" s="238" t="s">
        <v>1336</v>
      </c>
      <c r="J480" s="238"/>
      <c r="K480" s="238"/>
      <c r="L480" s="238"/>
      <c r="M480" s="8"/>
      <c r="N480" s="8"/>
      <c r="O480" s="8"/>
      <c r="P480" s="8"/>
      <c r="Q480" s="8"/>
    </row>
    <row r="481" spans="1:17" ht="25.5" customHeight="1" x14ac:dyDescent="0.25">
      <c r="A481" s="88" t="s">
        <v>7763</v>
      </c>
      <c r="B481" s="71" t="s">
        <v>7852</v>
      </c>
      <c r="C481" s="265" t="s">
        <v>7766</v>
      </c>
      <c r="D481" s="71">
        <v>59323747</v>
      </c>
      <c r="E481" s="71"/>
      <c r="F481" s="88">
        <v>4</v>
      </c>
      <c r="G481" s="252" t="s">
        <v>914</v>
      </c>
      <c r="H481" s="252"/>
      <c r="I481" s="238" t="s">
        <v>1336</v>
      </c>
      <c r="J481" s="238"/>
      <c r="K481" s="238"/>
      <c r="L481" s="238"/>
      <c r="M481" s="8"/>
      <c r="N481" s="8"/>
      <c r="O481" s="8"/>
      <c r="P481" s="8"/>
      <c r="Q481" s="8"/>
    </row>
    <row r="482" spans="1:17" ht="25.5" customHeight="1" x14ac:dyDescent="0.25">
      <c r="A482" s="9" t="s">
        <v>7769</v>
      </c>
      <c r="B482" s="8" t="s">
        <v>7770</v>
      </c>
      <c r="C482" s="261" t="s">
        <v>7773</v>
      </c>
      <c r="D482" s="8">
        <v>62289659</v>
      </c>
      <c r="E482" s="8"/>
      <c r="F482" s="9">
        <v>3</v>
      </c>
      <c r="G482" s="239" t="s">
        <v>7777</v>
      </c>
      <c r="H482" s="244"/>
      <c r="I482" s="238" t="s">
        <v>1336</v>
      </c>
      <c r="J482" s="238"/>
      <c r="K482" s="238"/>
      <c r="L482" s="238"/>
      <c r="M482" s="8"/>
      <c r="N482" s="8"/>
      <c r="O482" s="8"/>
      <c r="P482" s="8"/>
      <c r="Q482" s="8"/>
    </row>
    <row r="483" spans="1:17" ht="25.5" customHeight="1" x14ac:dyDescent="0.25">
      <c r="A483" s="9" t="s">
        <v>7778</v>
      </c>
      <c r="B483" s="8" t="s">
        <v>7801</v>
      </c>
      <c r="C483" s="261" t="s">
        <v>7783</v>
      </c>
      <c r="D483" s="8">
        <v>60990235</v>
      </c>
      <c r="E483" s="8"/>
      <c r="F483" s="9">
        <v>3</v>
      </c>
      <c r="G483" s="240" t="s">
        <v>947</v>
      </c>
      <c r="H483" s="242"/>
      <c r="I483" s="238" t="s">
        <v>1336</v>
      </c>
      <c r="J483" s="238"/>
      <c r="K483" s="238"/>
      <c r="L483" s="238"/>
      <c r="M483" s="8"/>
      <c r="N483" s="8"/>
      <c r="O483" s="8"/>
      <c r="P483" s="8"/>
      <c r="Q483" s="8"/>
    </row>
    <row r="484" spans="1:17" ht="25.5" customHeight="1" x14ac:dyDescent="0.25">
      <c r="A484" s="9" t="s">
        <v>7780</v>
      </c>
      <c r="B484" s="8" t="s">
        <v>7791</v>
      </c>
      <c r="C484" s="261" t="s">
        <v>7794</v>
      </c>
      <c r="D484" s="8">
        <v>67029529</v>
      </c>
      <c r="E484" s="8"/>
      <c r="F484" s="9">
        <v>2</v>
      </c>
      <c r="G484" s="239" t="s">
        <v>7777</v>
      </c>
      <c r="H484" s="244"/>
      <c r="I484" s="238" t="s">
        <v>1336</v>
      </c>
      <c r="J484" s="238"/>
      <c r="K484" s="238"/>
      <c r="L484" s="238"/>
      <c r="M484" s="8"/>
      <c r="N484" s="8"/>
      <c r="O484" s="8"/>
      <c r="P484" s="8"/>
      <c r="Q484" s="8"/>
    </row>
    <row r="485" spans="1:17" ht="25.5" customHeight="1" x14ac:dyDescent="0.25">
      <c r="A485" s="9" t="s">
        <v>7802</v>
      </c>
      <c r="B485" s="8" t="s">
        <v>7803</v>
      </c>
      <c r="C485" s="261" t="s">
        <v>7806</v>
      </c>
      <c r="D485" s="8">
        <v>93337238</v>
      </c>
      <c r="E485" s="8"/>
      <c r="F485" s="9">
        <v>5</v>
      </c>
      <c r="G485" s="243" t="s">
        <v>2720</v>
      </c>
      <c r="H485" s="237"/>
      <c r="I485" s="238" t="s">
        <v>1336</v>
      </c>
      <c r="J485" s="238"/>
      <c r="K485" s="238"/>
      <c r="L485" s="238"/>
      <c r="M485" s="8"/>
      <c r="N485" s="8"/>
      <c r="O485" s="8"/>
      <c r="P485" s="8"/>
      <c r="Q485" s="8"/>
    </row>
    <row r="486" spans="1:17" ht="25.5" customHeight="1" x14ac:dyDescent="0.25">
      <c r="A486" s="9" t="s">
        <v>7811</v>
      </c>
      <c r="B486" s="8" t="s">
        <v>7813</v>
      </c>
      <c r="C486" s="261" t="s">
        <v>7816</v>
      </c>
      <c r="D486" s="8">
        <v>95854222</v>
      </c>
      <c r="E486" s="8"/>
      <c r="F486" s="9">
        <v>5</v>
      </c>
      <c r="G486" s="243" t="s">
        <v>2720</v>
      </c>
      <c r="H486" s="237"/>
      <c r="I486" s="238" t="s">
        <v>1336</v>
      </c>
      <c r="J486" s="238"/>
      <c r="K486" s="238"/>
      <c r="L486" s="238"/>
      <c r="M486" s="8"/>
      <c r="N486" s="8"/>
      <c r="O486" s="8"/>
      <c r="P486" s="8"/>
      <c r="Q486" s="8"/>
    </row>
    <row r="487" spans="1:17" ht="25.5" customHeight="1" x14ac:dyDescent="0.25">
      <c r="A487" s="9" t="s">
        <v>7812</v>
      </c>
      <c r="B487" s="8" t="s">
        <v>7819</v>
      </c>
      <c r="C487" s="261" t="s">
        <v>7821</v>
      </c>
      <c r="D487" s="8">
        <v>68711810</v>
      </c>
      <c r="E487" s="8"/>
      <c r="F487" s="9">
        <v>2</v>
      </c>
      <c r="G487" s="243" t="s">
        <v>2720</v>
      </c>
      <c r="H487" s="237"/>
      <c r="I487" s="238" t="s">
        <v>1336</v>
      </c>
      <c r="J487" s="238"/>
      <c r="K487" s="238"/>
      <c r="L487" s="238"/>
      <c r="M487" s="8"/>
      <c r="N487" s="8"/>
      <c r="O487" s="8"/>
      <c r="P487" s="8"/>
      <c r="Q487" s="8"/>
    </row>
    <row r="488" spans="1:17" ht="25.5" customHeight="1" x14ac:dyDescent="0.25">
      <c r="A488" s="9" t="s">
        <v>7826</v>
      </c>
      <c r="B488" s="8" t="s">
        <v>7828</v>
      </c>
      <c r="C488" s="261" t="s">
        <v>7830</v>
      </c>
      <c r="D488" s="8">
        <v>68012819</v>
      </c>
      <c r="E488" s="8"/>
      <c r="F488" s="9">
        <v>4</v>
      </c>
      <c r="G488" s="243" t="s">
        <v>2720</v>
      </c>
      <c r="H488" s="237"/>
      <c r="I488" s="238" t="s">
        <v>1336</v>
      </c>
      <c r="J488" s="238"/>
      <c r="K488" s="238"/>
      <c r="L488" s="238"/>
      <c r="M488" s="8"/>
      <c r="N488" s="8"/>
      <c r="O488" s="8"/>
      <c r="P488" s="8"/>
      <c r="Q488" s="8"/>
    </row>
    <row r="489" spans="1:17" ht="25.5" customHeight="1" x14ac:dyDescent="0.25">
      <c r="A489" s="9" t="s">
        <v>7827</v>
      </c>
      <c r="B489" s="8" t="s">
        <v>7832</v>
      </c>
      <c r="C489" s="261" t="s">
        <v>7836</v>
      </c>
      <c r="D489" s="8">
        <v>67060471</v>
      </c>
      <c r="E489" s="8"/>
      <c r="F489" s="9">
        <v>2</v>
      </c>
      <c r="G489" s="240" t="s">
        <v>947</v>
      </c>
      <c r="H489" s="242"/>
      <c r="I489" s="238" t="s">
        <v>1585</v>
      </c>
      <c r="J489" s="238"/>
      <c r="K489" s="238"/>
      <c r="L489" s="238"/>
      <c r="M489" s="8"/>
      <c r="N489" s="8"/>
      <c r="O489" s="8"/>
      <c r="P489" s="8"/>
      <c r="Q489" s="8"/>
    </row>
    <row r="490" spans="1:17" ht="25.5" customHeight="1" x14ac:dyDescent="0.25">
      <c r="A490" s="9" t="s">
        <v>7841</v>
      </c>
      <c r="B490" s="8" t="s">
        <v>7842</v>
      </c>
      <c r="C490" s="261" t="s">
        <v>7843</v>
      </c>
      <c r="D490" s="8">
        <v>62592074</v>
      </c>
      <c r="E490" s="8"/>
      <c r="F490" s="9">
        <v>3</v>
      </c>
      <c r="G490" s="240" t="s">
        <v>947</v>
      </c>
      <c r="H490" s="242"/>
      <c r="I490" s="238" t="s">
        <v>1585</v>
      </c>
      <c r="J490" s="238"/>
      <c r="K490" s="238"/>
      <c r="L490" s="238"/>
      <c r="M490" s="8"/>
      <c r="N490" s="8"/>
      <c r="O490" s="8"/>
      <c r="P490" s="8"/>
      <c r="Q490" s="8"/>
    </row>
    <row r="491" spans="1:17" ht="25.5" customHeight="1" x14ac:dyDescent="0.25">
      <c r="A491" s="9" t="s">
        <v>7854</v>
      </c>
      <c r="B491" s="8" t="s">
        <v>7855</v>
      </c>
      <c r="C491" s="261" t="s">
        <v>7856</v>
      </c>
      <c r="D491" s="8">
        <v>69391028</v>
      </c>
      <c r="E491" s="8"/>
      <c r="F491" s="9">
        <v>2</v>
      </c>
      <c r="G491" s="240" t="s">
        <v>947</v>
      </c>
      <c r="H491" s="242"/>
      <c r="I491" s="238" t="s">
        <v>1585</v>
      </c>
      <c r="J491" s="238"/>
      <c r="K491" s="238"/>
      <c r="L491" s="238"/>
      <c r="M491" s="8"/>
      <c r="N491" s="8"/>
      <c r="O491" s="8"/>
      <c r="P491" s="8"/>
      <c r="Q491" s="8"/>
    </row>
    <row r="492" spans="1:17" ht="25.5" customHeight="1" x14ac:dyDescent="0.25">
      <c r="A492" s="9" t="s">
        <v>7859</v>
      </c>
      <c r="B492" s="8" t="s">
        <v>7860</v>
      </c>
      <c r="C492" s="261" t="s">
        <v>7861</v>
      </c>
      <c r="D492" s="8">
        <v>59888243</v>
      </c>
      <c r="E492" s="8"/>
      <c r="F492" s="9">
        <v>4</v>
      </c>
      <c r="G492" s="243" t="s">
        <v>2720</v>
      </c>
      <c r="H492" s="237"/>
      <c r="I492" s="238" t="s">
        <v>1585</v>
      </c>
      <c r="J492" s="238"/>
      <c r="K492" s="238"/>
      <c r="L492" s="238"/>
      <c r="M492" s="8"/>
      <c r="N492" s="8"/>
      <c r="O492" s="8"/>
      <c r="P492" s="8"/>
      <c r="Q492" s="8"/>
    </row>
    <row r="493" spans="1:17" ht="25.5" customHeight="1" x14ac:dyDescent="0.25">
      <c r="A493" s="9" t="s">
        <v>7863</v>
      </c>
      <c r="B493" s="8" t="s">
        <v>7864</v>
      </c>
      <c r="C493" s="261" t="s">
        <v>7865</v>
      </c>
      <c r="D493" s="8">
        <v>67014767</v>
      </c>
      <c r="E493" s="8"/>
      <c r="F493" s="9">
        <v>4</v>
      </c>
      <c r="G493" s="243" t="s">
        <v>2720</v>
      </c>
      <c r="H493" s="237"/>
      <c r="I493" s="238" t="s">
        <v>1336</v>
      </c>
      <c r="J493" s="238"/>
      <c r="K493" s="238"/>
      <c r="L493" s="238"/>
      <c r="M493" s="8"/>
      <c r="N493" s="8"/>
      <c r="O493" s="8"/>
      <c r="P493" s="8"/>
      <c r="Q493" s="8"/>
    </row>
    <row r="494" spans="1:17" ht="25.5" customHeight="1" x14ac:dyDescent="0.25">
      <c r="A494" s="9" t="s">
        <v>7869</v>
      </c>
      <c r="B494" s="8" t="s">
        <v>7870</v>
      </c>
      <c r="C494" s="261" t="s">
        <v>7871</v>
      </c>
      <c r="D494" s="8">
        <v>65851481</v>
      </c>
      <c r="E494" s="8"/>
      <c r="F494" s="9">
        <v>4</v>
      </c>
      <c r="G494" s="258" t="s">
        <v>916</v>
      </c>
      <c r="H494" s="319"/>
      <c r="I494" s="238" t="s">
        <v>1336</v>
      </c>
      <c r="J494" s="238"/>
      <c r="K494" s="238"/>
      <c r="L494" s="238"/>
      <c r="M494" s="8"/>
      <c r="N494" s="8"/>
      <c r="O494" s="8"/>
      <c r="P494" s="8"/>
      <c r="Q494" s="8"/>
    </row>
    <row r="495" spans="1:17" ht="25.5" customHeight="1" x14ac:dyDescent="0.25">
      <c r="A495" s="9" t="s">
        <v>7874</v>
      </c>
      <c r="B495" s="8" t="s">
        <v>7875</v>
      </c>
      <c r="C495" s="261" t="s">
        <v>7876</v>
      </c>
      <c r="D495" s="8">
        <v>52231695</v>
      </c>
      <c r="E495" s="8"/>
      <c r="F495" s="9">
        <v>3</v>
      </c>
      <c r="G495" s="240" t="s">
        <v>947</v>
      </c>
      <c r="H495" s="242"/>
      <c r="I495" s="238" t="s">
        <v>1585</v>
      </c>
      <c r="J495" s="238"/>
      <c r="K495" s="238"/>
      <c r="L495" s="238"/>
      <c r="M495" s="8"/>
      <c r="N495" s="8"/>
      <c r="O495" s="8"/>
      <c r="P495" s="8"/>
      <c r="Q495" s="8"/>
    </row>
    <row r="496" spans="1:17" ht="25.5" customHeight="1" x14ac:dyDescent="0.25">
      <c r="A496" s="9" t="s">
        <v>7879</v>
      </c>
      <c r="B496" s="8" t="s">
        <v>7882</v>
      </c>
      <c r="C496" s="261" t="s">
        <v>7883</v>
      </c>
      <c r="D496" s="8">
        <v>96654179</v>
      </c>
      <c r="E496" s="8"/>
      <c r="F496" s="9">
        <v>4</v>
      </c>
      <c r="G496" s="243" t="s">
        <v>2720</v>
      </c>
      <c r="H496" s="237"/>
      <c r="I496" s="238" t="s">
        <v>1336</v>
      </c>
      <c r="J496" s="238"/>
      <c r="K496" s="238"/>
      <c r="L496" s="238"/>
      <c r="M496" s="8"/>
      <c r="N496" s="8"/>
      <c r="O496" s="8"/>
      <c r="P496" s="8"/>
      <c r="Q496" s="8"/>
    </row>
    <row r="497" spans="1:17" ht="25.5" customHeight="1" x14ac:dyDescent="0.25">
      <c r="A497" s="9" t="s">
        <v>7880</v>
      </c>
      <c r="B497" s="8" t="s">
        <v>7884</v>
      </c>
      <c r="C497" s="261" t="s">
        <v>7885</v>
      </c>
      <c r="D497" s="8">
        <v>62864264</v>
      </c>
      <c r="E497" s="8"/>
      <c r="F497" s="9">
        <v>3</v>
      </c>
      <c r="G497" s="243" t="s">
        <v>2720</v>
      </c>
      <c r="H497" s="237"/>
      <c r="I497" s="238" t="s">
        <v>1585</v>
      </c>
      <c r="J497" s="238"/>
      <c r="K497" s="238"/>
      <c r="L497" s="238"/>
      <c r="M497" s="8"/>
      <c r="N497" s="8"/>
      <c r="O497" s="8"/>
      <c r="P497" s="8"/>
      <c r="Q497" s="8"/>
    </row>
    <row r="498" spans="1:17" ht="25.5" customHeight="1" x14ac:dyDescent="0.25">
      <c r="A498" s="9" t="s">
        <v>7881</v>
      </c>
      <c r="B498" s="8" t="s">
        <v>7886</v>
      </c>
      <c r="C498" s="261" t="s">
        <v>7887</v>
      </c>
      <c r="D498" s="8">
        <v>66855925</v>
      </c>
      <c r="E498" s="8"/>
      <c r="F498" s="9">
        <v>3</v>
      </c>
      <c r="G498" s="243" t="s">
        <v>2720</v>
      </c>
      <c r="H498" s="237"/>
      <c r="I498" s="238" t="s">
        <v>1336</v>
      </c>
      <c r="J498" s="238"/>
      <c r="K498" s="238"/>
      <c r="L498" s="238"/>
      <c r="M498" s="8"/>
      <c r="N498" s="8"/>
      <c r="O498" s="8"/>
      <c r="P498" s="8"/>
      <c r="Q498" s="8"/>
    </row>
    <row r="499" spans="1:17" ht="25.5" customHeight="1" x14ac:dyDescent="0.25">
      <c r="A499" s="23" t="s">
        <v>7893</v>
      </c>
      <c r="B499" s="25" t="s">
        <v>7898</v>
      </c>
      <c r="C499" s="266" t="s">
        <v>7900</v>
      </c>
      <c r="D499" s="25">
        <v>52232642</v>
      </c>
      <c r="E499" s="25"/>
      <c r="F499" s="23">
        <v>4</v>
      </c>
      <c r="G499" s="250" t="s">
        <v>2720</v>
      </c>
      <c r="H499" s="248"/>
      <c r="I499" s="238" t="s">
        <v>1336</v>
      </c>
      <c r="J499" s="238"/>
      <c r="K499" s="238"/>
      <c r="L499" s="238"/>
      <c r="M499" s="8"/>
      <c r="N499" s="8"/>
      <c r="O499" s="8"/>
      <c r="P499" s="8"/>
      <c r="Q499" s="8"/>
    </row>
    <row r="500" spans="1:17" ht="25.5" customHeight="1" x14ac:dyDescent="0.25">
      <c r="A500" s="14" t="s">
        <v>7905</v>
      </c>
      <c r="B500" s="27" t="s">
        <v>7906</v>
      </c>
      <c r="C500" s="260" t="s">
        <v>9098</v>
      </c>
      <c r="D500" s="27">
        <v>91325567</v>
      </c>
      <c r="E500" s="27"/>
      <c r="F500" s="14">
        <v>3</v>
      </c>
      <c r="G500" s="242" t="s">
        <v>947</v>
      </c>
      <c r="H500" s="242"/>
      <c r="I500" s="238" t="s">
        <v>1336</v>
      </c>
      <c r="J500" s="238"/>
      <c r="K500" s="238"/>
      <c r="L500" s="238"/>
      <c r="M500" s="8"/>
      <c r="N500" s="8"/>
      <c r="O500" s="8"/>
      <c r="P500" s="8"/>
      <c r="Q500" s="8"/>
    </row>
    <row r="501" spans="1:17" ht="25.5" customHeight="1" x14ac:dyDescent="0.25">
      <c r="A501" s="9" t="s">
        <v>7912</v>
      </c>
      <c r="B501" s="8" t="s">
        <v>7913</v>
      </c>
      <c r="C501" s="261" t="s">
        <v>7914</v>
      </c>
      <c r="D501" s="8">
        <v>96119865</v>
      </c>
      <c r="E501" s="8"/>
      <c r="F501" s="9">
        <v>3</v>
      </c>
      <c r="G501" s="239" t="s">
        <v>7777</v>
      </c>
      <c r="H501" s="244"/>
      <c r="I501" s="238" t="s">
        <v>1336</v>
      </c>
      <c r="J501" s="238"/>
      <c r="K501" s="238"/>
      <c r="L501" s="238"/>
      <c r="M501" s="8"/>
      <c r="N501" s="8"/>
      <c r="O501" s="8"/>
      <c r="P501" s="8"/>
      <c r="Q501" s="8"/>
    </row>
    <row r="502" spans="1:17" ht="25.5" customHeight="1" x14ac:dyDescent="0.25">
      <c r="A502" s="9" t="s">
        <v>7996</v>
      </c>
      <c r="B502" s="8" t="s">
        <v>7918</v>
      </c>
      <c r="C502" s="261" t="s">
        <v>7919</v>
      </c>
      <c r="D502" s="8">
        <v>95386255</v>
      </c>
      <c r="E502" s="8"/>
      <c r="F502" s="9">
        <v>3</v>
      </c>
      <c r="G502" s="243" t="s">
        <v>2720</v>
      </c>
      <c r="H502" s="237"/>
      <c r="I502" s="238" t="s">
        <v>1336</v>
      </c>
      <c r="J502" s="238"/>
      <c r="K502" s="238"/>
      <c r="L502" s="238"/>
      <c r="M502" s="8"/>
      <c r="N502" s="8"/>
      <c r="O502" s="8"/>
      <c r="P502" s="8"/>
      <c r="Q502" s="8"/>
    </row>
    <row r="503" spans="1:17" ht="25.5" customHeight="1" x14ac:dyDescent="0.25">
      <c r="A503" s="9" t="s">
        <v>7938</v>
      </c>
      <c r="B503" s="8" t="s">
        <v>7921</v>
      </c>
      <c r="C503" s="261" t="s">
        <v>7922</v>
      </c>
      <c r="D503" s="8">
        <v>51197981</v>
      </c>
      <c r="E503" s="8"/>
      <c r="F503" s="9">
        <v>4</v>
      </c>
      <c r="G503" s="240" t="s">
        <v>947</v>
      </c>
      <c r="H503" s="242"/>
      <c r="I503" s="238" t="s">
        <v>1336</v>
      </c>
      <c r="J503" s="238"/>
      <c r="K503" s="238"/>
      <c r="L503" s="238"/>
      <c r="M503" s="8"/>
      <c r="N503" s="8"/>
      <c r="O503" s="8"/>
      <c r="P503" s="8"/>
      <c r="Q503" s="8"/>
    </row>
    <row r="504" spans="1:17" ht="32.25" customHeight="1" x14ac:dyDescent="0.25">
      <c r="A504" s="9" t="s">
        <v>7939</v>
      </c>
      <c r="B504" s="8" t="s">
        <v>7923</v>
      </c>
      <c r="C504" s="261" t="s">
        <v>7924</v>
      </c>
      <c r="D504" s="8">
        <v>55999836</v>
      </c>
      <c r="E504" s="8"/>
      <c r="F504" s="9">
        <v>4</v>
      </c>
      <c r="G504" s="240" t="s">
        <v>947</v>
      </c>
      <c r="H504" s="242"/>
      <c r="I504" s="238" t="s">
        <v>1336</v>
      </c>
      <c r="J504" s="238"/>
      <c r="K504" s="238"/>
      <c r="L504" s="238"/>
      <c r="M504" s="8"/>
      <c r="N504" s="8"/>
      <c r="O504" s="8"/>
      <c r="P504" s="8"/>
      <c r="Q504" s="8"/>
    </row>
    <row r="505" spans="1:17" ht="32.25" customHeight="1" x14ac:dyDescent="0.25">
      <c r="A505" s="9" t="s">
        <v>7940</v>
      </c>
      <c r="B505" s="8" t="s">
        <v>7925</v>
      </c>
      <c r="C505" s="261" t="s">
        <v>7926</v>
      </c>
      <c r="D505" s="8">
        <v>67636800</v>
      </c>
      <c r="E505" s="8"/>
      <c r="F505" s="9">
        <v>3</v>
      </c>
      <c r="G505" s="240" t="s">
        <v>947</v>
      </c>
      <c r="H505" s="242"/>
      <c r="I505" s="238" t="s">
        <v>1336</v>
      </c>
      <c r="J505" s="238"/>
      <c r="K505" s="238"/>
      <c r="L505" s="238"/>
      <c r="M505" s="8"/>
      <c r="N505" s="8"/>
      <c r="O505" s="8"/>
      <c r="P505" s="8"/>
      <c r="Q505" s="8"/>
    </row>
    <row r="506" spans="1:17" ht="32.25" customHeight="1" x14ac:dyDescent="0.25">
      <c r="A506" s="9" t="s">
        <v>7941</v>
      </c>
      <c r="B506" s="8" t="s">
        <v>7927</v>
      </c>
      <c r="C506" s="261" t="s">
        <v>9099</v>
      </c>
      <c r="D506" s="8">
        <v>63525926</v>
      </c>
      <c r="E506" s="8"/>
      <c r="F506" s="9">
        <v>4</v>
      </c>
      <c r="G506" s="240" t="s">
        <v>947</v>
      </c>
      <c r="H506" s="242"/>
      <c r="I506" s="238" t="s">
        <v>1336</v>
      </c>
      <c r="J506" s="238"/>
      <c r="K506" s="238"/>
      <c r="L506" s="238"/>
      <c r="M506" s="8"/>
      <c r="N506" s="8"/>
      <c r="O506" s="8"/>
      <c r="P506" s="8"/>
      <c r="Q506" s="8"/>
    </row>
    <row r="507" spans="1:17" ht="32.25" customHeight="1" x14ac:dyDescent="0.25">
      <c r="A507" s="9" t="s">
        <v>7942</v>
      </c>
      <c r="B507" s="8" t="s">
        <v>7928</v>
      </c>
      <c r="C507" s="261" t="s">
        <v>7930</v>
      </c>
      <c r="D507" s="8">
        <v>51374318</v>
      </c>
      <c r="E507" s="8"/>
      <c r="F507" s="9">
        <v>2</v>
      </c>
      <c r="G507" s="240" t="s">
        <v>947</v>
      </c>
      <c r="H507" s="242"/>
      <c r="I507" s="238" t="s">
        <v>1336</v>
      </c>
      <c r="J507" s="238"/>
      <c r="K507" s="238"/>
      <c r="L507" s="238"/>
      <c r="M507" s="8"/>
      <c r="N507" s="8"/>
      <c r="O507" s="8"/>
      <c r="P507" s="8"/>
      <c r="Q507" s="8"/>
    </row>
    <row r="508" spans="1:17" ht="32.25" customHeight="1" x14ac:dyDescent="0.25">
      <c r="A508" s="9" t="s">
        <v>8010</v>
      </c>
      <c r="B508" s="8" t="s">
        <v>7955</v>
      </c>
      <c r="C508" s="261" t="s">
        <v>7956</v>
      </c>
      <c r="D508" s="8">
        <v>55661425</v>
      </c>
      <c r="E508" s="8"/>
      <c r="F508" s="9">
        <v>4</v>
      </c>
      <c r="G508" s="243" t="s">
        <v>2720</v>
      </c>
      <c r="H508" s="237"/>
      <c r="I508" s="238" t="s">
        <v>1336</v>
      </c>
      <c r="J508" s="238"/>
      <c r="K508" s="238"/>
      <c r="L508" s="238"/>
      <c r="M508" s="8"/>
      <c r="N508" s="8"/>
      <c r="O508" s="8"/>
      <c r="P508" s="8"/>
      <c r="Q508" s="8"/>
    </row>
    <row r="509" spans="1:17" ht="32.25" customHeight="1" x14ac:dyDescent="0.25">
      <c r="A509" s="9" t="s">
        <v>8011</v>
      </c>
      <c r="B509" s="8" t="s">
        <v>7953</v>
      </c>
      <c r="C509" s="261" t="s">
        <v>7954</v>
      </c>
      <c r="D509" s="8">
        <v>65761118</v>
      </c>
      <c r="E509" s="8"/>
      <c r="F509" s="9">
        <v>3</v>
      </c>
      <c r="G509" s="243" t="s">
        <v>2720</v>
      </c>
      <c r="H509" s="237"/>
      <c r="I509" s="238" t="s">
        <v>1336</v>
      </c>
      <c r="J509" s="238"/>
      <c r="K509" s="238"/>
      <c r="L509" s="238"/>
      <c r="M509" s="8"/>
      <c r="N509" s="8"/>
      <c r="O509" s="8"/>
      <c r="P509" s="8"/>
      <c r="Q509" s="8"/>
    </row>
    <row r="510" spans="1:17" ht="32.25" customHeight="1" x14ac:dyDescent="0.25">
      <c r="A510" s="9" t="s">
        <v>7969</v>
      </c>
      <c r="B510" s="8" t="s">
        <v>7971</v>
      </c>
      <c r="C510" s="261" t="s">
        <v>7973</v>
      </c>
      <c r="D510" s="8">
        <v>60809794</v>
      </c>
      <c r="E510" s="8"/>
      <c r="F510" s="9">
        <v>4</v>
      </c>
      <c r="G510" s="240" t="s">
        <v>947</v>
      </c>
      <c r="H510" s="242"/>
      <c r="I510" s="238" t="s">
        <v>1336</v>
      </c>
      <c r="J510" s="238"/>
      <c r="K510" s="238"/>
      <c r="L510" s="238"/>
      <c r="M510" s="8"/>
      <c r="N510" s="8"/>
      <c r="O510" s="8"/>
      <c r="P510" s="8"/>
      <c r="Q510" s="8"/>
    </row>
    <row r="511" spans="1:17" ht="32.25" customHeight="1" x14ac:dyDescent="0.25">
      <c r="A511" s="9" t="s">
        <v>7982</v>
      </c>
      <c r="B511" s="8" t="s">
        <v>7984</v>
      </c>
      <c r="C511" s="261" t="s">
        <v>7987</v>
      </c>
      <c r="D511" s="8">
        <v>97938925</v>
      </c>
      <c r="E511" s="8"/>
      <c r="F511" s="9">
        <v>4</v>
      </c>
      <c r="G511" s="243" t="s">
        <v>2720</v>
      </c>
      <c r="H511" s="237"/>
      <c r="I511" s="238" t="s">
        <v>1336</v>
      </c>
      <c r="J511" s="238"/>
      <c r="K511" s="238"/>
      <c r="L511" s="238"/>
      <c r="M511" s="8"/>
      <c r="N511" s="8"/>
      <c r="O511" s="8"/>
      <c r="P511" s="8"/>
      <c r="Q511" s="8"/>
    </row>
    <row r="512" spans="1:17" ht="32.25" customHeight="1" x14ac:dyDescent="0.25">
      <c r="A512" s="9" t="s">
        <v>7983</v>
      </c>
      <c r="B512" s="8" t="s">
        <v>7988</v>
      </c>
      <c r="C512" s="261" t="s">
        <v>8050</v>
      </c>
      <c r="D512" s="8">
        <v>56800418</v>
      </c>
      <c r="E512" s="8"/>
      <c r="F512" s="9">
        <v>3</v>
      </c>
      <c r="G512" s="243" t="s">
        <v>2720</v>
      </c>
      <c r="H512" s="237"/>
      <c r="I512" s="238" t="s">
        <v>1336</v>
      </c>
      <c r="J512" s="238"/>
      <c r="K512" s="238"/>
      <c r="L512" s="238"/>
      <c r="M512" s="8"/>
      <c r="N512" s="8"/>
      <c r="O512" s="8"/>
      <c r="P512" s="8"/>
      <c r="Q512" s="8"/>
    </row>
    <row r="513" spans="1:17" ht="32.25" customHeight="1" x14ac:dyDescent="0.25">
      <c r="A513" s="9" t="s">
        <v>7997</v>
      </c>
      <c r="B513" s="8" t="s">
        <v>7999</v>
      </c>
      <c r="C513" s="261" t="s">
        <v>8002</v>
      </c>
      <c r="D513" s="8">
        <v>52812347</v>
      </c>
      <c r="E513" s="8"/>
      <c r="F513" s="9">
        <v>4</v>
      </c>
      <c r="G513" s="240" t="s">
        <v>947</v>
      </c>
      <c r="H513" s="242"/>
      <c r="I513" s="238" t="s">
        <v>1336</v>
      </c>
      <c r="J513" s="238"/>
      <c r="K513" s="238"/>
      <c r="L513" s="238"/>
      <c r="M513" s="8"/>
      <c r="N513" s="8"/>
      <c r="O513" s="8"/>
      <c r="P513" s="8"/>
      <c r="Q513" s="8"/>
    </row>
    <row r="514" spans="1:17" ht="32.25" customHeight="1" x14ac:dyDescent="0.25">
      <c r="A514" s="9" t="s">
        <v>7998</v>
      </c>
      <c r="B514" s="8" t="s">
        <v>8004</v>
      </c>
      <c r="C514" s="261" t="s">
        <v>8051</v>
      </c>
      <c r="D514" s="8">
        <v>54004058</v>
      </c>
      <c r="E514" s="8"/>
      <c r="F514" s="9">
        <v>4</v>
      </c>
      <c r="G514" s="240" t="s">
        <v>947</v>
      </c>
      <c r="H514" s="242"/>
      <c r="I514" s="238" t="s">
        <v>1336</v>
      </c>
      <c r="J514" s="238"/>
      <c r="K514" s="238"/>
      <c r="L514" s="238"/>
      <c r="M514" s="8"/>
      <c r="N514" s="8"/>
      <c r="O514" s="8"/>
      <c r="P514" s="8"/>
      <c r="Q514" s="8"/>
    </row>
    <row r="515" spans="1:17" ht="32.25" customHeight="1" x14ac:dyDescent="0.25">
      <c r="A515" s="9" t="s">
        <v>8013</v>
      </c>
      <c r="B515" s="8" t="s">
        <v>8014</v>
      </c>
      <c r="C515" s="261" t="s">
        <v>8017</v>
      </c>
      <c r="D515" s="8">
        <v>91615146</v>
      </c>
      <c r="E515" s="8"/>
      <c r="F515" s="9">
        <v>5</v>
      </c>
      <c r="G515" s="240" t="s">
        <v>947</v>
      </c>
      <c r="H515" s="242"/>
      <c r="I515" s="238" t="s">
        <v>1336</v>
      </c>
      <c r="J515" s="238"/>
      <c r="K515" s="238"/>
      <c r="L515" s="238"/>
      <c r="M515" s="8"/>
      <c r="N515" s="8"/>
      <c r="O515" s="8"/>
      <c r="P515" s="8"/>
      <c r="Q515" s="8"/>
    </row>
    <row r="516" spans="1:17" ht="32.25" customHeight="1" x14ac:dyDescent="0.25">
      <c r="A516" s="9" t="s">
        <v>8024</v>
      </c>
      <c r="B516" s="8" t="s">
        <v>8025</v>
      </c>
      <c r="C516" s="269" t="s">
        <v>8028</v>
      </c>
      <c r="D516" s="8">
        <v>66791100</v>
      </c>
      <c r="E516" s="8"/>
      <c r="F516" s="9">
        <v>4</v>
      </c>
      <c r="G516" s="243" t="s">
        <v>2720</v>
      </c>
      <c r="H516" s="237"/>
      <c r="I516" s="238" t="s">
        <v>1336</v>
      </c>
      <c r="J516" s="238"/>
      <c r="K516" s="238"/>
      <c r="L516" s="238"/>
      <c r="M516" s="8"/>
      <c r="N516" s="8"/>
      <c r="O516" s="8"/>
      <c r="P516" s="8"/>
      <c r="Q516" s="8"/>
    </row>
    <row r="517" spans="1:17" ht="32.25" customHeight="1" x14ac:dyDescent="0.25">
      <c r="A517" s="9" t="s">
        <v>8032</v>
      </c>
      <c r="B517" s="8" t="s">
        <v>8033</v>
      </c>
      <c r="C517" s="269" t="s">
        <v>8035</v>
      </c>
      <c r="D517" s="8">
        <v>52815652</v>
      </c>
      <c r="E517" s="8"/>
      <c r="F517" s="9">
        <v>2</v>
      </c>
      <c r="G517" s="240" t="s">
        <v>947</v>
      </c>
      <c r="H517" s="242"/>
      <c r="I517" s="238" t="s">
        <v>1336</v>
      </c>
      <c r="J517" s="238"/>
      <c r="K517" s="238"/>
      <c r="L517" s="238"/>
      <c r="M517" s="8"/>
      <c r="N517" s="8"/>
      <c r="O517" s="8"/>
      <c r="P517" s="8"/>
      <c r="Q517" s="8"/>
    </row>
    <row r="518" spans="1:17" ht="32.25" customHeight="1" x14ac:dyDescent="0.25">
      <c r="A518" s="23" t="s">
        <v>8039</v>
      </c>
      <c r="B518" s="25" t="s">
        <v>8041</v>
      </c>
      <c r="C518" s="263" t="s">
        <v>9606</v>
      </c>
      <c r="D518" s="25">
        <v>63826486</v>
      </c>
      <c r="E518" s="25"/>
      <c r="F518" s="23">
        <v>5</v>
      </c>
      <c r="G518" s="250" t="s">
        <v>2720</v>
      </c>
      <c r="H518" s="248"/>
      <c r="I518" s="238" t="s">
        <v>1336</v>
      </c>
      <c r="J518" s="238"/>
      <c r="K518" s="238"/>
      <c r="L518" s="238"/>
      <c r="M518" s="8"/>
      <c r="N518" s="8"/>
      <c r="O518" s="8"/>
      <c r="P518" s="8"/>
      <c r="Q518" s="8"/>
    </row>
    <row r="519" spans="1:17" ht="32.25" customHeight="1" x14ac:dyDescent="0.25">
      <c r="A519" s="23" t="s">
        <v>8040</v>
      </c>
      <c r="B519" s="25" t="s">
        <v>8044</v>
      </c>
      <c r="C519" s="263" t="s">
        <v>8045</v>
      </c>
      <c r="D519" s="25">
        <v>90651791</v>
      </c>
      <c r="E519" s="25"/>
      <c r="F519" s="23">
        <v>5</v>
      </c>
      <c r="G519" s="243" t="s">
        <v>2720</v>
      </c>
      <c r="H519" s="237"/>
      <c r="I519" s="238" t="s">
        <v>1336</v>
      </c>
      <c r="J519" s="238"/>
      <c r="K519" s="238"/>
      <c r="L519" s="238"/>
      <c r="M519" s="8"/>
      <c r="N519" s="8"/>
      <c r="O519" s="8"/>
      <c r="P519" s="8"/>
      <c r="Q519" s="8"/>
    </row>
    <row r="520" spans="1:17" ht="32.25" customHeight="1" x14ac:dyDescent="0.25">
      <c r="A520" s="9" t="s">
        <v>9068</v>
      </c>
      <c r="B520" s="25" t="s">
        <v>9069</v>
      </c>
      <c r="C520" s="261" t="s">
        <v>9072</v>
      </c>
      <c r="D520" s="25">
        <v>51091795</v>
      </c>
      <c r="E520" s="25"/>
      <c r="F520" s="23">
        <v>5</v>
      </c>
      <c r="G520" s="243" t="s">
        <v>2720</v>
      </c>
      <c r="H520" s="237"/>
      <c r="I520" s="238" t="s">
        <v>1336</v>
      </c>
      <c r="J520" s="238"/>
      <c r="K520" s="238"/>
      <c r="L520" s="238"/>
      <c r="M520" s="8"/>
      <c r="N520" s="8"/>
      <c r="O520" s="8"/>
      <c r="P520" s="8"/>
      <c r="Q520" s="8"/>
    </row>
    <row r="521" spans="1:17" ht="32.25" customHeight="1" x14ac:dyDescent="0.25">
      <c r="A521" s="9" t="s">
        <v>9076</v>
      </c>
      <c r="B521" s="8" t="s">
        <v>9078</v>
      </c>
      <c r="C521" s="261" t="s">
        <v>9079</v>
      </c>
      <c r="D521" s="8">
        <v>66879250</v>
      </c>
      <c r="E521" s="8"/>
      <c r="F521" s="9">
        <v>3</v>
      </c>
      <c r="G521" s="240" t="s">
        <v>947</v>
      </c>
      <c r="H521" s="240"/>
      <c r="I521" s="236" t="s">
        <v>1336</v>
      </c>
      <c r="J521" s="236"/>
      <c r="K521" s="236"/>
      <c r="L521" s="236"/>
      <c r="M521" s="8"/>
      <c r="N521" s="8"/>
      <c r="O521" s="8"/>
      <c r="P521" s="8"/>
      <c r="Q521" s="8"/>
    </row>
    <row r="522" spans="1:17" ht="32.25" customHeight="1" x14ac:dyDescent="0.25">
      <c r="A522" s="9" t="s">
        <v>9077</v>
      </c>
      <c r="B522" s="8" t="s">
        <v>9081</v>
      </c>
      <c r="C522" s="269" t="s">
        <v>9084</v>
      </c>
      <c r="D522" s="8">
        <v>59383291</v>
      </c>
      <c r="E522" s="8"/>
      <c r="F522" s="9">
        <v>4</v>
      </c>
      <c r="G522" s="240" t="s">
        <v>947</v>
      </c>
      <c r="H522" s="240"/>
      <c r="I522" s="236" t="s">
        <v>1336</v>
      </c>
      <c r="J522" s="236"/>
      <c r="K522" s="236"/>
      <c r="L522" s="236"/>
      <c r="M522" s="8"/>
      <c r="N522" s="8"/>
      <c r="O522" s="8"/>
      <c r="P522" s="8"/>
      <c r="Q522" s="8"/>
    </row>
    <row r="523" spans="1:17" ht="32.25" customHeight="1" x14ac:dyDescent="0.25">
      <c r="A523" s="9" t="s">
        <v>9139</v>
      </c>
      <c r="B523" s="8" t="s">
        <v>9140</v>
      </c>
      <c r="C523" s="269" t="s">
        <v>9141</v>
      </c>
      <c r="D523" s="8">
        <v>67046809</v>
      </c>
      <c r="E523" s="8"/>
      <c r="F523" s="9">
        <v>5</v>
      </c>
      <c r="G523" s="243" t="s">
        <v>2720</v>
      </c>
      <c r="H523" s="243"/>
      <c r="I523" s="236" t="s">
        <v>1336</v>
      </c>
      <c r="J523" s="236"/>
      <c r="K523" s="236"/>
      <c r="L523" s="236"/>
      <c r="M523" s="8"/>
      <c r="N523" s="8"/>
      <c r="O523" s="8"/>
      <c r="P523" s="8"/>
      <c r="Q523" s="8"/>
    </row>
    <row r="524" spans="1:17" ht="32.25" customHeight="1" x14ac:dyDescent="0.25">
      <c r="A524" s="9" t="s">
        <v>9347</v>
      </c>
      <c r="B524" s="8" t="s">
        <v>9348</v>
      </c>
      <c r="C524" s="261" t="s">
        <v>9351</v>
      </c>
      <c r="D524" s="8">
        <v>51322940</v>
      </c>
      <c r="E524" s="8"/>
      <c r="F524" s="9">
        <v>5</v>
      </c>
      <c r="G524" s="240" t="s">
        <v>947</v>
      </c>
      <c r="H524" s="240"/>
      <c r="I524" s="236" t="s">
        <v>1336</v>
      </c>
      <c r="J524" s="236"/>
      <c r="K524" s="236"/>
      <c r="L524" s="236"/>
      <c r="M524" s="8"/>
      <c r="N524" s="8"/>
      <c r="O524" s="8"/>
      <c r="P524" s="8"/>
      <c r="Q524" s="8"/>
    </row>
    <row r="525" spans="1:17" ht="32.25" customHeight="1" x14ac:dyDescent="0.25">
      <c r="A525" s="9" t="s">
        <v>9354</v>
      </c>
      <c r="B525" s="8" t="s">
        <v>9355</v>
      </c>
      <c r="C525" s="261" t="s">
        <v>9357</v>
      </c>
      <c r="D525" s="8">
        <v>92854754</v>
      </c>
      <c r="E525" s="8"/>
      <c r="F525" s="8">
        <v>4</v>
      </c>
      <c r="G525" s="240" t="s">
        <v>947</v>
      </c>
      <c r="H525" s="240"/>
      <c r="I525" s="236" t="s">
        <v>1336</v>
      </c>
      <c r="J525" s="236"/>
      <c r="K525" s="236"/>
      <c r="L525" s="236"/>
      <c r="M525" s="8"/>
      <c r="N525" s="8"/>
      <c r="O525" s="8"/>
      <c r="P525" s="8"/>
      <c r="Q525" s="8"/>
    </row>
    <row r="526" spans="1:17" ht="39" customHeight="1" x14ac:dyDescent="0.25">
      <c r="A526" s="9" t="s">
        <v>9379</v>
      </c>
      <c r="B526" s="8" t="s">
        <v>9380</v>
      </c>
      <c r="C526" s="261" t="s">
        <v>9381</v>
      </c>
      <c r="D526" s="8">
        <v>59669958</v>
      </c>
      <c r="E526" s="8"/>
      <c r="F526" s="8">
        <v>5</v>
      </c>
      <c r="G526" s="243" t="s">
        <v>2720</v>
      </c>
      <c r="H526" s="243"/>
      <c r="I526" s="236" t="s">
        <v>1336</v>
      </c>
      <c r="J526" s="236"/>
      <c r="K526" s="236"/>
      <c r="L526" s="236"/>
      <c r="M526" s="8"/>
      <c r="N526" s="8"/>
      <c r="O526" s="8"/>
      <c r="P526" s="8"/>
      <c r="Q526" s="8"/>
    </row>
    <row r="527" spans="1:17" ht="39" customHeight="1" x14ac:dyDescent="0.25">
      <c r="A527" s="9" t="s">
        <v>9386</v>
      </c>
      <c r="B527" s="8" t="s">
        <v>9387</v>
      </c>
      <c r="C527" s="261" t="s">
        <v>9389</v>
      </c>
      <c r="D527" s="8">
        <v>69919810</v>
      </c>
      <c r="E527" s="8"/>
      <c r="F527" s="8">
        <v>3</v>
      </c>
      <c r="G527" s="243" t="s">
        <v>2720</v>
      </c>
      <c r="H527" s="243"/>
      <c r="I527" s="236" t="s">
        <v>1336</v>
      </c>
      <c r="J527" s="236"/>
      <c r="K527" s="236"/>
      <c r="L527" s="236"/>
      <c r="M527" s="8"/>
      <c r="N527" s="8"/>
      <c r="O527" s="8"/>
      <c r="P527" s="8"/>
      <c r="Q527" s="8"/>
    </row>
    <row r="528" spans="1:17" ht="39" customHeight="1" x14ac:dyDescent="0.25">
      <c r="A528" s="9" t="s">
        <v>9401</v>
      </c>
      <c r="B528" s="8" t="s">
        <v>9402</v>
      </c>
      <c r="C528" s="261" t="s">
        <v>9405</v>
      </c>
      <c r="D528" s="8">
        <v>63662240</v>
      </c>
      <c r="E528" s="8"/>
      <c r="F528" s="8">
        <v>4</v>
      </c>
      <c r="G528" s="243" t="s">
        <v>2720</v>
      </c>
      <c r="H528" s="243"/>
      <c r="I528" s="236" t="s">
        <v>1336</v>
      </c>
      <c r="J528" s="236"/>
      <c r="K528" s="236"/>
      <c r="L528" s="236"/>
      <c r="M528" s="8"/>
      <c r="N528" s="8"/>
      <c r="O528" s="8"/>
      <c r="P528" s="8"/>
      <c r="Q528" s="8"/>
    </row>
    <row r="529" spans="1:17" ht="39" customHeight="1" x14ac:dyDescent="0.25">
      <c r="A529" s="9" t="s">
        <v>9431</v>
      </c>
      <c r="B529" s="8" t="s">
        <v>9403</v>
      </c>
      <c r="C529" s="261" t="s">
        <v>9406</v>
      </c>
      <c r="D529" s="8">
        <v>56286095</v>
      </c>
      <c r="E529" s="8"/>
      <c r="F529" s="8">
        <v>4</v>
      </c>
      <c r="G529" s="243" t="s">
        <v>2720</v>
      </c>
      <c r="H529" s="243"/>
      <c r="I529" s="236" t="s">
        <v>1336</v>
      </c>
      <c r="J529" s="236"/>
      <c r="K529" s="236"/>
      <c r="L529" s="236"/>
      <c r="M529" s="8"/>
      <c r="N529" s="8"/>
      <c r="O529" s="8"/>
      <c r="P529" s="8"/>
      <c r="Q529" s="8"/>
    </row>
    <row r="530" spans="1:17" ht="39" customHeight="1" x14ac:dyDescent="0.25">
      <c r="A530" s="9" t="s">
        <v>9417</v>
      </c>
      <c r="B530" s="8" t="s">
        <v>9413</v>
      </c>
      <c r="C530" s="261" t="s">
        <v>9414</v>
      </c>
      <c r="D530" s="8">
        <v>63680478</v>
      </c>
      <c r="E530" s="8"/>
      <c r="F530" s="9">
        <v>4</v>
      </c>
      <c r="G530" s="243" t="s">
        <v>2720</v>
      </c>
      <c r="H530" s="243"/>
      <c r="I530" s="236" t="s">
        <v>1336</v>
      </c>
      <c r="J530" s="236"/>
      <c r="K530" s="236"/>
      <c r="L530" s="236"/>
      <c r="M530" s="8"/>
      <c r="N530" s="8"/>
      <c r="O530" s="8"/>
      <c r="P530" s="8"/>
      <c r="Q530" s="8"/>
    </row>
    <row r="531" spans="1:17" ht="39" customHeight="1" x14ac:dyDescent="0.25">
      <c r="A531" s="9" t="s">
        <v>9418</v>
      </c>
      <c r="B531" s="8" t="s">
        <v>9421</v>
      </c>
      <c r="C531" s="261" t="s">
        <v>9422</v>
      </c>
      <c r="D531" s="8">
        <v>51804912</v>
      </c>
      <c r="E531" s="8"/>
      <c r="F531" s="9">
        <v>3</v>
      </c>
      <c r="G531" s="240" t="s">
        <v>947</v>
      </c>
      <c r="H531" s="240"/>
      <c r="I531" s="236" t="s">
        <v>1336</v>
      </c>
      <c r="J531" s="236"/>
      <c r="K531" s="236"/>
      <c r="L531" s="236"/>
      <c r="M531" s="8"/>
      <c r="N531" s="8"/>
      <c r="O531" s="8"/>
      <c r="P531" s="8"/>
      <c r="Q531" s="8"/>
    </row>
    <row r="532" spans="1:17" ht="39" customHeight="1" x14ac:dyDescent="0.25">
      <c r="A532" s="9" t="s">
        <v>9419</v>
      </c>
      <c r="B532" s="8" t="s">
        <v>9423</v>
      </c>
      <c r="C532" s="261" t="s">
        <v>9425</v>
      </c>
      <c r="D532" s="8">
        <v>62496368</v>
      </c>
      <c r="E532" s="8"/>
      <c r="F532" s="9">
        <v>3</v>
      </c>
      <c r="G532" s="240" t="s">
        <v>947</v>
      </c>
      <c r="H532" s="240"/>
      <c r="I532" s="236" t="s">
        <v>132</v>
      </c>
      <c r="J532" s="236"/>
      <c r="K532" s="236"/>
      <c r="L532" s="236"/>
      <c r="M532" s="8"/>
      <c r="N532" s="8"/>
      <c r="O532" s="8"/>
      <c r="P532" s="8"/>
      <c r="Q532" s="8"/>
    </row>
    <row r="533" spans="1:17" ht="39" customHeight="1" x14ac:dyDescent="0.25">
      <c r="A533" s="9" t="s">
        <v>9420</v>
      </c>
      <c r="B533" s="8" t="s">
        <v>9427</v>
      </c>
      <c r="C533" s="261" t="s">
        <v>9428</v>
      </c>
      <c r="D533" s="8">
        <v>63553543</v>
      </c>
      <c r="E533" s="8"/>
      <c r="F533" s="9">
        <v>3</v>
      </c>
      <c r="G533" s="240" t="s">
        <v>947</v>
      </c>
      <c r="H533" s="240"/>
      <c r="I533" s="236" t="s">
        <v>890</v>
      </c>
      <c r="J533" s="236"/>
      <c r="K533" s="236"/>
      <c r="L533" s="236"/>
      <c r="M533" s="8"/>
      <c r="N533" s="8"/>
      <c r="O533" s="8"/>
      <c r="P533" s="8"/>
      <c r="Q533" s="8"/>
    </row>
    <row r="534" spans="1:17" ht="39" customHeight="1" x14ac:dyDescent="0.25">
      <c r="A534" s="9" t="s">
        <v>9432</v>
      </c>
      <c r="B534" s="8" t="s">
        <v>9429</v>
      </c>
      <c r="C534" s="261" t="s">
        <v>9430</v>
      </c>
      <c r="D534" s="8">
        <v>90625743</v>
      </c>
      <c r="E534" s="8"/>
      <c r="F534" s="9">
        <v>4</v>
      </c>
      <c r="G534" s="240" t="s">
        <v>947</v>
      </c>
      <c r="H534" s="240"/>
      <c r="I534" s="236" t="s">
        <v>890</v>
      </c>
      <c r="J534" s="236"/>
      <c r="K534" s="236"/>
      <c r="L534" s="236"/>
      <c r="M534" s="8"/>
      <c r="N534" s="8"/>
      <c r="O534" s="8"/>
      <c r="P534" s="8"/>
      <c r="Q534" s="8"/>
    </row>
    <row r="535" spans="1:17" ht="39" customHeight="1" x14ac:dyDescent="0.25">
      <c r="A535" s="9" t="s">
        <v>9437</v>
      </c>
      <c r="B535" s="8" t="s">
        <v>9438</v>
      </c>
      <c r="C535" s="261" t="s">
        <v>9439</v>
      </c>
      <c r="D535" s="8">
        <v>59829785</v>
      </c>
      <c r="E535" s="8"/>
      <c r="F535" s="9">
        <v>4</v>
      </c>
      <c r="G535" s="239" t="s">
        <v>916</v>
      </c>
      <c r="H535" s="239"/>
      <c r="I535" s="236" t="s">
        <v>132</v>
      </c>
      <c r="J535" s="236"/>
      <c r="K535" s="236"/>
      <c r="L535" s="236"/>
      <c r="M535" s="8"/>
      <c r="N535" s="8"/>
      <c r="O535" s="8"/>
      <c r="P535" s="8"/>
      <c r="Q535" s="8"/>
    </row>
    <row r="536" spans="1:17" ht="39" customHeight="1" x14ac:dyDescent="0.25">
      <c r="A536" s="9" t="s">
        <v>9441</v>
      </c>
      <c r="B536" s="8" t="s">
        <v>9442</v>
      </c>
      <c r="C536" s="261" t="s">
        <v>9443</v>
      </c>
      <c r="D536" s="8">
        <v>63888230</v>
      </c>
      <c r="E536" s="8"/>
      <c r="F536" s="9">
        <v>4</v>
      </c>
      <c r="G536" s="240" t="s">
        <v>947</v>
      </c>
      <c r="H536" s="240"/>
      <c r="I536" s="236" t="s">
        <v>132</v>
      </c>
      <c r="J536" s="236"/>
      <c r="K536" s="236"/>
      <c r="L536" s="236"/>
      <c r="M536" s="8"/>
      <c r="N536" s="8"/>
      <c r="O536" s="8"/>
      <c r="P536" s="8"/>
      <c r="Q536" s="8"/>
    </row>
    <row r="537" spans="1:17" ht="39" customHeight="1" x14ac:dyDescent="0.25">
      <c r="A537" s="9" t="s">
        <v>9448</v>
      </c>
      <c r="B537" s="8" t="s">
        <v>9450</v>
      </c>
      <c r="C537" s="261" t="s">
        <v>9451</v>
      </c>
      <c r="D537" s="8">
        <v>51119036</v>
      </c>
      <c r="E537" s="8"/>
      <c r="F537" s="9">
        <v>4</v>
      </c>
      <c r="G537" s="240" t="s">
        <v>947</v>
      </c>
      <c r="H537" s="240"/>
      <c r="I537" s="236" t="s">
        <v>890</v>
      </c>
      <c r="J537" s="236"/>
      <c r="K537" s="236"/>
      <c r="L537" s="236"/>
      <c r="M537" s="8"/>
      <c r="N537" s="8"/>
      <c r="O537" s="8"/>
      <c r="P537" s="8"/>
      <c r="Q537" s="8"/>
    </row>
    <row r="538" spans="1:17" ht="39" customHeight="1" x14ac:dyDescent="0.25">
      <c r="A538" s="9" t="s">
        <v>9449</v>
      </c>
      <c r="B538" s="8" t="s">
        <v>9452</v>
      </c>
      <c r="C538" s="261" t="s">
        <v>9453</v>
      </c>
      <c r="D538" s="8">
        <v>67579130</v>
      </c>
      <c r="E538" s="8"/>
      <c r="F538" s="9">
        <v>4</v>
      </c>
      <c r="G538" s="243" t="s">
        <v>2720</v>
      </c>
      <c r="H538" s="243"/>
      <c r="I538" s="236" t="s">
        <v>132</v>
      </c>
      <c r="J538" s="236"/>
      <c r="K538" s="236"/>
      <c r="L538" s="236"/>
      <c r="M538" s="8"/>
      <c r="N538" s="8"/>
      <c r="O538" s="8"/>
      <c r="P538" s="8"/>
      <c r="Q538" s="8"/>
    </row>
    <row r="539" spans="1:17" ht="39" customHeight="1" x14ac:dyDescent="0.25">
      <c r="A539" s="9" t="s">
        <v>9458</v>
      </c>
      <c r="B539" s="8" t="s">
        <v>9459</v>
      </c>
      <c r="C539" s="261" t="s">
        <v>9461</v>
      </c>
      <c r="D539" s="8">
        <v>93199303</v>
      </c>
      <c r="E539" s="8"/>
      <c r="F539" s="9">
        <v>5</v>
      </c>
      <c r="G539" s="240" t="s">
        <v>947</v>
      </c>
      <c r="H539" s="240"/>
      <c r="I539" s="236" t="s">
        <v>132</v>
      </c>
      <c r="J539" s="236"/>
      <c r="K539" s="236"/>
      <c r="L539" s="236"/>
      <c r="M539" s="8"/>
      <c r="N539" s="8"/>
      <c r="O539" s="8"/>
      <c r="P539" s="8"/>
      <c r="Q539" s="8"/>
    </row>
    <row r="540" spans="1:17" ht="39" customHeight="1" x14ac:dyDescent="0.25">
      <c r="A540" s="9" t="s">
        <v>9463</v>
      </c>
      <c r="B540" s="8" t="s">
        <v>9464</v>
      </c>
      <c r="C540" s="261" t="s">
        <v>9465</v>
      </c>
      <c r="D540" s="8">
        <v>57028659</v>
      </c>
      <c r="E540" s="8"/>
      <c r="F540" s="9">
        <v>4</v>
      </c>
      <c r="G540" s="240" t="s">
        <v>947</v>
      </c>
      <c r="H540" s="240"/>
      <c r="I540" s="236" t="s">
        <v>132</v>
      </c>
      <c r="J540" s="236"/>
      <c r="K540" s="236"/>
      <c r="L540" s="236"/>
      <c r="M540" s="8"/>
      <c r="N540" s="8"/>
      <c r="O540" s="8"/>
      <c r="P540" s="8"/>
      <c r="Q540" s="8"/>
    </row>
    <row r="541" spans="1:17" ht="39" customHeight="1" x14ac:dyDescent="0.25">
      <c r="A541" s="9" t="s">
        <v>9467</v>
      </c>
      <c r="B541" s="8" t="s">
        <v>9468</v>
      </c>
      <c r="C541" s="261" t="s">
        <v>9470</v>
      </c>
      <c r="D541" s="8">
        <v>59972816</v>
      </c>
      <c r="E541" s="8"/>
      <c r="F541" s="9">
        <v>5</v>
      </c>
      <c r="G541" s="240" t="s">
        <v>947</v>
      </c>
      <c r="H541" s="240"/>
      <c r="I541" s="236" t="s">
        <v>132</v>
      </c>
      <c r="J541" s="236"/>
      <c r="K541" s="236"/>
      <c r="L541" s="236"/>
      <c r="M541" s="8"/>
      <c r="N541" s="8"/>
      <c r="O541" s="8"/>
      <c r="P541" s="8"/>
      <c r="Q541" s="8"/>
    </row>
    <row r="542" spans="1:17" ht="39" customHeight="1" x14ac:dyDescent="0.25">
      <c r="A542" s="9" t="s">
        <v>9473</v>
      </c>
      <c r="B542" s="8" t="s">
        <v>9474</v>
      </c>
      <c r="C542" s="261" t="s">
        <v>9476</v>
      </c>
      <c r="D542" s="8">
        <v>62258702</v>
      </c>
      <c r="E542" s="8"/>
      <c r="F542" s="9">
        <v>4</v>
      </c>
      <c r="G542" s="243" t="s">
        <v>2720</v>
      </c>
      <c r="H542" s="243"/>
      <c r="I542" s="236" t="s">
        <v>132</v>
      </c>
      <c r="J542" s="236"/>
      <c r="K542" s="236"/>
      <c r="L542" s="236"/>
      <c r="M542" s="8"/>
      <c r="N542" s="8"/>
      <c r="O542" s="8"/>
      <c r="P542" s="8"/>
      <c r="Q542" s="8"/>
    </row>
    <row r="543" spans="1:17" ht="39" customHeight="1" x14ac:dyDescent="0.25">
      <c r="A543" s="9" t="s">
        <v>9481</v>
      </c>
      <c r="B543" s="8" t="s">
        <v>9483</v>
      </c>
      <c r="C543" s="261" t="s">
        <v>9485</v>
      </c>
      <c r="D543" s="8">
        <v>64075992</v>
      </c>
      <c r="E543" s="8"/>
      <c r="F543" s="9">
        <v>3</v>
      </c>
      <c r="G543" s="243" t="s">
        <v>2720</v>
      </c>
      <c r="H543" s="243"/>
      <c r="I543" s="236" t="s">
        <v>132</v>
      </c>
      <c r="J543" s="236"/>
      <c r="K543" s="236"/>
      <c r="L543" s="236"/>
      <c r="M543" s="8"/>
      <c r="N543" s="8"/>
      <c r="O543" s="8"/>
      <c r="P543" s="8"/>
      <c r="Q543" s="8"/>
    </row>
    <row r="544" spans="1:17" ht="39" customHeight="1" x14ac:dyDescent="0.25">
      <c r="A544" s="9" t="s">
        <v>9482</v>
      </c>
      <c r="B544" s="8" t="s">
        <v>9484</v>
      </c>
      <c r="C544" s="261" t="s">
        <v>9489</v>
      </c>
      <c r="D544" s="8">
        <v>63330910</v>
      </c>
      <c r="E544" s="8"/>
      <c r="F544" s="9">
        <v>6</v>
      </c>
      <c r="G544" s="243" t="s">
        <v>2720</v>
      </c>
      <c r="H544" s="243"/>
      <c r="I544" s="236" t="s">
        <v>132</v>
      </c>
      <c r="J544" s="236"/>
      <c r="K544" s="236"/>
      <c r="L544" s="236"/>
      <c r="M544" s="8"/>
      <c r="N544" s="8"/>
      <c r="O544" s="8"/>
      <c r="P544" s="8"/>
      <c r="Q544" s="8"/>
    </row>
    <row r="545" spans="1:17" ht="39" customHeight="1" x14ac:dyDescent="0.25">
      <c r="A545" s="9" t="s">
        <v>9492</v>
      </c>
      <c r="B545" s="8" t="s">
        <v>9493</v>
      </c>
      <c r="C545" s="261" t="s">
        <v>9494</v>
      </c>
      <c r="D545" s="8">
        <v>91999443</v>
      </c>
      <c r="E545" s="8"/>
      <c r="F545" s="9">
        <v>4</v>
      </c>
      <c r="G545" s="240" t="s">
        <v>947</v>
      </c>
      <c r="H545" s="240"/>
      <c r="I545" s="236" t="s">
        <v>132</v>
      </c>
      <c r="J545" s="236"/>
      <c r="K545" s="236"/>
      <c r="L545" s="236"/>
      <c r="M545" s="8"/>
      <c r="N545" s="8"/>
      <c r="O545" s="8"/>
      <c r="P545" s="8"/>
      <c r="Q545" s="8"/>
    </row>
    <row r="546" spans="1:17" ht="22.5" customHeight="1" x14ac:dyDescent="0.25">
      <c r="A546" s="9" t="s">
        <v>9496</v>
      </c>
      <c r="B546" s="8" t="s">
        <v>9497</v>
      </c>
      <c r="C546" s="261" t="s">
        <v>9498</v>
      </c>
      <c r="D546" s="8">
        <v>57111451</v>
      </c>
      <c r="E546" s="8"/>
      <c r="F546" s="9">
        <v>4</v>
      </c>
      <c r="G546" s="243" t="s">
        <v>2720</v>
      </c>
      <c r="H546" s="243"/>
      <c r="I546" s="236" t="s">
        <v>1525</v>
      </c>
      <c r="J546" s="236"/>
      <c r="K546" s="236"/>
      <c r="L546" s="236"/>
      <c r="M546" s="8"/>
      <c r="N546" s="8"/>
      <c r="O546" s="8"/>
      <c r="P546" s="8"/>
      <c r="Q546" s="8"/>
    </row>
    <row r="547" spans="1:17" ht="22.5" customHeight="1" x14ac:dyDescent="0.25">
      <c r="A547" s="9" t="s">
        <v>9513</v>
      </c>
      <c r="B547" s="8" t="s">
        <v>9514</v>
      </c>
      <c r="C547" s="261" t="s">
        <v>9516</v>
      </c>
      <c r="D547" s="8">
        <v>54985906</v>
      </c>
      <c r="E547" s="8"/>
      <c r="F547" s="9">
        <v>4</v>
      </c>
      <c r="G547" s="243" t="s">
        <v>2720</v>
      </c>
      <c r="H547" s="243"/>
      <c r="I547" s="236" t="s">
        <v>3302</v>
      </c>
      <c r="J547" s="236"/>
      <c r="K547" s="236"/>
      <c r="L547" s="236"/>
      <c r="M547" s="8"/>
      <c r="N547" s="8"/>
      <c r="O547" s="8"/>
      <c r="P547" s="8"/>
      <c r="Q547" s="8"/>
    </row>
    <row r="548" spans="1:17" ht="22.5" customHeight="1" x14ac:dyDescent="0.25">
      <c r="A548" s="9" t="s">
        <v>9517</v>
      </c>
      <c r="B548" s="9" t="s">
        <v>9518</v>
      </c>
      <c r="C548" s="9" t="s">
        <v>9520</v>
      </c>
      <c r="D548" s="9">
        <v>95577354</v>
      </c>
      <c r="E548" s="9"/>
      <c r="F548" s="9">
        <v>5</v>
      </c>
      <c r="G548" s="9" t="s">
        <v>2720</v>
      </c>
      <c r="H548" s="9"/>
      <c r="I548" s="9" t="s">
        <v>1525</v>
      </c>
      <c r="J548" s="236"/>
      <c r="K548" s="236"/>
      <c r="L548" s="236"/>
      <c r="M548" s="8"/>
      <c r="N548" s="8"/>
      <c r="O548" s="8"/>
      <c r="P548" s="8"/>
      <c r="Q548" s="8"/>
    </row>
    <row r="549" spans="1:17" ht="22.5" customHeight="1" x14ac:dyDescent="0.25">
      <c r="A549" s="9" t="s">
        <v>9557</v>
      </c>
      <c r="B549" s="9" t="s">
        <v>9562</v>
      </c>
      <c r="C549" s="9" t="s">
        <v>9563</v>
      </c>
      <c r="D549" s="9">
        <v>90129949</v>
      </c>
      <c r="E549" s="9"/>
      <c r="F549" s="9">
        <v>4</v>
      </c>
      <c r="G549" s="9" t="s">
        <v>2720</v>
      </c>
      <c r="H549" s="9"/>
      <c r="I549" s="9" t="s">
        <v>132</v>
      </c>
      <c r="J549" s="236"/>
      <c r="K549" s="236"/>
      <c r="L549" s="236"/>
      <c r="M549" s="8"/>
      <c r="N549" s="8"/>
      <c r="O549" s="8"/>
      <c r="P549" s="8"/>
      <c r="Q549" s="8"/>
    </row>
    <row r="550" spans="1:17" ht="22.5" customHeight="1" x14ac:dyDescent="0.25">
      <c r="A550" s="9" t="s">
        <v>9558</v>
      </c>
      <c r="B550" s="9" t="s">
        <v>9566</v>
      </c>
      <c r="C550" s="9" t="s">
        <v>9567</v>
      </c>
      <c r="D550" s="9">
        <v>69966827</v>
      </c>
      <c r="E550" s="9"/>
      <c r="F550" s="9">
        <v>4</v>
      </c>
      <c r="G550" s="9" t="s">
        <v>915</v>
      </c>
      <c r="H550" s="9"/>
      <c r="I550" s="9" t="s">
        <v>132</v>
      </c>
      <c r="J550" s="236"/>
      <c r="K550" s="236"/>
      <c r="L550" s="236"/>
      <c r="M550" s="8"/>
      <c r="N550" s="8"/>
      <c r="O550" s="8"/>
      <c r="P550" s="8"/>
      <c r="Q550" s="8"/>
    </row>
    <row r="551" spans="1:17" ht="22.5" customHeight="1" x14ac:dyDescent="0.25">
      <c r="A551" s="9" t="s">
        <v>9559</v>
      </c>
      <c r="B551" s="9" t="s">
        <v>9569</v>
      </c>
      <c r="C551" s="9" t="s">
        <v>9570</v>
      </c>
      <c r="D551" s="9">
        <v>52298165</v>
      </c>
      <c r="E551" s="9"/>
      <c r="F551" s="9">
        <v>3</v>
      </c>
      <c r="G551" s="9" t="s">
        <v>915</v>
      </c>
      <c r="H551" s="9"/>
      <c r="I551" s="9" t="s">
        <v>890</v>
      </c>
      <c r="J551" s="236"/>
      <c r="K551" s="236"/>
      <c r="L551" s="236"/>
      <c r="M551" s="8"/>
      <c r="N551" s="8"/>
      <c r="O551" s="8"/>
      <c r="P551" s="8"/>
      <c r="Q551" s="8"/>
    </row>
    <row r="552" spans="1:17" ht="22.5" customHeight="1" x14ac:dyDescent="0.25">
      <c r="A552" s="9" t="s">
        <v>9560</v>
      </c>
      <c r="B552" s="9" t="s">
        <v>9574</v>
      </c>
      <c r="C552" s="9" t="s">
        <v>9575</v>
      </c>
      <c r="D552" s="9">
        <v>67096273</v>
      </c>
      <c r="E552" s="9"/>
      <c r="F552" s="9">
        <v>2</v>
      </c>
      <c r="G552" s="9" t="s">
        <v>2720</v>
      </c>
      <c r="H552" s="9"/>
      <c r="I552" s="9" t="s">
        <v>890</v>
      </c>
      <c r="J552" s="236"/>
      <c r="K552" s="236"/>
      <c r="L552" s="236"/>
      <c r="M552" s="8"/>
      <c r="N552" s="8"/>
      <c r="O552" s="8"/>
      <c r="P552" s="8"/>
      <c r="Q552" s="8"/>
    </row>
    <row r="553" spans="1:17" ht="22.5" customHeight="1" x14ac:dyDescent="0.25">
      <c r="A553" s="9" t="s">
        <v>9561</v>
      </c>
      <c r="B553" s="9" t="s">
        <v>9577</v>
      </c>
      <c r="C553" s="9" t="s">
        <v>9579</v>
      </c>
      <c r="D553" s="9">
        <v>51154900</v>
      </c>
      <c r="E553" s="9"/>
      <c r="F553" s="9">
        <v>2</v>
      </c>
      <c r="G553" s="9" t="s">
        <v>2720</v>
      </c>
      <c r="H553" s="9"/>
      <c r="I553" s="9" t="s">
        <v>890</v>
      </c>
      <c r="J553" s="236"/>
      <c r="K553" s="236"/>
      <c r="L553" s="236"/>
      <c r="M553" s="8"/>
      <c r="N553" s="8"/>
      <c r="O553" s="8"/>
      <c r="P553" s="8"/>
      <c r="Q553" s="8"/>
    </row>
    <row r="554" spans="1:17" ht="22.5" customHeight="1" x14ac:dyDescent="0.25">
      <c r="A554" s="9" t="s">
        <v>9582</v>
      </c>
      <c r="B554" s="9" t="s">
        <v>9583</v>
      </c>
      <c r="C554" s="9" t="s">
        <v>9584</v>
      </c>
      <c r="D554" s="9">
        <v>63558272</v>
      </c>
      <c r="E554" s="9"/>
      <c r="F554" s="9">
        <v>4</v>
      </c>
      <c r="G554" s="9" t="s">
        <v>2720</v>
      </c>
      <c r="H554" s="9"/>
      <c r="I554" s="9" t="s">
        <v>132</v>
      </c>
      <c r="J554" s="236"/>
      <c r="K554" s="236"/>
      <c r="L554" s="236"/>
      <c r="M554" s="8"/>
      <c r="N554" s="8"/>
      <c r="O554" s="8"/>
      <c r="P554" s="8"/>
      <c r="Q554" s="8"/>
    </row>
    <row r="555" spans="1:17" ht="22.5" customHeight="1" x14ac:dyDescent="0.25">
      <c r="A555" s="9" t="s">
        <v>9588</v>
      </c>
      <c r="B555" s="9" t="s">
        <v>9589</v>
      </c>
      <c r="C555" s="9" t="s">
        <v>9591</v>
      </c>
      <c r="D555" s="9">
        <v>61572609</v>
      </c>
      <c r="E555" s="9"/>
      <c r="F555" s="9">
        <v>3</v>
      </c>
      <c r="G555" s="9" t="s">
        <v>2720</v>
      </c>
      <c r="H555" s="9"/>
      <c r="I555" s="9" t="s">
        <v>890</v>
      </c>
      <c r="J555" s="236"/>
      <c r="K555" s="236"/>
      <c r="L555" s="236"/>
      <c r="M555" s="8"/>
      <c r="N555" s="8"/>
      <c r="O555" s="8"/>
      <c r="P555" s="8"/>
      <c r="Q555" s="8"/>
    </row>
    <row r="556" spans="1:17" ht="22.5" customHeight="1" x14ac:dyDescent="0.25">
      <c r="A556" s="9" t="s">
        <v>9593</v>
      </c>
      <c r="B556" s="9" t="s">
        <v>9601</v>
      </c>
      <c r="C556" s="9" t="s">
        <v>9602</v>
      </c>
      <c r="D556" s="9">
        <v>63798604</v>
      </c>
      <c r="E556" s="9"/>
      <c r="F556" s="9">
        <v>4</v>
      </c>
      <c r="G556" s="9" t="s">
        <v>2720</v>
      </c>
      <c r="H556" s="9"/>
      <c r="I556" s="9" t="s">
        <v>890</v>
      </c>
      <c r="J556" s="236"/>
      <c r="K556" s="236"/>
      <c r="L556" s="236"/>
      <c r="M556" s="8"/>
      <c r="N556" s="8"/>
      <c r="O556" s="8"/>
      <c r="P556" s="8"/>
      <c r="Q556" s="8"/>
    </row>
    <row r="557" spans="1:17" ht="22.5" customHeight="1" x14ac:dyDescent="0.25">
      <c r="A557" s="9" t="s">
        <v>9594</v>
      </c>
      <c r="B557" s="9" t="s">
        <v>9604</v>
      </c>
      <c r="C557" s="9" t="s">
        <v>9605</v>
      </c>
      <c r="D557" s="9">
        <v>66127860</v>
      </c>
      <c r="E557" s="9"/>
      <c r="F557" s="9">
        <v>3</v>
      </c>
      <c r="G557" s="9" t="s">
        <v>2720</v>
      </c>
      <c r="H557" s="9"/>
      <c r="I557" s="9" t="s">
        <v>890</v>
      </c>
      <c r="J557" s="236"/>
      <c r="K557" s="236"/>
      <c r="L557" s="236"/>
      <c r="M557" s="8"/>
      <c r="N557" s="8"/>
      <c r="O557" s="8"/>
      <c r="P557" s="8"/>
      <c r="Q557" s="8"/>
    </row>
    <row r="558" spans="1:17" ht="22.5" customHeight="1" x14ac:dyDescent="0.25">
      <c r="A558" s="9" t="s">
        <v>9595</v>
      </c>
      <c r="B558" s="9" t="s">
        <v>9597</v>
      </c>
      <c r="C558" s="9" t="s">
        <v>9631</v>
      </c>
      <c r="D558" s="9">
        <v>60918787</v>
      </c>
      <c r="E558" s="9"/>
      <c r="F558" s="9">
        <v>4</v>
      </c>
      <c r="G558" s="9" t="s">
        <v>947</v>
      </c>
      <c r="H558" s="9"/>
      <c r="I558" s="9" t="s">
        <v>132</v>
      </c>
      <c r="J558" s="236"/>
      <c r="K558" s="236"/>
      <c r="L558" s="236"/>
      <c r="M558" s="8"/>
      <c r="N558" s="8"/>
      <c r="O558" s="8"/>
      <c r="P558" s="8"/>
      <c r="Q558" s="8"/>
    </row>
    <row r="559" spans="1:17" ht="22.5" customHeight="1" x14ac:dyDescent="0.25">
      <c r="A559" s="9" t="s">
        <v>9596</v>
      </c>
      <c r="B559" s="9" t="s">
        <v>9598</v>
      </c>
      <c r="C559" s="9" t="s">
        <v>9600</v>
      </c>
      <c r="D559" s="9">
        <v>55112031</v>
      </c>
      <c r="E559" s="9"/>
      <c r="F559" s="9">
        <v>4</v>
      </c>
      <c r="G559" s="9" t="s">
        <v>947</v>
      </c>
      <c r="H559" s="9"/>
      <c r="I559" s="9" t="s">
        <v>890</v>
      </c>
      <c r="J559" s="236"/>
      <c r="K559" s="236"/>
      <c r="L559" s="236"/>
      <c r="M559" s="8"/>
      <c r="N559" s="8"/>
      <c r="O559" s="8"/>
      <c r="P559" s="8"/>
      <c r="Q559" s="8"/>
    </row>
    <row r="560" spans="1:17" ht="22.5" customHeight="1" x14ac:dyDescent="0.25">
      <c r="A560" s="9" t="s">
        <v>9618</v>
      </c>
      <c r="B560" s="9" t="s">
        <v>9619</v>
      </c>
      <c r="C560" s="9" t="s">
        <v>9620</v>
      </c>
      <c r="D560" s="9">
        <v>67371979</v>
      </c>
      <c r="E560" s="9"/>
      <c r="F560" s="9">
        <v>4</v>
      </c>
      <c r="G560" s="9" t="s">
        <v>915</v>
      </c>
      <c r="H560" s="9"/>
      <c r="I560" s="9" t="s">
        <v>890</v>
      </c>
      <c r="J560" s="236"/>
      <c r="K560" s="236"/>
      <c r="L560" s="236"/>
      <c r="M560" s="8"/>
      <c r="N560" s="8"/>
      <c r="O560" s="8"/>
      <c r="P560" s="8"/>
      <c r="Q560" s="8"/>
    </row>
    <row r="561" spans="1:17" ht="22.5" customHeight="1" x14ac:dyDescent="0.25">
      <c r="A561" s="9" t="s">
        <v>9623</v>
      </c>
      <c r="B561" s="9" t="s">
        <v>9624</v>
      </c>
      <c r="C561" s="9" t="s">
        <v>9625</v>
      </c>
      <c r="D561" s="9">
        <v>96125717</v>
      </c>
      <c r="E561" s="9"/>
      <c r="F561" s="9">
        <v>4</v>
      </c>
      <c r="G561" s="9" t="s">
        <v>915</v>
      </c>
      <c r="H561" s="9"/>
      <c r="I561" s="9" t="s">
        <v>890</v>
      </c>
      <c r="J561" s="236"/>
      <c r="K561" s="236"/>
      <c r="L561" s="236"/>
      <c r="M561" s="8"/>
      <c r="N561" s="8"/>
      <c r="O561" s="8"/>
      <c r="P561" s="8"/>
      <c r="Q561" s="8"/>
    </row>
    <row r="562" spans="1:17" ht="22.5" customHeight="1" x14ac:dyDescent="0.25">
      <c r="A562" s="9" t="s">
        <v>9628</v>
      </c>
      <c r="B562" s="9" t="s">
        <v>9629</v>
      </c>
      <c r="C562" s="9" t="s">
        <v>9630</v>
      </c>
      <c r="D562" s="9">
        <v>55488852</v>
      </c>
      <c r="E562" s="9"/>
      <c r="F562" s="9">
        <v>3</v>
      </c>
      <c r="G562" s="9" t="s">
        <v>915</v>
      </c>
      <c r="H562" s="9"/>
      <c r="I562" s="9" t="s">
        <v>890</v>
      </c>
      <c r="J562" s="236"/>
      <c r="K562" s="236"/>
      <c r="L562" s="236"/>
      <c r="M562" s="8"/>
      <c r="N562" s="8"/>
      <c r="O562" s="8"/>
      <c r="P562" s="8"/>
      <c r="Q562" s="8"/>
    </row>
    <row r="563" spans="1:17" ht="22.5" customHeight="1" x14ac:dyDescent="0.25">
      <c r="A563" s="9" t="s">
        <v>9633</v>
      </c>
      <c r="B563" s="9" t="s">
        <v>9634</v>
      </c>
      <c r="C563" s="9" t="s">
        <v>9635</v>
      </c>
      <c r="D563" s="9">
        <v>55435780</v>
      </c>
      <c r="E563" s="9"/>
      <c r="F563" s="9">
        <v>5</v>
      </c>
      <c r="G563" s="9" t="s">
        <v>2720</v>
      </c>
      <c r="H563" s="9"/>
      <c r="I563" s="9" t="s">
        <v>132</v>
      </c>
      <c r="J563" s="236"/>
      <c r="K563" s="236"/>
      <c r="L563" s="236"/>
      <c r="M563" s="8"/>
      <c r="N563" s="8"/>
      <c r="O563" s="8"/>
      <c r="P563" s="8"/>
      <c r="Q563" s="8"/>
    </row>
  </sheetData>
  <autoFilter ref="A2:Q548" xr:uid="{00000000-0009-0000-0000-000005000000}"/>
  <phoneticPr fontId="37" type="noConversion"/>
  <pageMargins left="0.11811023622047245" right="0" top="0.19685039370078741" bottom="0.19685039370078741" header="0.19685039370078741" footer="0.11811023622047245"/>
  <pageSetup paperSize="9" orientation="portrait" r:id="rId1"/>
  <headerFooter>
    <oddHeader>&amp;F</oddHeader>
    <oddFooter>&amp;C&amp;9第 &amp;P 頁，共 &amp;N 頁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31EB-5CDF-48D4-B9A7-87C5B48F1D14}">
  <sheetPr filterMode="1"/>
  <dimension ref="A1:I511"/>
  <sheetViews>
    <sheetView zoomScale="115" zoomScaleNormal="115" workbookViewId="0">
      <pane xSplit="2" ySplit="1" topLeftCell="C496" activePane="bottomRight" state="frozen"/>
      <selection pane="topRight" activeCell="H1" sqref="H1"/>
      <selection pane="bottomLeft" activeCell="A5" sqref="A5"/>
      <selection pane="bottomRight" activeCell="K496" sqref="K496"/>
    </sheetView>
  </sheetViews>
  <sheetFormatPr defaultColWidth="8.75" defaultRowHeight="31.5" customHeight="1" x14ac:dyDescent="0.25"/>
  <cols>
    <col min="1" max="1" width="9.5" customWidth="1"/>
    <col min="2" max="2" width="8" style="2" customWidth="1"/>
    <col min="3" max="3" width="28" style="314" customWidth="1"/>
    <col min="4" max="4" width="9.125" style="2" customWidth="1"/>
    <col min="5" max="5" width="5.125" style="2" customWidth="1"/>
    <col min="6" max="6" width="6" style="235" customWidth="1"/>
    <col min="7" max="7" width="7.25" style="235" customWidth="1"/>
    <col min="8" max="9" width="10.5" style="235" customWidth="1"/>
  </cols>
  <sheetData>
    <row r="1" spans="1:9" s="1" customFormat="1" ht="31.5" customHeight="1" x14ac:dyDescent="0.25">
      <c r="A1" s="8" t="s">
        <v>9092</v>
      </c>
      <c r="B1" s="8" t="s">
        <v>1</v>
      </c>
      <c r="C1" s="308" t="s">
        <v>4</v>
      </c>
      <c r="D1" s="8" t="s">
        <v>5</v>
      </c>
      <c r="E1" s="8" t="s">
        <v>9</v>
      </c>
      <c r="F1" s="236" t="s">
        <v>1398</v>
      </c>
      <c r="G1" s="236" t="s">
        <v>9093</v>
      </c>
      <c r="H1" s="8"/>
      <c r="I1" s="8"/>
    </row>
    <row r="2" spans="1:9" s="110" customFormat="1" ht="25.5" hidden="1" customHeight="1" x14ac:dyDescent="0.25">
      <c r="A2" s="275" t="s">
        <v>3503</v>
      </c>
      <c r="B2" s="134" t="s">
        <v>6047</v>
      </c>
      <c r="C2" s="276" t="s">
        <v>7280</v>
      </c>
      <c r="D2" s="134">
        <v>61716199</v>
      </c>
      <c r="E2" s="134">
        <v>3</v>
      </c>
      <c r="F2" s="294" t="s">
        <v>915</v>
      </c>
      <c r="G2" s="274" t="s">
        <v>1585</v>
      </c>
      <c r="H2" s="274"/>
      <c r="I2" s="274"/>
    </row>
    <row r="3" spans="1:9" s="110" customFormat="1" ht="25.5" hidden="1" customHeight="1" x14ac:dyDescent="0.25">
      <c r="A3" s="104" t="s">
        <v>3505</v>
      </c>
      <c r="B3" s="98" t="s">
        <v>6506</v>
      </c>
      <c r="C3" s="278" t="s">
        <v>7282</v>
      </c>
      <c r="D3" s="98">
        <v>90568591</v>
      </c>
      <c r="E3" s="98">
        <v>4</v>
      </c>
      <c r="F3" s="283" t="s">
        <v>916</v>
      </c>
      <c r="G3" s="274" t="s">
        <v>1585</v>
      </c>
      <c r="H3" s="274"/>
      <c r="I3" s="274"/>
    </row>
    <row r="4" spans="1:9" s="110" customFormat="1" ht="25.5" hidden="1" customHeight="1" x14ac:dyDescent="0.25">
      <c r="A4" s="275" t="s">
        <v>3506</v>
      </c>
      <c r="B4" s="134" t="s">
        <v>40</v>
      </c>
      <c r="C4" s="276" t="s">
        <v>7283</v>
      </c>
      <c r="D4" s="134">
        <v>64269142</v>
      </c>
      <c r="E4" s="134">
        <v>5</v>
      </c>
      <c r="F4" s="294" t="s">
        <v>915</v>
      </c>
      <c r="G4" s="274" t="s">
        <v>1585</v>
      </c>
      <c r="H4" s="274"/>
      <c r="I4" s="274"/>
    </row>
    <row r="5" spans="1:9" s="110" customFormat="1" ht="25.5" hidden="1" customHeight="1" x14ac:dyDescent="0.25">
      <c r="A5" s="104" t="s">
        <v>3509</v>
      </c>
      <c r="B5" s="98" t="s">
        <v>48</v>
      </c>
      <c r="C5" s="272" t="s">
        <v>49</v>
      </c>
      <c r="D5" s="98">
        <v>97586779</v>
      </c>
      <c r="E5" s="98">
        <v>3</v>
      </c>
      <c r="F5" s="273" t="s">
        <v>914</v>
      </c>
      <c r="G5" s="274" t="s">
        <v>1585</v>
      </c>
      <c r="H5" s="274"/>
      <c r="I5" s="274"/>
    </row>
    <row r="6" spans="1:9" s="110" customFormat="1" ht="25.5" hidden="1" customHeight="1" x14ac:dyDescent="0.25">
      <c r="A6" s="233" t="s">
        <v>4017</v>
      </c>
      <c r="B6" s="233" t="s">
        <v>5234</v>
      </c>
      <c r="C6" s="299" t="s">
        <v>7284</v>
      </c>
      <c r="D6" s="280">
        <v>97122667</v>
      </c>
      <c r="E6" s="280">
        <v>5</v>
      </c>
      <c r="F6" s="297" t="s">
        <v>914</v>
      </c>
      <c r="G6" s="274" t="s">
        <v>1585</v>
      </c>
      <c r="H6" s="274"/>
      <c r="I6" s="274"/>
    </row>
    <row r="7" spans="1:9" s="110" customFormat="1" ht="25.5" hidden="1" customHeight="1" x14ac:dyDescent="0.25">
      <c r="A7" s="104" t="s">
        <v>3511</v>
      </c>
      <c r="B7" s="98" t="s">
        <v>1498</v>
      </c>
      <c r="C7" s="278" t="s">
        <v>7285</v>
      </c>
      <c r="D7" s="98">
        <v>64763589</v>
      </c>
      <c r="E7" s="98">
        <v>4</v>
      </c>
      <c r="F7" s="283" t="s">
        <v>916</v>
      </c>
      <c r="G7" s="274" t="s">
        <v>1336</v>
      </c>
      <c r="H7" s="274"/>
      <c r="I7" s="274"/>
    </row>
    <row r="8" spans="1:9" s="110" customFormat="1" ht="25.5" hidden="1" customHeight="1" x14ac:dyDescent="0.25">
      <c r="A8" s="275" t="s">
        <v>3512</v>
      </c>
      <c r="B8" s="134" t="s">
        <v>9504</v>
      </c>
      <c r="C8" s="276" t="s">
        <v>7286</v>
      </c>
      <c r="D8" s="134" t="s">
        <v>59</v>
      </c>
      <c r="E8" s="134">
        <v>3</v>
      </c>
      <c r="F8" s="277" t="s">
        <v>914</v>
      </c>
      <c r="G8" s="274" t="s">
        <v>1585</v>
      </c>
      <c r="H8" s="274"/>
      <c r="I8" s="274"/>
    </row>
    <row r="9" spans="1:9" s="110" customFormat="1" ht="25.5" hidden="1" customHeight="1" x14ac:dyDescent="0.25">
      <c r="A9" s="104" t="s">
        <v>3514</v>
      </c>
      <c r="B9" s="98" t="s">
        <v>763</v>
      </c>
      <c r="C9" s="278" t="s">
        <v>7287</v>
      </c>
      <c r="D9" s="98">
        <v>64353137</v>
      </c>
      <c r="E9" s="104">
        <v>5</v>
      </c>
      <c r="F9" s="288" t="s">
        <v>915</v>
      </c>
      <c r="G9" s="274" t="s">
        <v>6110</v>
      </c>
      <c r="H9" s="274"/>
      <c r="I9" s="274"/>
    </row>
    <row r="10" spans="1:9" ht="31.5" customHeight="1" x14ac:dyDescent="0.25">
      <c r="A10" s="9" t="s">
        <v>3515</v>
      </c>
      <c r="B10" s="8" t="s">
        <v>62</v>
      </c>
      <c r="C10" s="309" t="s">
        <v>7288</v>
      </c>
      <c r="D10" s="8" t="s">
        <v>86</v>
      </c>
      <c r="E10" s="8">
        <v>3</v>
      </c>
      <c r="F10" s="240" t="s">
        <v>914</v>
      </c>
      <c r="G10" s="236" t="s">
        <v>1585</v>
      </c>
      <c r="H10" s="236"/>
      <c r="I10" s="236"/>
    </row>
    <row r="11" spans="1:9" ht="31.5" customHeight="1" x14ac:dyDescent="0.25">
      <c r="A11" s="9" t="s">
        <v>3516</v>
      </c>
      <c r="B11" s="8" t="s">
        <v>63</v>
      </c>
      <c r="C11" s="309" t="s">
        <v>7289</v>
      </c>
      <c r="D11" s="8" t="s">
        <v>64</v>
      </c>
      <c r="E11" s="8">
        <v>5</v>
      </c>
      <c r="F11" s="240" t="s">
        <v>916</v>
      </c>
      <c r="G11" s="236" t="s">
        <v>1585</v>
      </c>
      <c r="H11" s="236"/>
      <c r="I11" s="236"/>
    </row>
    <row r="12" spans="1:9" ht="31.5" customHeight="1" x14ac:dyDescent="0.25">
      <c r="A12" s="9" t="s">
        <v>3519</v>
      </c>
      <c r="B12" s="8" t="s">
        <v>9332</v>
      </c>
      <c r="C12" s="309" t="s">
        <v>9190</v>
      </c>
      <c r="D12" s="8" t="s">
        <v>72</v>
      </c>
      <c r="E12" s="8">
        <v>2</v>
      </c>
      <c r="F12" s="240" t="s">
        <v>914</v>
      </c>
      <c r="G12" s="236" t="s">
        <v>1585</v>
      </c>
      <c r="H12" s="236"/>
      <c r="I12" s="236"/>
    </row>
    <row r="13" spans="1:9" s="110" customFormat="1" ht="25.5" hidden="1" customHeight="1" x14ac:dyDescent="0.25">
      <c r="A13" s="134" t="s">
        <v>3521</v>
      </c>
      <c r="B13" s="275" t="s">
        <v>9137</v>
      </c>
      <c r="C13" s="300" t="s">
        <v>9138</v>
      </c>
      <c r="D13" s="134">
        <v>69742970</v>
      </c>
      <c r="E13" s="275">
        <v>3</v>
      </c>
      <c r="F13" s="292" t="s">
        <v>916</v>
      </c>
      <c r="G13" s="274" t="s">
        <v>1336</v>
      </c>
      <c r="H13" s="274"/>
      <c r="I13" s="274"/>
    </row>
    <row r="14" spans="1:9" s="110" customFormat="1" ht="25.5" hidden="1" customHeight="1" x14ac:dyDescent="0.25">
      <c r="A14" s="104" t="s">
        <v>3522</v>
      </c>
      <c r="B14" s="104" t="s">
        <v>22</v>
      </c>
      <c r="C14" s="278" t="s">
        <v>7291</v>
      </c>
      <c r="D14" s="304" t="s">
        <v>24</v>
      </c>
      <c r="E14" s="98">
        <v>5</v>
      </c>
      <c r="F14" s="288" t="s">
        <v>915</v>
      </c>
      <c r="G14" s="274" t="s">
        <v>6110</v>
      </c>
      <c r="H14" s="274"/>
      <c r="I14" s="274"/>
    </row>
    <row r="15" spans="1:9" s="110" customFormat="1" ht="25.5" hidden="1" customHeight="1" x14ac:dyDescent="0.25">
      <c r="A15" s="104" t="s">
        <v>3523</v>
      </c>
      <c r="B15" s="104" t="s">
        <v>157</v>
      </c>
      <c r="C15" s="278" t="s">
        <v>7292</v>
      </c>
      <c r="D15" s="304" t="s">
        <v>29</v>
      </c>
      <c r="E15" s="98">
        <v>5</v>
      </c>
      <c r="F15" s="289" t="s">
        <v>947</v>
      </c>
      <c r="G15" s="290" t="s">
        <v>1585</v>
      </c>
      <c r="H15" s="290"/>
      <c r="I15" s="290"/>
    </row>
    <row r="16" spans="1:9" ht="31.5" customHeight="1" x14ac:dyDescent="0.25">
      <c r="A16" s="9" t="s">
        <v>3524</v>
      </c>
      <c r="B16" s="9" t="s">
        <v>9607</v>
      </c>
      <c r="C16" s="309" t="s">
        <v>9392</v>
      </c>
      <c r="D16" s="9" t="s">
        <v>31</v>
      </c>
      <c r="E16" s="8">
        <v>2</v>
      </c>
      <c r="F16" s="245" t="s">
        <v>947</v>
      </c>
      <c r="G16" s="236" t="s">
        <v>1585</v>
      </c>
      <c r="H16" s="236"/>
      <c r="I16" s="236"/>
    </row>
    <row r="17" spans="1:9" s="110" customFormat="1" ht="25.5" hidden="1" customHeight="1" x14ac:dyDescent="0.25">
      <c r="A17" s="104" t="s">
        <v>3526</v>
      </c>
      <c r="B17" s="104" t="s">
        <v>119</v>
      </c>
      <c r="C17" s="278" t="s">
        <v>9209</v>
      </c>
      <c r="D17" s="104">
        <v>62277282</v>
      </c>
      <c r="E17" s="98">
        <v>4</v>
      </c>
      <c r="F17" s="283" t="s">
        <v>916</v>
      </c>
      <c r="G17" s="274" t="s">
        <v>1336</v>
      </c>
      <c r="H17" s="274"/>
      <c r="I17" s="274"/>
    </row>
    <row r="18" spans="1:9" s="110" customFormat="1" ht="25.5" hidden="1" customHeight="1" x14ac:dyDescent="0.25">
      <c r="A18" s="104" t="s">
        <v>3532</v>
      </c>
      <c r="B18" s="98" t="s">
        <v>195</v>
      </c>
      <c r="C18" s="278" t="s">
        <v>7293</v>
      </c>
      <c r="D18" s="98" t="s">
        <v>196</v>
      </c>
      <c r="E18" s="104">
        <v>2</v>
      </c>
      <c r="F18" s="279" t="s">
        <v>947</v>
      </c>
      <c r="G18" s="274" t="s">
        <v>1585</v>
      </c>
      <c r="H18" s="274"/>
      <c r="I18" s="274"/>
    </row>
    <row r="19" spans="1:9" s="110" customFormat="1" ht="25.5" hidden="1" customHeight="1" x14ac:dyDescent="0.25">
      <c r="A19" s="275" t="s">
        <v>3533</v>
      </c>
      <c r="B19" s="134" t="s">
        <v>212</v>
      </c>
      <c r="C19" s="276" t="s">
        <v>9505</v>
      </c>
      <c r="D19" s="134" t="s">
        <v>213</v>
      </c>
      <c r="E19" s="275">
        <v>3</v>
      </c>
      <c r="F19" s="292" t="s">
        <v>916</v>
      </c>
      <c r="G19" s="274" t="s">
        <v>1585</v>
      </c>
      <c r="H19" s="274"/>
      <c r="I19" s="274"/>
    </row>
    <row r="20" spans="1:9" ht="31.5" customHeight="1" x14ac:dyDescent="0.25">
      <c r="A20" s="9" t="s">
        <v>3534</v>
      </c>
      <c r="B20" s="8" t="s">
        <v>756</v>
      </c>
      <c r="C20" s="309" t="s">
        <v>9191</v>
      </c>
      <c r="D20" s="8">
        <v>63368751</v>
      </c>
      <c r="E20" s="9">
        <v>5</v>
      </c>
      <c r="F20" s="245" t="s">
        <v>947</v>
      </c>
      <c r="G20" s="236" t="s">
        <v>6110</v>
      </c>
      <c r="H20" s="236"/>
      <c r="I20" s="236"/>
    </row>
    <row r="21" spans="1:9" ht="31.5" customHeight="1" x14ac:dyDescent="0.25">
      <c r="A21" s="9" t="s">
        <v>3535</v>
      </c>
      <c r="B21" s="9" t="s">
        <v>230</v>
      </c>
      <c r="C21" s="309" t="s">
        <v>7294</v>
      </c>
      <c r="D21" s="51" t="s">
        <v>233</v>
      </c>
      <c r="E21" s="9">
        <v>2</v>
      </c>
      <c r="F21" s="243" t="s">
        <v>915</v>
      </c>
      <c r="G21" s="236" t="s">
        <v>1585</v>
      </c>
      <c r="H21" s="236"/>
      <c r="I21" s="236"/>
    </row>
    <row r="22" spans="1:9" ht="31.5" customHeight="1" x14ac:dyDescent="0.25">
      <c r="A22" s="9" t="s">
        <v>4014</v>
      </c>
      <c r="B22" s="9" t="s">
        <v>239</v>
      </c>
      <c r="C22" s="309" t="s">
        <v>7295</v>
      </c>
      <c r="D22" s="9">
        <v>69201813</v>
      </c>
      <c r="E22" s="9">
        <v>4</v>
      </c>
      <c r="F22" s="245" t="s">
        <v>947</v>
      </c>
      <c r="G22" s="236" t="s">
        <v>1585</v>
      </c>
      <c r="H22" s="236"/>
      <c r="I22" s="236"/>
    </row>
    <row r="23" spans="1:9" ht="31.5" customHeight="1" x14ac:dyDescent="0.25">
      <c r="A23" s="9" t="s">
        <v>3536</v>
      </c>
      <c r="B23" s="8" t="s">
        <v>246</v>
      </c>
      <c r="C23" s="309" t="s">
        <v>6718</v>
      </c>
      <c r="D23" s="8">
        <v>65808261</v>
      </c>
      <c r="E23" s="9">
        <v>4</v>
      </c>
      <c r="F23" s="243" t="s">
        <v>915</v>
      </c>
      <c r="G23" s="236" t="s">
        <v>1585</v>
      </c>
      <c r="H23" s="236"/>
      <c r="I23" s="236"/>
    </row>
    <row r="24" spans="1:9" s="110" customFormat="1" ht="25.5" hidden="1" customHeight="1" x14ac:dyDescent="0.25">
      <c r="A24" s="284" t="s">
        <v>3537</v>
      </c>
      <c r="B24" s="285" t="s">
        <v>680</v>
      </c>
      <c r="C24" s="286" t="s">
        <v>7296</v>
      </c>
      <c r="D24" s="285">
        <v>65988806</v>
      </c>
      <c r="E24" s="284">
        <v>5</v>
      </c>
      <c r="F24" s="305" t="s">
        <v>915</v>
      </c>
      <c r="G24" s="274" t="s">
        <v>6110</v>
      </c>
      <c r="H24" s="274"/>
      <c r="I24" s="274"/>
    </row>
    <row r="25" spans="1:9" ht="31.5" customHeight="1" x14ac:dyDescent="0.25">
      <c r="A25" s="9" t="s">
        <v>3538</v>
      </c>
      <c r="B25" s="8" t="s">
        <v>259</v>
      </c>
      <c r="C25" s="309" t="s">
        <v>7297</v>
      </c>
      <c r="D25" s="8" t="s">
        <v>260</v>
      </c>
      <c r="E25" s="9">
        <v>5</v>
      </c>
      <c r="F25" s="239" t="s">
        <v>916</v>
      </c>
      <c r="G25" s="236" t="s">
        <v>6110</v>
      </c>
      <c r="H25" s="236"/>
      <c r="I25" s="236"/>
    </row>
    <row r="26" spans="1:9" ht="31.5" customHeight="1" x14ac:dyDescent="0.25">
      <c r="A26" s="9" t="s">
        <v>3539</v>
      </c>
      <c r="B26" s="9" t="s">
        <v>264</v>
      </c>
      <c r="C26" s="309" t="s">
        <v>4970</v>
      </c>
      <c r="D26" s="9" t="s">
        <v>3149</v>
      </c>
      <c r="E26" s="9">
        <v>4</v>
      </c>
      <c r="F26" s="245" t="s">
        <v>947</v>
      </c>
      <c r="G26" s="236" t="s">
        <v>6110</v>
      </c>
      <c r="H26" s="236"/>
      <c r="I26" s="236"/>
    </row>
    <row r="27" spans="1:9" s="110" customFormat="1" ht="25.5" hidden="1" customHeight="1" x14ac:dyDescent="0.25">
      <c r="A27" s="104" t="s">
        <v>3540</v>
      </c>
      <c r="B27" s="104" t="s">
        <v>266</v>
      </c>
      <c r="C27" s="278" t="s">
        <v>7298</v>
      </c>
      <c r="D27" s="104" t="s">
        <v>267</v>
      </c>
      <c r="E27" s="104">
        <v>4</v>
      </c>
      <c r="F27" s="283" t="s">
        <v>916</v>
      </c>
      <c r="G27" s="274" t="s">
        <v>6110</v>
      </c>
      <c r="H27" s="274"/>
      <c r="I27" s="274"/>
    </row>
    <row r="28" spans="1:9" ht="31.5" customHeight="1" x14ac:dyDescent="0.25">
      <c r="A28" s="9" t="s">
        <v>3542</v>
      </c>
      <c r="B28" s="8" t="s">
        <v>303</v>
      </c>
      <c r="C28" s="309" t="s">
        <v>9089</v>
      </c>
      <c r="D28" s="8" t="s">
        <v>805</v>
      </c>
      <c r="E28" s="9">
        <v>2</v>
      </c>
      <c r="F28" s="243" t="s">
        <v>915</v>
      </c>
      <c r="G28" s="236" t="s">
        <v>1585</v>
      </c>
      <c r="H28" s="236"/>
      <c r="I28" s="236"/>
    </row>
    <row r="29" spans="1:9" s="110" customFormat="1" ht="25.5" hidden="1" customHeight="1" x14ac:dyDescent="0.25">
      <c r="A29" s="104" t="s">
        <v>3543</v>
      </c>
      <c r="B29" s="98" t="s">
        <v>305</v>
      </c>
      <c r="C29" s="278" t="s">
        <v>7299</v>
      </c>
      <c r="D29" s="98" t="s">
        <v>307</v>
      </c>
      <c r="E29" s="104">
        <v>3</v>
      </c>
      <c r="F29" s="283" t="s">
        <v>916</v>
      </c>
      <c r="G29" s="274" t="s">
        <v>1585</v>
      </c>
      <c r="H29" s="274"/>
      <c r="I29" s="274"/>
    </row>
    <row r="30" spans="1:9" s="110" customFormat="1" ht="25.5" hidden="1" customHeight="1" x14ac:dyDescent="0.25">
      <c r="A30" s="284" t="s">
        <v>3546</v>
      </c>
      <c r="B30" s="285" t="s">
        <v>317</v>
      </c>
      <c r="C30" s="286" t="s">
        <v>2759</v>
      </c>
      <c r="D30" s="285" t="s">
        <v>318</v>
      </c>
      <c r="E30" s="284">
        <v>3</v>
      </c>
      <c r="F30" s="287" t="s">
        <v>916</v>
      </c>
      <c r="G30" s="274" t="s">
        <v>1585</v>
      </c>
      <c r="H30" s="274"/>
      <c r="I30" s="274"/>
    </row>
    <row r="31" spans="1:9" s="110" customFormat="1" ht="25.5" hidden="1" customHeight="1" x14ac:dyDescent="0.25">
      <c r="A31" s="104" t="s">
        <v>3547</v>
      </c>
      <c r="B31" s="98" t="s">
        <v>1138</v>
      </c>
      <c r="C31" s="278" t="s">
        <v>7300</v>
      </c>
      <c r="D31" s="98" t="s">
        <v>323</v>
      </c>
      <c r="E31" s="104">
        <v>4</v>
      </c>
      <c r="F31" s="283" t="s">
        <v>916</v>
      </c>
      <c r="G31" s="274" t="s">
        <v>1585</v>
      </c>
      <c r="H31" s="274"/>
      <c r="I31" s="274"/>
    </row>
    <row r="32" spans="1:9" s="110" customFormat="1" ht="25.5" hidden="1" customHeight="1" x14ac:dyDescent="0.25">
      <c r="A32" s="104" t="s">
        <v>3548</v>
      </c>
      <c r="B32" s="98" t="s">
        <v>330</v>
      </c>
      <c r="C32" s="278" t="s">
        <v>5383</v>
      </c>
      <c r="D32" s="104" t="s">
        <v>331</v>
      </c>
      <c r="E32" s="104">
        <v>5</v>
      </c>
      <c r="F32" s="288" t="s">
        <v>915</v>
      </c>
      <c r="G32" s="274" t="s">
        <v>9094</v>
      </c>
      <c r="H32" s="274"/>
      <c r="I32" s="274"/>
    </row>
    <row r="33" spans="1:9" s="110" customFormat="1" ht="25.5" hidden="1" customHeight="1" x14ac:dyDescent="0.25">
      <c r="A33" s="104" t="s">
        <v>3550</v>
      </c>
      <c r="B33" s="98" t="s">
        <v>335</v>
      </c>
      <c r="C33" s="278" t="s">
        <v>7301</v>
      </c>
      <c r="D33" s="98">
        <v>61592636</v>
      </c>
      <c r="E33" s="104">
        <v>3</v>
      </c>
      <c r="F33" s="283" t="s">
        <v>916</v>
      </c>
      <c r="G33" s="274" t="s">
        <v>6110</v>
      </c>
      <c r="H33" s="274"/>
      <c r="I33" s="274"/>
    </row>
    <row r="34" spans="1:9" s="110" customFormat="1" ht="25.5" hidden="1" customHeight="1" x14ac:dyDescent="0.25">
      <c r="A34" s="275" t="s">
        <v>3552</v>
      </c>
      <c r="B34" s="275" t="s">
        <v>338</v>
      </c>
      <c r="C34" s="276" t="s">
        <v>7302</v>
      </c>
      <c r="D34" s="275" t="s">
        <v>339</v>
      </c>
      <c r="E34" s="275">
        <v>3</v>
      </c>
      <c r="F34" s="292" t="s">
        <v>916</v>
      </c>
      <c r="G34" s="274" t="s">
        <v>1585</v>
      </c>
      <c r="H34" s="274"/>
      <c r="I34" s="274"/>
    </row>
    <row r="35" spans="1:9" s="110" customFormat="1" ht="25.5" hidden="1" customHeight="1" x14ac:dyDescent="0.25">
      <c r="A35" s="104" t="s">
        <v>3553</v>
      </c>
      <c r="B35" s="98" t="s">
        <v>6430</v>
      </c>
      <c r="C35" s="278" t="s">
        <v>7303</v>
      </c>
      <c r="D35" s="98" t="s">
        <v>341</v>
      </c>
      <c r="E35" s="104">
        <v>2</v>
      </c>
      <c r="F35" s="283" t="s">
        <v>916</v>
      </c>
      <c r="G35" s="274" t="s">
        <v>1585</v>
      </c>
      <c r="H35" s="274"/>
      <c r="I35" s="274"/>
    </row>
    <row r="36" spans="1:9" s="110" customFormat="1" ht="25.5" hidden="1" customHeight="1" x14ac:dyDescent="0.25">
      <c r="A36" s="104" t="s">
        <v>3554</v>
      </c>
      <c r="B36" s="98" t="s">
        <v>342</v>
      </c>
      <c r="C36" s="278" t="s">
        <v>9090</v>
      </c>
      <c r="D36" s="98">
        <v>57266222</v>
      </c>
      <c r="E36" s="104">
        <v>3</v>
      </c>
      <c r="F36" s="288" t="s">
        <v>915</v>
      </c>
      <c r="G36" s="274" t="s">
        <v>9094</v>
      </c>
      <c r="H36" s="274"/>
      <c r="I36" s="274"/>
    </row>
    <row r="37" spans="1:9" s="110" customFormat="1" ht="25.5" hidden="1" customHeight="1" x14ac:dyDescent="0.25">
      <c r="A37" s="104" t="s">
        <v>3557</v>
      </c>
      <c r="B37" s="105" t="s">
        <v>739</v>
      </c>
      <c r="C37" s="278" t="s">
        <v>7305</v>
      </c>
      <c r="D37" s="98">
        <v>65857732</v>
      </c>
      <c r="E37" s="104">
        <v>2</v>
      </c>
      <c r="F37" s="289" t="s">
        <v>947</v>
      </c>
      <c r="G37" s="274" t="s">
        <v>1585</v>
      </c>
      <c r="H37" s="274"/>
      <c r="I37" s="274"/>
    </row>
    <row r="38" spans="1:9" s="110" customFormat="1" ht="25.5" hidden="1" customHeight="1" x14ac:dyDescent="0.25">
      <c r="A38" s="104" t="s">
        <v>3558</v>
      </c>
      <c r="B38" s="98" t="s">
        <v>352</v>
      </c>
      <c r="C38" s="278" t="s">
        <v>7306</v>
      </c>
      <c r="D38" s="98" t="s">
        <v>353</v>
      </c>
      <c r="E38" s="104">
        <v>3</v>
      </c>
      <c r="F38" s="288" t="s">
        <v>915</v>
      </c>
      <c r="G38" s="274" t="s">
        <v>1585</v>
      </c>
      <c r="H38" s="274"/>
      <c r="I38" s="274"/>
    </row>
    <row r="39" spans="1:9" s="110" customFormat="1" ht="25.5" hidden="1" customHeight="1" x14ac:dyDescent="0.25">
      <c r="A39" s="104" t="s">
        <v>3561</v>
      </c>
      <c r="B39" s="98" t="s">
        <v>387</v>
      </c>
      <c r="C39" s="278" t="s">
        <v>7307</v>
      </c>
      <c r="D39" s="98" t="s">
        <v>523</v>
      </c>
      <c r="E39" s="104">
        <v>4</v>
      </c>
      <c r="F39" s="283" t="s">
        <v>916</v>
      </c>
      <c r="G39" s="274" t="s">
        <v>1585</v>
      </c>
      <c r="H39" s="274"/>
      <c r="I39" s="274"/>
    </row>
    <row r="40" spans="1:9" s="110" customFormat="1" ht="25.5" hidden="1" customHeight="1" x14ac:dyDescent="0.25">
      <c r="A40" s="284" t="s">
        <v>3562</v>
      </c>
      <c r="B40" s="285" t="s">
        <v>389</v>
      </c>
      <c r="C40" s="286" t="s">
        <v>7308</v>
      </c>
      <c r="D40" s="285">
        <v>67631181</v>
      </c>
      <c r="E40" s="284">
        <v>4</v>
      </c>
      <c r="F40" s="287" t="s">
        <v>916</v>
      </c>
      <c r="G40" s="274" t="s">
        <v>1336</v>
      </c>
      <c r="H40" s="274"/>
      <c r="I40" s="274"/>
    </row>
    <row r="41" spans="1:9" ht="31.5" customHeight="1" x14ac:dyDescent="0.25">
      <c r="A41" s="9" t="s">
        <v>3563</v>
      </c>
      <c r="B41" s="8" t="s">
        <v>396</v>
      </c>
      <c r="C41" s="309" t="s">
        <v>7309</v>
      </c>
      <c r="D41" s="8" t="s">
        <v>397</v>
      </c>
      <c r="E41" s="9">
        <v>3</v>
      </c>
      <c r="F41" s="239" t="s">
        <v>916</v>
      </c>
      <c r="G41" s="236" t="s">
        <v>1585</v>
      </c>
      <c r="H41" s="236"/>
      <c r="I41" s="236"/>
    </row>
    <row r="42" spans="1:9" s="110" customFormat="1" ht="25.5" hidden="1" customHeight="1" x14ac:dyDescent="0.25">
      <c r="A42" s="104" t="s">
        <v>3564</v>
      </c>
      <c r="B42" s="98" t="s">
        <v>402</v>
      </c>
      <c r="C42" s="278" t="s">
        <v>7310</v>
      </c>
      <c r="D42" s="98" t="s">
        <v>404</v>
      </c>
      <c r="E42" s="104">
        <v>3</v>
      </c>
      <c r="F42" s="273" t="s">
        <v>914</v>
      </c>
      <c r="G42" s="274" t="s">
        <v>1585</v>
      </c>
      <c r="H42" s="274"/>
      <c r="I42" s="274"/>
    </row>
    <row r="43" spans="1:9" ht="31.5" customHeight="1" x14ac:dyDescent="0.25">
      <c r="A43" s="9" t="s">
        <v>3565</v>
      </c>
      <c r="B43" s="8" t="s">
        <v>407</v>
      </c>
      <c r="C43" s="309" t="s">
        <v>7311</v>
      </c>
      <c r="D43" s="8" t="s">
        <v>658</v>
      </c>
      <c r="E43" s="9">
        <v>2</v>
      </c>
      <c r="F43" s="239" t="s">
        <v>916</v>
      </c>
      <c r="G43" s="236" t="s">
        <v>1585</v>
      </c>
      <c r="H43" s="236"/>
      <c r="I43" s="236"/>
    </row>
    <row r="44" spans="1:9" s="110" customFormat="1" ht="25.5" hidden="1" customHeight="1" x14ac:dyDescent="0.25">
      <c r="A44" s="284" t="s">
        <v>3568</v>
      </c>
      <c r="B44" s="285" t="s">
        <v>426</v>
      </c>
      <c r="C44" s="286" t="s">
        <v>7312</v>
      </c>
      <c r="D44" s="285" t="s">
        <v>427</v>
      </c>
      <c r="E44" s="284">
        <v>4</v>
      </c>
      <c r="F44" s="287" t="s">
        <v>916</v>
      </c>
      <c r="G44" s="274" t="s">
        <v>9094</v>
      </c>
      <c r="H44" s="274"/>
      <c r="I44" s="274"/>
    </row>
    <row r="45" spans="1:9" s="110" customFormat="1" ht="25.5" hidden="1" customHeight="1" x14ac:dyDescent="0.25">
      <c r="A45" s="284" t="s">
        <v>3582</v>
      </c>
      <c r="B45" s="285" t="s">
        <v>510</v>
      </c>
      <c r="C45" s="286" t="s">
        <v>7315</v>
      </c>
      <c r="D45" s="285" t="s">
        <v>513</v>
      </c>
      <c r="E45" s="284">
        <v>5</v>
      </c>
      <c r="F45" s="305" t="s">
        <v>915</v>
      </c>
      <c r="G45" s="274" t="s">
        <v>1585</v>
      </c>
      <c r="H45" s="274"/>
      <c r="I45" s="274"/>
    </row>
    <row r="46" spans="1:9" s="110" customFormat="1" ht="25.5" hidden="1" customHeight="1" x14ac:dyDescent="0.25">
      <c r="A46" s="104" t="s">
        <v>3583</v>
      </c>
      <c r="B46" s="98" t="s">
        <v>745</v>
      </c>
      <c r="C46" s="278" t="s">
        <v>7316</v>
      </c>
      <c r="D46" s="98">
        <v>97107023</v>
      </c>
      <c r="E46" s="104">
        <v>2</v>
      </c>
      <c r="F46" s="283" t="s">
        <v>916</v>
      </c>
      <c r="G46" s="274" t="s">
        <v>1585</v>
      </c>
      <c r="H46" s="274"/>
      <c r="I46" s="274"/>
    </row>
    <row r="47" spans="1:9" s="110" customFormat="1" ht="25.5" hidden="1" customHeight="1" x14ac:dyDescent="0.25">
      <c r="A47" s="104" t="s">
        <v>3587</v>
      </c>
      <c r="B47" s="98" t="s">
        <v>559</v>
      </c>
      <c r="C47" s="278" t="s">
        <v>4975</v>
      </c>
      <c r="D47" s="98" t="s">
        <v>560</v>
      </c>
      <c r="E47" s="104">
        <v>2</v>
      </c>
      <c r="F47" s="288" t="s">
        <v>915</v>
      </c>
      <c r="G47" s="274" t="s">
        <v>6134</v>
      </c>
      <c r="H47" s="274"/>
      <c r="I47" s="274"/>
    </row>
    <row r="48" spans="1:9" s="110" customFormat="1" ht="25.5" hidden="1" customHeight="1" x14ac:dyDescent="0.25">
      <c r="A48" s="104" t="s">
        <v>3589</v>
      </c>
      <c r="B48" s="98" t="s">
        <v>569</v>
      </c>
      <c r="C48" s="278" t="s">
        <v>7318</v>
      </c>
      <c r="D48" s="98" t="s">
        <v>571</v>
      </c>
      <c r="E48" s="104">
        <v>4</v>
      </c>
      <c r="F48" s="283" t="s">
        <v>916</v>
      </c>
      <c r="G48" s="274" t="s">
        <v>1585</v>
      </c>
      <c r="H48" s="274"/>
      <c r="I48" s="274"/>
    </row>
    <row r="49" spans="1:9" ht="31.5" customHeight="1" x14ac:dyDescent="0.25">
      <c r="A49" s="9" t="s">
        <v>3590</v>
      </c>
      <c r="B49" s="8" t="s">
        <v>575</v>
      </c>
      <c r="C49" s="309" t="s">
        <v>9192</v>
      </c>
      <c r="D49" s="8" t="s">
        <v>573</v>
      </c>
      <c r="E49" s="9">
        <v>3</v>
      </c>
      <c r="F49" s="239" t="s">
        <v>916</v>
      </c>
      <c r="G49" s="236" t="s">
        <v>1585</v>
      </c>
      <c r="H49" s="236"/>
      <c r="I49" s="236"/>
    </row>
    <row r="50" spans="1:9" s="110" customFormat="1" ht="25.5" hidden="1" customHeight="1" x14ac:dyDescent="0.25">
      <c r="A50" s="104" t="s">
        <v>3591</v>
      </c>
      <c r="B50" s="98" t="s">
        <v>6908</v>
      </c>
      <c r="C50" s="278" t="s">
        <v>7273</v>
      </c>
      <c r="D50" s="98">
        <v>64033818</v>
      </c>
      <c r="E50" s="104">
        <v>7</v>
      </c>
      <c r="F50" s="283" t="s">
        <v>916</v>
      </c>
      <c r="G50" s="274" t="s">
        <v>1585</v>
      </c>
      <c r="H50" s="274"/>
      <c r="I50" s="274"/>
    </row>
    <row r="51" spans="1:9" s="110" customFormat="1" ht="25.5" hidden="1" customHeight="1" x14ac:dyDescent="0.25">
      <c r="A51" s="275" t="s">
        <v>3593</v>
      </c>
      <c r="B51" s="134" t="s">
        <v>9333</v>
      </c>
      <c r="C51" s="276" t="s">
        <v>7319</v>
      </c>
      <c r="D51" s="134" t="s">
        <v>1499</v>
      </c>
      <c r="E51" s="275">
        <v>4</v>
      </c>
      <c r="F51" s="292" t="s">
        <v>916</v>
      </c>
      <c r="G51" s="274" t="s">
        <v>6110</v>
      </c>
      <c r="H51" s="274"/>
      <c r="I51" s="274"/>
    </row>
    <row r="52" spans="1:9" s="110" customFormat="1" ht="25.5" hidden="1" customHeight="1" x14ac:dyDescent="0.25">
      <c r="A52" s="233" t="s">
        <v>3598</v>
      </c>
      <c r="B52" s="280" t="s">
        <v>620</v>
      </c>
      <c r="C52" s="281" t="s">
        <v>7322</v>
      </c>
      <c r="D52" s="280">
        <v>66217088</v>
      </c>
      <c r="E52" s="233">
        <v>3</v>
      </c>
      <c r="F52" s="291" t="s">
        <v>916</v>
      </c>
      <c r="G52" s="274" t="s">
        <v>1585</v>
      </c>
      <c r="H52" s="274"/>
      <c r="I52" s="274"/>
    </row>
    <row r="53" spans="1:9" s="110" customFormat="1" ht="25.5" hidden="1" customHeight="1" x14ac:dyDescent="0.25">
      <c r="A53" s="104" t="s">
        <v>3599</v>
      </c>
      <c r="B53" s="98" t="s">
        <v>648</v>
      </c>
      <c r="C53" s="278" t="s">
        <v>5014</v>
      </c>
      <c r="D53" s="98" t="s">
        <v>621</v>
      </c>
      <c r="E53" s="104">
        <v>2</v>
      </c>
      <c r="F53" s="273" t="s">
        <v>914</v>
      </c>
      <c r="G53" s="274" t="s">
        <v>1585</v>
      </c>
      <c r="H53" s="274"/>
      <c r="I53" s="274"/>
    </row>
    <row r="54" spans="1:9" ht="31.5" customHeight="1" x14ac:dyDescent="0.25">
      <c r="A54" s="9" t="s">
        <v>3602</v>
      </c>
      <c r="B54" s="8" t="s">
        <v>638</v>
      </c>
      <c r="C54" s="309" t="s">
        <v>7325</v>
      </c>
      <c r="D54" s="8" t="s">
        <v>639</v>
      </c>
      <c r="E54" s="9">
        <v>3</v>
      </c>
      <c r="F54" s="239" t="s">
        <v>916</v>
      </c>
      <c r="G54" s="236" t="s">
        <v>6110</v>
      </c>
      <c r="H54" s="236"/>
      <c r="I54" s="236"/>
    </row>
    <row r="55" spans="1:9" s="110" customFormat="1" ht="25.5" hidden="1" customHeight="1" x14ac:dyDescent="0.25">
      <c r="A55" s="104" t="s">
        <v>3604</v>
      </c>
      <c r="B55" s="98" t="s">
        <v>650</v>
      </c>
      <c r="C55" s="278" t="s">
        <v>7326</v>
      </c>
      <c r="D55" s="98" t="s">
        <v>652</v>
      </c>
      <c r="E55" s="104">
        <v>4</v>
      </c>
      <c r="F55" s="273" t="s">
        <v>914</v>
      </c>
      <c r="G55" s="274" t="s">
        <v>6110</v>
      </c>
      <c r="H55" s="274"/>
      <c r="I55" s="274"/>
    </row>
    <row r="56" spans="1:9" ht="31.5" customHeight="1" x14ac:dyDescent="0.25">
      <c r="A56" s="9" t="s">
        <v>3606</v>
      </c>
      <c r="B56" s="8" t="s">
        <v>662</v>
      </c>
      <c r="C56" s="309" t="s">
        <v>7328</v>
      </c>
      <c r="D56" s="8">
        <v>93060034</v>
      </c>
      <c r="E56" s="122">
        <v>3</v>
      </c>
      <c r="F56" s="240" t="s">
        <v>914</v>
      </c>
      <c r="G56" s="236" t="s">
        <v>1585</v>
      </c>
      <c r="H56" s="236"/>
      <c r="I56" s="236"/>
    </row>
    <row r="57" spans="1:9" s="110" customFormat="1" ht="25.5" hidden="1" customHeight="1" x14ac:dyDescent="0.25">
      <c r="A57" s="104" t="s">
        <v>3607</v>
      </c>
      <c r="B57" s="98" t="s">
        <v>674</v>
      </c>
      <c r="C57" s="278" t="s">
        <v>3206</v>
      </c>
      <c r="D57" s="98">
        <v>54720727</v>
      </c>
      <c r="E57" s="104">
        <v>3</v>
      </c>
      <c r="F57" s="288" t="s">
        <v>915</v>
      </c>
      <c r="G57" s="274" t="s">
        <v>1585</v>
      </c>
      <c r="H57" s="274"/>
      <c r="I57" s="274"/>
    </row>
    <row r="58" spans="1:9" s="110" customFormat="1" ht="25.5" hidden="1" customHeight="1" x14ac:dyDescent="0.25">
      <c r="A58" s="104" t="s">
        <v>3608</v>
      </c>
      <c r="B58" s="98" t="s">
        <v>668</v>
      </c>
      <c r="C58" s="278" t="s">
        <v>7329</v>
      </c>
      <c r="D58" s="98">
        <v>66057775</v>
      </c>
      <c r="E58" s="104">
        <v>2</v>
      </c>
      <c r="F58" s="288" t="s">
        <v>915</v>
      </c>
      <c r="G58" s="274" t="s">
        <v>1585</v>
      </c>
      <c r="H58" s="274"/>
      <c r="I58" s="274"/>
    </row>
    <row r="59" spans="1:9" s="110" customFormat="1" ht="25.5" hidden="1" customHeight="1" x14ac:dyDescent="0.25">
      <c r="A59" s="275" t="s">
        <v>3611</v>
      </c>
      <c r="B59" s="134" t="s">
        <v>679</v>
      </c>
      <c r="C59" s="276" t="s">
        <v>5130</v>
      </c>
      <c r="D59" s="134">
        <v>98835259</v>
      </c>
      <c r="E59" s="275">
        <v>2</v>
      </c>
      <c r="F59" s="292" t="s">
        <v>916</v>
      </c>
      <c r="G59" s="274" t="s">
        <v>6110</v>
      </c>
      <c r="H59" s="274"/>
      <c r="I59" s="274"/>
    </row>
    <row r="60" spans="1:9" s="110" customFormat="1" ht="25.5" hidden="1" customHeight="1" x14ac:dyDescent="0.25">
      <c r="A60" s="104" t="s">
        <v>3613</v>
      </c>
      <c r="B60" s="98" t="s">
        <v>689</v>
      </c>
      <c r="C60" s="278" t="s">
        <v>7331</v>
      </c>
      <c r="D60" s="98">
        <v>55336836</v>
      </c>
      <c r="E60" s="104">
        <v>2</v>
      </c>
      <c r="F60" s="283" t="s">
        <v>916</v>
      </c>
      <c r="G60" s="274" t="s">
        <v>6110</v>
      </c>
      <c r="H60" s="274"/>
      <c r="I60" s="274"/>
    </row>
    <row r="61" spans="1:9" s="110" customFormat="1" ht="25.5" hidden="1" customHeight="1" x14ac:dyDescent="0.25">
      <c r="A61" s="104" t="s">
        <v>3614</v>
      </c>
      <c r="B61" s="98" t="s">
        <v>686</v>
      </c>
      <c r="C61" s="278" t="s">
        <v>7332</v>
      </c>
      <c r="D61" s="98">
        <v>64975839</v>
      </c>
      <c r="E61" s="104">
        <v>3</v>
      </c>
      <c r="F61" s="288" t="s">
        <v>915</v>
      </c>
      <c r="G61" s="274" t="s">
        <v>1585</v>
      </c>
      <c r="H61" s="274"/>
      <c r="I61" s="274"/>
    </row>
    <row r="62" spans="1:9" s="110" customFormat="1" ht="25.5" hidden="1" customHeight="1" x14ac:dyDescent="0.25">
      <c r="A62" s="233" t="s">
        <v>3615</v>
      </c>
      <c r="B62" s="233" t="s">
        <v>77</v>
      </c>
      <c r="C62" s="281" t="s">
        <v>7333</v>
      </c>
      <c r="D62" s="233">
        <v>67370959</v>
      </c>
      <c r="E62" s="233">
        <v>5</v>
      </c>
      <c r="F62" s="297" t="s">
        <v>914</v>
      </c>
      <c r="G62" s="274" t="s">
        <v>1336</v>
      </c>
      <c r="H62" s="274"/>
      <c r="I62" s="274"/>
    </row>
    <row r="63" spans="1:9" ht="31.5" customHeight="1" x14ac:dyDescent="0.25">
      <c r="A63" s="9" t="s">
        <v>3616</v>
      </c>
      <c r="B63" s="8" t="s">
        <v>614</v>
      </c>
      <c r="C63" s="309" t="s">
        <v>7334</v>
      </c>
      <c r="D63" s="8">
        <v>68165948</v>
      </c>
      <c r="E63" s="9">
        <v>3</v>
      </c>
      <c r="F63" s="243" t="s">
        <v>915</v>
      </c>
      <c r="G63" s="236" t="s">
        <v>1585</v>
      </c>
      <c r="H63" s="236"/>
      <c r="I63" s="236"/>
    </row>
    <row r="64" spans="1:9" ht="31.5" customHeight="1" x14ac:dyDescent="0.25">
      <c r="A64" s="9" t="s">
        <v>3617</v>
      </c>
      <c r="B64" s="8" t="s">
        <v>690</v>
      </c>
      <c r="C64" s="309" t="s">
        <v>7335</v>
      </c>
      <c r="D64" s="8">
        <v>97595918</v>
      </c>
      <c r="E64" s="9">
        <v>4</v>
      </c>
      <c r="F64" s="240" t="s">
        <v>914</v>
      </c>
      <c r="G64" s="236" t="s">
        <v>6110</v>
      </c>
      <c r="H64" s="236"/>
      <c r="I64" s="236"/>
    </row>
    <row r="65" spans="1:9" s="110" customFormat="1" ht="25.5" hidden="1" customHeight="1" x14ac:dyDescent="0.25">
      <c r="A65" s="275" t="s">
        <v>3618</v>
      </c>
      <c r="B65" s="134" t="s">
        <v>262</v>
      </c>
      <c r="C65" s="276" t="s">
        <v>7336</v>
      </c>
      <c r="D65" s="134" t="s">
        <v>711</v>
      </c>
      <c r="E65" s="275">
        <v>5</v>
      </c>
      <c r="F65" s="292" t="s">
        <v>916</v>
      </c>
      <c r="G65" s="274" t="s">
        <v>6110</v>
      </c>
      <c r="H65" s="274"/>
      <c r="I65" s="274"/>
    </row>
    <row r="66" spans="1:9" s="110" customFormat="1" ht="25.5" hidden="1" customHeight="1" x14ac:dyDescent="0.25">
      <c r="A66" s="233" t="s">
        <v>3620</v>
      </c>
      <c r="B66" s="280" t="s">
        <v>701</v>
      </c>
      <c r="C66" s="281" t="s">
        <v>7337</v>
      </c>
      <c r="D66" s="280">
        <v>96951807</v>
      </c>
      <c r="E66" s="233">
        <v>4</v>
      </c>
      <c r="F66" s="291" t="s">
        <v>916</v>
      </c>
      <c r="G66" s="274" t="s">
        <v>6110</v>
      </c>
      <c r="H66" s="274"/>
      <c r="I66" s="274"/>
    </row>
    <row r="67" spans="1:9" s="110" customFormat="1" ht="25.5" hidden="1" customHeight="1" x14ac:dyDescent="0.25">
      <c r="A67" s="104" t="s">
        <v>3624</v>
      </c>
      <c r="B67" s="98" t="s">
        <v>714</v>
      </c>
      <c r="C67" s="278" t="s">
        <v>7338</v>
      </c>
      <c r="D67" s="98">
        <v>23238558</v>
      </c>
      <c r="E67" s="104">
        <v>5</v>
      </c>
      <c r="F67" s="288" t="s">
        <v>915</v>
      </c>
      <c r="G67" s="274" t="s">
        <v>6110</v>
      </c>
      <c r="H67" s="274"/>
      <c r="I67" s="274"/>
    </row>
    <row r="68" spans="1:9" ht="31.5" customHeight="1" x14ac:dyDescent="0.25">
      <c r="A68" s="9" t="s">
        <v>5543</v>
      </c>
      <c r="B68" s="8" t="s">
        <v>5542</v>
      </c>
      <c r="C68" s="309" t="s">
        <v>5546</v>
      </c>
      <c r="D68" s="8">
        <v>55264995</v>
      </c>
      <c r="E68" s="9">
        <v>3</v>
      </c>
      <c r="F68" s="239" t="s">
        <v>916</v>
      </c>
      <c r="G68" s="236" t="s">
        <v>6110</v>
      </c>
      <c r="H68" s="236"/>
      <c r="I68" s="236"/>
    </row>
    <row r="69" spans="1:9" s="110" customFormat="1" ht="25.5" hidden="1" customHeight="1" x14ac:dyDescent="0.25">
      <c r="A69" s="104" t="s">
        <v>3630</v>
      </c>
      <c r="B69" s="98" t="s">
        <v>730</v>
      </c>
      <c r="C69" s="278" t="s">
        <v>7341</v>
      </c>
      <c r="D69" s="98">
        <v>98158313</v>
      </c>
      <c r="E69" s="104">
        <v>4</v>
      </c>
      <c r="F69" s="288" t="s">
        <v>915</v>
      </c>
      <c r="G69" s="274" t="s">
        <v>1585</v>
      </c>
      <c r="H69" s="274"/>
      <c r="I69" s="274"/>
    </row>
    <row r="70" spans="1:9" ht="31.5" customHeight="1" x14ac:dyDescent="0.25">
      <c r="A70" s="9" t="s">
        <v>3631</v>
      </c>
      <c r="B70" s="10" t="s">
        <v>737</v>
      </c>
      <c r="C70" s="309" t="s">
        <v>5403</v>
      </c>
      <c r="D70" s="8">
        <v>69993406</v>
      </c>
      <c r="E70" s="9">
        <v>3</v>
      </c>
      <c r="F70" s="243" t="s">
        <v>915</v>
      </c>
      <c r="G70" s="236" t="s">
        <v>1585</v>
      </c>
      <c r="H70" s="236"/>
      <c r="I70" s="236"/>
    </row>
    <row r="71" spans="1:9" s="110" customFormat="1" ht="25.5" hidden="1" customHeight="1" x14ac:dyDescent="0.25">
      <c r="A71" s="104" t="s">
        <v>3634</v>
      </c>
      <c r="B71" s="98" t="s">
        <v>769</v>
      </c>
      <c r="C71" s="278" t="s">
        <v>7342</v>
      </c>
      <c r="D71" s="98">
        <v>92365718</v>
      </c>
      <c r="E71" s="104">
        <v>4</v>
      </c>
      <c r="F71" s="283" t="s">
        <v>916</v>
      </c>
      <c r="G71" s="274" t="s">
        <v>1585</v>
      </c>
      <c r="H71" s="274"/>
      <c r="I71" s="274"/>
    </row>
    <row r="72" spans="1:9" s="110" customFormat="1" ht="25.5" hidden="1" customHeight="1" x14ac:dyDescent="0.25">
      <c r="A72" s="275" t="s">
        <v>3635</v>
      </c>
      <c r="B72" s="134" t="s">
        <v>771</v>
      </c>
      <c r="C72" s="276" t="s">
        <v>7343</v>
      </c>
      <c r="D72" s="134">
        <v>95126348</v>
      </c>
      <c r="E72" s="275">
        <v>3</v>
      </c>
      <c r="F72" s="277" t="s">
        <v>914</v>
      </c>
      <c r="G72" s="274" t="s">
        <v>1585</v>
      </c>
      <c r="H72" s="274"/>
      <c r="I72" s="274"/>
    </row>
    <row r="73" spans="1:9" s="110" customFormat="1" ht="25.5" hidden="1" customHeight="1" x14ac:dyDescent="0.25">
      <c r="A73" s="233" t="s">
        <v>3636</v>
      </c>
      <c r="B73" s="280" t="s">
        <v>774</v>
      </c>
      <c r="C73" s="281" t="s">
        <v>7344</v>
      </c>
      <c r="D73" s="280">
        <v>65862467</v>
      </c>
      <c r="E73" s="233">
        <v>2</v>
      </c>
      <c r="F73" s="291" t="s">
        <v>916</v>
      </c>
      <c r="G73" s="274" t="s">
        <v>6110</v>
      </c>
      <c r="H73" s="274"/>
      <c r="I73" s="274"/>
    </row>
    <row r="74" spans="1:9" s="110" customFormat="1" ht="25.5" hidden="1" customHeight="1" x14ac:dyDescent="0.25">
      <c r="A74" s="104" t="s">
        <v>3637</v>
      </c>
      <c r="B74" s="105" t="s">
        <v>776</v>
      </c>
      <c r="C74" s="278" t="s">
        <v>7345</v>
      </c>
      <c r="D74" s="98">
        <v>69998609</v>
      </c>
      <c r="E74" s="104">
        <v>5</v>
      </c>
      <c r="F74" s="288" t="s">
        <v>915</v>
      </c>
      <c r="G74" s="274" t="s">
        <v>6110</v>
      </c>
      <c r="H74" s="274"/>
      <c r="I74" s="274"/>
    </row>
    <row r="75" spans="1:9" s="110" customFormat="1" ht="25.5" hidden="1" customHeight="1" x14ac:dyDescent="0.25">
      <c r="A75" s="104" t="s">
        <v>3638</v>
      </c>
      <c r="B75" s="105" t="s">
        <v>779</v>
      </c>
      <c r="C75" s="278" t="s">
        <v>7937</v>
      </c>
      <c r="D75" s="301">
        <v>61098574</v>
      </c>
      <c r="E75" s="104">
        <v>4</v>
      </c>
      <c r="F75" s="273" t="s">
        <v>914</v>
      </c>
      <c r="G75" s="274" t="s">
        <v>1585</v>
      </c>
      <c r="H75" s="274"/>
      <c r="I75" s="274"/>
    </row>
    <row r="76" spans="1:9" s="110" customFormat="1" ht="25.5" hidden="1" customHeight="1" x14ac:dyDescent="0.25">
      <c r="A76" s="104" t="s">
        <v>3639</v>
      </c>
      <c r="B76" s="98" t="s">
        <v>781</v>
      </c>
      <c r="C76" s="278" t="s">
        <v>7346</v>
      </c>
      <c r="D76" s="98">
        <v>53737895</v>
      </c>
      <c r="E76" s="104">
        <v>5</v>
      </c>
      <c r="F76" s="283" t="s">
        <v>916</v>
      </c>
      <c r="G76" s="274" t="s">
        <v>6110</v>
      </c>
      <c r="H76" s="274"/>
      <c r="I76" s="274"/>
    </row>
    <row r="77" spans="1:9" s="110" customFormat="1" ht="25.5" hidden="1" customHeight="1" x14ac:dyDescent="0.25">
      <c r="A77" s="104" t="s">
        <v>3642</v>
      </c>
      <c r="B77" s="98" t="s">
        <v>792</v>
      </c>
      <c r="C77" s="278" t="s">
        <v>7348</v>
      </c>
      <c r="D77" s="98">
        <v>51608687</v>
      </c>
      <c r="E77" s="104">
        <v>2</v>
      </c>
      <c r="F77" s="283" t="s">
        <v>916</v>
      </c>
      <c r="G77" s="274" t="s">
        <v>9109</v>
      </c>
      <c r="H77" s="274"/>
      <c r="I77" s="274"/>
    </row>
    <row r="78" spans="1:9" s="110" customFormat="1" ht="25.5" hidden="1" customHeight="1" x14ac:dyDescent="0.25">
      <c r="A78" s="104" t="s">
        <v>3643</v>
      </c>
      <c r="B78" s="98" t="s">
        <v>793</v>
      </c>
      <c r="C78" s="278" t="s">
        <v>7349</v>
      </c>
      <c r="D78" s="98">
        <v>65437493</v>
      </c>
      <c r="E78" s="104">
        <v>4</v>
      </c>
      <c r="F78" s="283" t="s">
        <v>916</v>
      </c>
      <c r="G78" s="274" t="s">
        <v>9109</v>
      </c>
      <c r="H78" s="274"/>
      <c r="I78" s="274"/>
    </row>
    <row r="79" spans="1:9" s="110" customFormat="1" ht="25.5" hidden="1" customHeight="1" x14ac:dyDescent="0.25">
      <c r="A79" s="284" t="s">
        <v>3647</v>
      </c>
      <c r="B79" s="285" t="s">
        <v>804</v>
      </c>
      <c r="C79" s="286" t="s">
        <v>9193</v>
      </c>
      <c r="D79" s="285">
        <v>56060173</v>
      </c>
      <c r="E79" s="284">
        <v>2</v>
      </c>
      <c r="F79" s="287" t="s">
        <v>916</v>
      </c>
      <c r="G79" s="274" t="s">
        <v>1585</v>
      </c>
      <c r="H79" s="274"/>
      <c r="I79" s="274"/>
    </row>
    <row r="80" spans="1:9" s="110" customFormat="1" ht="25.5" hidden="1" customHeight="1" x14ac:dyDescent="0.25">
      <c r="A80" s="104" t="s">
        <v>3650</v>
      </c>
      <c r="B80" s="98" t="s">
        <v>809</v>
      </c>
      <c r="C80" s="278" t="s">
        <v>7352</v>
      </c>
      <c r="D80" s="98">
        <v>68569433</v>
      </c>
      <c r="E80" s="104">
        <v>4</v>
      </c>
      <c r="F80" s="283" t="s">
        <v>916</v>
      </c>
      <c r="G80" s="274" t="s">
        <v>6110</v>
      </c>
      <c r="H80" s="274"/>
      <c r="I80" s="274"/>
    </row>
    <row r="81" spans="1:9" s="110" customFormat="1" ht="25.5" hidden="1" customHeight="1" x14ac:dyDescent="0.25">
      <c r="A81" s="275" t="s">
        <v>3651</v>
      </c>
      <c r="B81" s="134" t="s">
        <v>414</v>
      </c>
      <c r="C81" s="276" t="s">
        <v>7353</v>
      </c>
      <c r="D81" s="134">
        <v>68965233</v>
      </c>
      <c r="E81" s="275">
        <v>4</v>
      </c>
      <c r="F81" s="277" t="s">
        <v>914</v>
      </c>
      <c r="G81" s="274" t="s">
        <v>9094</v>
      </c>
      <c r="H81" s="274"/>
      <c r="I81" s="274"/>
    </row>
    <row r="82" spans="1:9" ht="31.5" customHeight="1" x14ac:dyDescent="0.25">
      <c r="A82" s="9" t="s">
        <v>3653</v>
      </c>
      <c r="B82" s="8" t="s">
        <v>2241</v>
      </c>
      <c r="C82" s="309" t="s">
        <v>7354</v>
      </c>
      <c r="D82" s="8">
        <v>68171243</v>
      </c>
      <c r="E82" s="9">
        <v>4</v>
      </c>
      <c r="F82" s="239" t="s">
        <v>916</v>
      </c>
      <c r="G82" s="236" t="s">
        <v>9109</v>
      </c>
      <c r="H82" s="236"/>
      <c r="I82" s="236"/>
    </row>
    <row r="83" spans="1:9" ht="31.5" customHeight="1" x14ac:dyDescent="0.25">
      <c r="A83" s="9" t="s">
        <v>3655</v>
      </c>
      <c r="B83" s="8" t="s">
        <v>6232</v>
      </c>
      <c r="C83" s="309" t="s">
        <v>7355</v>
      </c>
      <c r="D83" s="8">
        <v>57037855</v>
      </c>
      <c r="E83" s="9">
        <v>4</v>
      </c>
      <c r="F83" s="240" t="s">
        <v>914</v>
      </c>
      <c r="G83" s="236" t="s">
        <v>1585</v>
      </c>
      <c r="H83" s="236"/>
      <c r="I83" s="236"/>
    </row>
    <row r="84" spans="1:9" s="110" customFormat="1" ht="25.5" hidden="1" customHeight="1" x14ac:dyDescent="0.25">
      <c r="A84" s="275" t="s">
        <v>3656</v>
      </c>
      <c r="B84" s="134" t="s">
        <v>821</v>
      </c>
      <c r="C84" s="276" t="s">
        <v>7356</v>
      </c>
      <c r="D84" s="134">
        <v>61285538</v>
      </c>
      <c r="E84" s="275">
        <v>2</v>
      </c>
      <c r="F84" s="277" t="s">
        <v>914</v>
      </c>
      <c r="G84" s="274" t="s">
        <v>1585</v>
      </c>
      <c r="H84" s="274"/>
      <c r="I84" s="274"/>
    </row>
    <row r="85" spans="1:9" s="110" customFormat="1" ht="25.5" hidden="1" customHeight="1" x14ac:dyDescent="0.25">
      <c r="A85" s="104" t="s">
        <v>3657</v>
      </c>
      <c r="B85" s="98" t="s">
        <v>825</v>
      </c>
      <c r="C85" s="278" t="s">
        <v>7357</v>
      </c>
      <c r="D85" s="98">
        <v>62295675</v>
      </c>
      <c r="E85" s="104">
        <v>3</v>
      </c>
      <c r="F85" s="283" t="s">
        <v>916</v>
      </c>
      <c r="G85" s="274" t="s">
        <v>9094</v>
      </c>
      <c r="H85" s="274"/>
      <c r="I85" s="274"/>
    </row>
    <row r="86" spans="1:9" ht="31.5" customHeight="1" x14ac:dyDescent="0.25">
      <c r="A86" s="9" t="s">
        <v>3658</v>
      </c>
      <c r="B86" s="8" t="s">
        <v>827</v>
      </c>
      <c r="C86" s="309" t="s">
        <v>7358</v>
      </c>
      <c r="D86" s="8">
        <v>68274155</v>
      </c>
      <c r="E86" s="9">
        <v>2</v>
      </c>
      <c r="F86" s="243" t="s">
        <v>915</v>
      </c>
      <c r="G86" s="236" t="s">
        <v>9198</v>
      </c>
      <c r="H86" s="236"/>
      <c r="I86" s="236"/>
    </row>
    <row r="87" spans="1:9" s="110" customFormat="1" ht="25.5" hidden="1" customHeight="1" x14ac:dyDescent="0.25">
      <c r="A87" s="233" t="s">
        <v>3663</v>
      </c>
      <c r="B87" s="280" t="s">
        <v>3664</v>
      </c>
      <c r="C87" s="281" t="s">
        <v>7360</v>
      </c>
      <c r="D87" s="280">
        <v>61744838</v>
      </c>
      <c r="E87" s="293">
        <v>2</v>
      </c>
      <c r="F87" s="287" t="s">
        <v>916</v>
      </c>
      <c r="G87" s="274"/>
      <c r="H87" s="274"/>
      <c r="I87" s="274"/>
    </row>
    <row r="88" spans="1:9" s="110" customFormat="1" ht="25.5" hidden="1" customHeight="1" x14ac:dyDescent="0.25">
      <c r="A88" s="104" t="s">
        <v>3665</v>
      </c>
      <c r="B88" s="98" t="s">
        <v>837</v>
      </c>
      <c r="C88" s="278" t="s">
        <v>7361</v>
      </c>
      <c r="D88" s="98">
        <v>69928728</v>
      </c>
      <c r="E88" s="104">
        <v>4</v>
      </c>
      <c r="F88" s="288" t="s">
        <v>915</v>
      </c>
      <c r="G88" s="290" t="s">
        <v>6110</v>
      </c>
      <c r="H88" s="290"/>
      <c r="I88" s="290"/>
    </row>
    <row r="89" spans="1:9" s="110" customFormat="1" ht="25.5" hidden="1" customHeight="1" x14ac:dyDescent="0.25">
      <c r="A89" s="104" t="s">
        <v>3667</v>
      </c>
      <c r="B89" s="98" t="s">
        <v>839</v>
      </c>
      <c r="C89" s="278" t="s">
        <v>5416</v>
      </c>
      <c r="D89" s="98">
        <v>60552166</v>
      </c>
      <c r="E89" s="104">
        <v>3</v>
      </c>
      <c r="F89" s="277" t="s">
        <v>914</v>
      </c>
      <c r="G89" s="274" t="s">
        <v>6110</v>
      </c>
      <c r="H89" s="274"/>
      <c r="I89" s="274"/>
    </row>
    <row r="90" spans="1:9" s="110" customFormat="1" ht="25.5" hidden="1" customHeight="1" x14ac:dyDescent="0.25">
      <c r="A90" s="104" t="s">
        <v>3669</v>
      </c>
      <c r="B90" s="98" t="s">
        <v>858</v>
      </c>
      <c r="C90" s="278" t="s">
        <v>7363</v>
      </c>
      <c r="D90" s="98">
        <v>93285502</v>
      </c>
      <c r="E90" s="104">
        <v>3</v>
      </c>
      <c r="F90" s="283" t="s">
        <v>916</v>
      </c>
      <c r="G90" s="274" t="s">
        <v>1585</v>
      </c>
      <c r="H90" s="274"/>
      <c r="I90" s="274"/>
    </row>
    <row r="91" spans="1:9" s="110" customFormat="1" ht="25.5" hidden="1" customHeight="1" x14ac:dyDescent="0.25">
      <c r="A91" s="275" t="s">
        <v>3672</v>
      </c>
      <c r="B91" s="134" t="s">
        <v>868</v>
      </c>
      <c r="C91" s="276" t="s">
        <v>7365</v>
      </c>
      <c r="D91" s="134">
        <v>63540254</v>
      </c>
      <c r="E91" s="275">
        <v>4</v>
      </c>
      <c r="F91" s="292" t="s">
        <v>916</v>
      </c>
      <c r="G91" s="274" t="s">
        <v>6110</v>
      </c>
      <c r="H91" s="274"/>
      <c r="I91" s="274"/>
    </row>
    <row r="92" spans="1:9" ht="31.5" customHeight="1" x14ac:dyDescent="0.25">
      <c r="A92" s="9" t="s">
        <v>3675</v>
      </c>
      <c r="B92" s="8" t="s">
        <v>871</v>
      </c>
      <c r="C92" s="309" t="s">
        <v>7366</v>
      </c>
      <c r="D92" s="8">
        <v>92150666</v>
      </c>
      <c r="E92" s="9">
        <v>3</v>
      </c>
      <c r="F92" s="239" t="s">
        <v>916</v>
      </c>
      <c r="G92" s="236" t="s">
        <v>1585</v>
      </c>
      <c r="H92" s="236"/>
      <c r="I92" s="236"/>
    </row>
    <row r="93" spans="1:9" s="110" customFormat="1" ht="25.5" hidden="1" customHeight="1" x14ac:dyDescent="0.25">
      <c r="A93" s="233" t="s">
        <v>3676</v>
      </c>
      <c r="B93" s="280" t="s">
        <v>873</v>
      </c>
      <c r="C93" s="281" t="s">
        <v>7367</v>
      </c>
      <c r="D93" s="233">
        <v>65145246</v>
      </c>
      <c r="E93" s="233">
        <v>2</v>
      </c>
      <c r="F93" s="282" t="s">
        <v>915</v>
      </c>
      <c r="G93" s="274" t="s">
        <v>1585</v>
      </c>
      <c r="H93" s="274"/>
      <c r="I93" s="274"/>
    </row>
    <row r="94" spans="1:9" s="110" customFormat="1" ht="25.5" hidden="1" customHeight="1" x14ac:dyDescent="0.25">
      <c r="A94" s="104" t="s">
        <v>3677</v>
      </c>
      <c r="B94" s="98" t="s">
        <v>875</v>
      </c>
      <c r="C94" s="278" t="s">
        <v>9194</v>
      </c>
      <c r="D94" s="98">
        <v>67026133</v>
      </c>
      <c r="E94" s="104">
        <v>4</v>
      </c>
      <c r="F94" s="288" t="s">
        <v>915</v>
      </c>
      <c r="G94" s="274" t="s">
        <v>1585</v>
      </c>
      <c r="H94" s="274"/>
      <c r="I94" s="274"/>
    </row>
    <row r="95" spans="1:9" s="110" customFormat="1" ht="25.5" hidden="1" customHeight="1" x14ac:dyDescent="0.25">
      <c r="A95" s="275" t="s">
        <v>3678</v>
      </c>
      <c r="B95" s="134" t="s">
        <v>899</v>
      </c>
      <c r="C95" s="276" t="s">
        <v>5487</v>
      </c>
      <c r="D95" s="134">
        <v>96806881</v>
      </c>
      <c r="E95" s="275">
        <v>4</v>
      </c>
      <c r="F95" s="277" t="s">
        <v>914</v>
      </c>
      <c r="G95" s="274" t="s">
        <v>1585</v>
      </c>
      <c r="H95" s="274"/>
      <c r="I95" s="274"/>
    </row>
    <row r="96" spans="1:9" s="110" customFormat="1" ht="25.5" hidden="1" customHeight="1" x14ac:dyDescent="0.25">
      <c r="A96" s="104" t="s">
        <v>3680</v>
      </c>
      <c r="B96" s="98" t="s">
        <v>900</v>
      </c>
      <c r="C96" s="278" t="s">
        <v>7368</v>
      </c>
      <c r="D96" s="98">
        <v>68256837</v>
      </c>
      <c r="E96" s="104">
        <v>3</v>
      </c>
      <c r="F96" s="283" t="s">
        <v>916</v>
      </c>
      <c r="G96" s="274" t="s">
        <v>6110</v>
      </c>
      <c r="H96" s="274"/>
      <c r="I96" s="274"/>
    </row>
    <row r="97" spans="1:9" ht="31.5" customHeight="1" x14ac:dyDescent="0.25">
      <c r="A97" s="9" t="s">
        <v>3683</v>
      </c>
      <c r="B97" s="8" t="s">
        <v>904</v>
      </c>
      <c r="C97" s="309" t="s">
        <v>7369</v>
      </c>
      <c r="D97" s="8">
        <v>60885831</v>
      </c>
      <c r="E97" s="9">
        <v>4</v>
      </c>
      <c r="F97" s="240" t="s">
        <v>914</v>
      </c>
      <c r="G97" s="236" t="s">
        <v>6110</v>
      </c>
      <c r="H97" s="236"/>
      <c r="I97" s="236"/>
    </row>
    <row r="98" spans="1:9" s="110" customFormat="1" ht="25.5" hidden="1" customHeight="1" x14ac:dyDescent="0.25">
      <c r="A98" s="104" t="s">
        <v>3684</v>
      </c>
      <c r="B98" s="98" t="s">
        <v>905</v>
      </c>
      <c r="C98" s="278" t="s">
        <v>7370</v>
      </c>
      <c r="D98" s="98">
        <v>98126637</v>
      </c>
      <c r="E98" s="104">
        <v>6</v>
      </c>
      <c r="F98" s="273" t="s">
        <v>914</v>
      </c>
      <c r="G98" s="274" t="s">
        <v>1585</v>
      </c>
      <c r="H98" s="274"/>
      <c r="I98" s="274"/>
    </row>
    <row r="99" spans="1:9" s="110" customFormat="1" ht="25.5" hidden="1" customHeight="1" x14ac:dyDescent="0.25">
      <c r="A99" s="275" t="s">
        <v>3685</v>
      </c>
      <c r="B99" s="134" t="s">
        <v>894</v>
      </c>
      <c r="C99" s="276" t="s">
        <v>7371</v>
      </c>
      <c r="D99" s="134">
        <v>51052475</v>
      </c>
      <c r="E99" s="275">
        <v>2</v>
      </c>
      <c r="F99" s="294" t="s">
        <v>915</v>
      </c>
      <c r="G99" s="274" t="s">
        <v>1585</v>
      </c>
      <c r="H99" s="274"/>
      <c r="I99" s="274"/>
    </row>
    <row r="100" spans="1:9" s="110" customFormat="1" ht="25.5" hidden="1" customHeight="1" x14ac:dyDescent="0.25">
      <c r="A100" s="104" t="s">
        <v>3686</v>
      </c>
      <c r="B100" s="98" t="s">
        <v>906</v>
      </c>
      <c r="C100" s="278" t="s">
        <v>9196</v>
      </c>
      <c r="D100" s="98">
        <v>59756862</v>
      </c>
      <c r="E100" s="104">
        <v>4</v>
      </c>
      <c r="F100" s="288" t="s">
        <v>915</v>
      </c>
      <c r="G100" s="274" t="s">
        <v>9094</v>
      </c>
      <c r="H100" s="274"/>
      <c r="I100" s="274"/>
    </row>
    <row r="101" spans="1:9" ht="31.5" customHeight="1" x14ac:dyDescent="0.25">
      <c r="A101" s="9" t="s">
        <v>3687</v>
      </c>
      <c r="B101" s="8" t="s">
        <v>909</v>
      </c>
      <c r="C101" s="309" t="s">
        <v>7372</v>
      </c>
      <c r="D101" s="8">
        <v>67040665</v>
      </c>
      <c r="E101" s="9">
        <v>4</v>
      </c>
      <c r="F101" s="243" t="s">
        <v>915</v>
      </c>
      <c r="G101" s="236" t="s">
        <v>1585</v>
      </c>
      <c r="H101" s="236"/>
      <c r="I101" s="236"/>
    </row>
    <row r="102" spans="1:9" s="110" customFormat="1" ht="25.5" hidden="1" customHeight="1" x14ac:dyDescent="0.25">
      <c r="A102" s="233" t="s">
        <v>3688</v>
      </c>
      <c r="B102" s="280" t="s">
        <v>6346</v>
      </c>
      <c r="C102" s="281" t="s">
        <v>9195</v>
      </c>
      <c r="D102" s="280">
        <v>60612632</v>
      </c>
      <c r="E102" s="233">
        <v>4</v>
      </c>
      <c r="F102" s="297" t="s">
        <v>914</v>
      </c>
      <c r="G102" s="274" t="s">
        <v>9094</v>
      </c>
      <c r="H102" s="274"/>
      <c r="I102" s="274"/>
    </row>
    <row r="103" spans="1:9" s="110" customFormat="1" ht="25.5" hidden="1" customHeight="1" x14ac:dyDescent="0.25">
      <c r="A103" s="104" t="s">
        <v>3690</v>
      </c>
      <c r="B103" s="98" t="s">
        <v>927</v>
      </c>
      <c r="C103" s="278" t="s">
        <v>7374</v>
      </c>
      <c r="D103" s="98">
        <v>69382889</v>
      </c>
      <c r="E103" s="104">
        <v>4</v>
      </c>
      <c r="F103" s="273" t="s">
        <v>914</v>
      </c>
      <c r="G103" s="274" t="s">
        <v>9094</v>
      </c>
      <c r="H103" s="274"/>
      <c r="I103" s="274"/>
    </row>
    <row r="104" spans="1:9" ht="31.5" customHeight="1" x14ac:dyDescent="0.25">
      <c r="A104" s="9" t="s">
        <v>3692</v>
      </c>
      <c r="B104" s="8" t="s">
        <v>937</v>
      </c>
      <c r="C104" s="309" t="s">
        <v>7375</v>
      </c>
      <c r="D104" s="8">
        <v>97872575</v>
      </c>
      <c r="E104" s="9">
        <v>4</v>
      </c>
      <c r="F104" s="240" t="s">
        <v>914</v>
      </c>
      <c r="G104" s="236" t="s">
        <v>1585</v>
      </c>
      <c r="H104" s="236"/>
      <c r="I104" s="236"/>
    </row>
    <row r="105" spans="1:9" s="110" customFormat="1" ht="25.5" hidden="1" customHeight="1" x14ac:dyDescent="0.25">
      <c r="A105" s="284" t="s">
        <v>3693</v>
      </c>
      <c r="B105" s="285" t="s">
        <v>938</v>
      </c>
      <c r="C105" s="286" t="s">
        <v>7376</v>
      </c>
      <c r="D105" s="285">
        <v>95105955</v>
      </c>
      <c r="E105" s="284">
        <v>4</v>
      </c>
      <c r="F105" s="287" t="s">
        <v>916</v>
      </c>
      <c r="G105" s="274" t="s">
        <v>9094</v>
      </c>
      <c r="H105" s="274"/>
      <c r="I105" s="274"/>
    </row>
    <row r="106" spans="1:9" s="110" customFormat="1" ht="25.5" hidden="1" customHeight="1" x14ac:dyDescent="0.25">
      <c r="A106" s="104" t="s">
        <v>3697</v>
      </c>
      <c r="B106" s="98" t="s">
        <v>958</v>
      </c>
      <c r="C106" s="278" t="s">
        <v>7378</v>
      </c>
      <c r="D106" s="98">
        <v>64867041</v>
      </c>
      <c r="E106" s="104">
        <v>6</v>
      </c>
      <c r="F106" s="283" t="s">
        <v>916</v>
      </c>
      <c r="G106" s="274" t="s">
        <v>6110</v>
      </c>
      <c r="H106" s="274"/>
      <c r="I106" s="274"/>
    </row>
    <row r="107" spans="1:9" s="110" customFormat="1" ht="25.5" hidden="1" customHeight="1" x14ac:dyDescent="0.25">
      <c r="A107" s="275" t="s">
        <v>3698</v>
      </c>
      <c r="B107" s="134" t="s">
        <v>959</v>
      </c>
      <c r="C107" s="276" t="s">
        <v>7379</v>
      </c>
      <c r="D107" s="134">
        <v>97357512</v>
      </c>
      <c r="E107" s="275">
        <v>4</v>
      </c>
      <c r="F107" s="277" t="s">
        <v>914</v>
      </c>
      <c r="G107" s="274" t="s">
        <v>6110</v>
      </c>
      <c r="H107" s="274"/>
      <c r="I107" s="274"/>
    </row>
    <row r="108" spans="1:9" s="110" customFormat="1" ht="25.5" hidden="1" customHeight="1" x14ac:dyDescent="0.25">
      <c r="A108" s="104" t="s">
        <v>3701</v>
      </c>
      <c r="B108" s="98" t="s">
        <v>968</v>
      </c>
      <c r="C108" s="278" t="s">
        <v>7380</v>
      </c>
      <c r="D108" s="98">
        <v>92859258</v>
      </c>
      <c r="E108" s="104">
        <v>3</v>
      </c>
      <c r="F108" s="283" t="s">
        <v>916</v>
      </c>
      <c r="G108" s="274" t="s">
        <v>6110</v>
      </c>
      <c r="H108" s="274"/>
      <c r="I108" s="274"/>
    </row>
    <row r="109" spans="1:9" s="110" customFormat="1" ht="25.5" hidden="1" customHeight="1" x14ac:dyDescent="0.25">
      <c r="A109" s="104" t="s">
        <v>3702</v>
      </c>
      <c r="B109" s="98" t="s">
        <v>969</v>
      </c>
      <c r="C109" s="278" t="s">
        <v>7381</v>
      </c>
      <c r="D109" s="98">
        <v>62531398</v>
      </c>
      <c r="E109" s="104">
        <v>4</v>
      </c>
      <c r="F109" s="273" t="s">
        <v>914</v>
      </c>
      <c r="G109" s="274" t="s">
        <v>1585</v>
      </c>
      <c r="H109" s="274"/>
      <c r="I109" s="274"/>
    </row>
    <row r="110" spans="1:9" s="110" customFormat="1" ht="25.5" hidden="1" customHeight="1" x14ac:dyDescent="0.25">
      <c r="A110" s="104" t="s">
        <v>3705</v>
      </c>
      <c r="B110" s="98" t="s">
        <v>995</v>
      </c>
      <c r="C110" s="278" t="s">
        <v>7382</v>
      </c>
      <c r="D110" s="98">
        <v>67417781</v>
      </c>
      <c r="E110" s="104">
        <v>2</v>
      </c>
      <c r="F110" s="288" t="s">
        <v>915</v>
      </c>
      <c r="G110" s="274" t="s">
        <v>1585</v>
      </c>
      <c r="H110" s="274"/>
      <c r="I110" s="274"/>
    </row>
    <row r="111" spans="1:9" ht="31.5" customHeight="1" x14ac:dyDescent="0.25">
      <c r="A111" s="9" t="s">
        <v>3707</v>
      </c>
      <c r="B111" s="8" t="s">
        <v>998</v>
      </c>
      <c r="C111" s="309" t="s">
        <v>7384</v>
      </c>
      <c r="D111" s="8">
        <v>90531983</v>
      </c>
      <c r="E111" s="122">
        <v>3</v>
      </c>
      <c r="F111" s="240" t="s">
        <v>947</v>
      </c>
      <c r="G111" s="236" t="s">
        <v>1585</v>
      </c>
      <c r="H111" s="236"/>
      <c r="I111" s="236"/>
    </row>
    <row r="112" spans="1:9" ht="31.5" customHeight="1" x14ac:dyDescent="0.25">
      <c r="A112" s="9" t="s">
        <v>3709</v>
      </c>
      <c r="B112" s="8" t="s">
        <v>1003</v>
      </c>
      <c r="C112" s="309" t="s">
        <v>7385</v>
      </c>
      <c r="D112" s="8">
        <v>57126451</v>
      </c>
      <c r="E112" s="9">
        <v>2</v>
      </c>
      <c r="F112" s="243" t="s">
        <v>915</v>
      </c>
      <c r="G112" s="236" t="s">
        <v>1585</v>
      </c>
      <c r="H112" s="236"/>
      <c r="I112" s="236"/>
    </row>
    <row r="113" spans="1:9" ht="31.5" customHeight="1" x14ac:dyDescent="0.25">
      <c r="A113" s="9" t="s">
        <v>3710</v>
      </c>
      <c r="B113" s="8" t="s">
        <v>1010</v>
      </c>
      <c r="C113" s="310" t="s">
        <v>9197</v>
      </c>
      <c r="D113" s="8">
        <v>61754823</v>
      </c>
      <c r="E113" s="122">
        <v>2</v>
      </c>
      <c r="F113" s="239" t="s">
        <v>916</v>
      </c>
      <c r="G113" s="236" t="s">
        <v>1585</v>
      </c>
      <c r="H113" s="236"/>
      <c r="I113" s="236"/>
    </row>
    <row r="114" spans="1:9" s="110" customFormat="1" ht="25.5" hidden="1" customHeight="1" x14ac:dyDescent="0.25">
      <c r="A114" s="275" t="s">
        <v>3711</v>
      </c>
      <c r="B114" s="134" t="s">
        <v>1011</v>
      </c>
      <c r="C114" s="276" t="s">
        <v>7386</v>
      </c>
      <c r="D114" s="134">
        <v>93352284</v>
      </c>
      <c r="E114" s="275">
        <v>4</v>
      </c>
      <c r="F114" s="292" t="s">
        <v>916</v>
      </c>
      <c r="G114" s="274" t="s">
        <v>6110</v>
      </c>
      <c r="H114" s="274"/>
      <c r="I114" s="274"/>
    </row>
    <row r="115" spans="1:9" s="110" customFormat="1" ht="25.5" hidden="1" customHeight="1" x14ac:dyDescent="0.25">
      <c r="A115" s="104" t="s">
        <v>3712</v>
      </c>
      <c r="B115" s="98" t="s">
        <v>1018</v>
      </c>
      <c r="C115" s="278" t="s">
        <v>7387</v>
      </c>
      <c r="D115" s="98">
        <v>65339880</v>
      </c>
      <c r="E115" s="104">
        <v>5</v>
      </c>
      <c r="F115" s="283" t="s">
        <v>916</v>
      </c>
      <c r="G115" s="274" t="s">
        <v>9198</v>
      </c>
      <c r="H115" s="274"/>
      <c r="I115" s="274"/>
    </row>
    <row r="116" spans="1:9" s="110" customFormat="1" ht="25.5" hidden="1" customHeight="1" x14ac:dyDescent="0.25">
      <c r="A116" s="104" t="s">
        <v>3713</v>
      </c>
      <c r="B116" s="98" t="s">
        <v>1020</v>
      </c>
      <c r="C116" s="278" t="s">
        <v>7388</v>
      </c>
      <c r="D116" s="98">
        <v>60342746</v>
      </c>
      <c r="E116" s="104">
        <v>3</v>
      </c>
      <c r="F116" s="273" t="s">
        <v>914</v>
      </c>
      <c r="G116" s="274" t="s">
        <v>6887</v>
      </c>
      <c r="H116" s="274"/>
      <c r="I116" s="274"/>
    </row>
    <row r="117" spans="1:9" s="110" customFormat="1" ht="25.5" hidden="1" customHeight="1" x14ac:dyDescent="0.25">
      <c r="A117" s="233" t="s">
        <v>3716</v>
      </c>
      <c r="B117" s="280" t="s">
        <v>1039</v>
      </c>
      <c r="C117" s="281" t="s">
        <v>7391</v>
      </c>
      <c r="D117" s="280">
        <v>98384636</v>
      </c>
      <c r="E117" s="233">
        <v>3</v>
      </c>
      <c r="F117" s="297" t="s">
        <v>914</v>
      </c>
      <c r="G117" s="274" t="s">
        <v>9199</v>
      </c>
      <c r="H117" s="274"/>
      <c r="I117" s="274"/>
    </row>
    <row r="118" spans="1:9" s="110" customFormat="1" ht="25.5" hidden="1" customHeight="1" x14ac:dyDescent="0.25">
      <c r="A118" s="275" t="s">
        <v>3720</v>
      </c>
      <c r="B118" s="306" t="s">
        <v>1047</v>
      </c>
      <c r="C118" s="276" t="s">
        <v>7393</v>
      </c>
      <c r="D118" s="134">
        <v>94359890</v>
      </c>
      <c r="E118" s="275">
        <v>4</v>
      </c>
      <c r="F118" s="277" t="s">
        <v>914</v>
      </c>
      <c r="G118" s="274" t="s">
        <v>6110</v>
      </c>
      <c r="H118" s="274"/>
      <c r="I118" s="274"/>
    </row>
    <row r="119" spans="1:9" s="110" customFormat="1" ht="25.5" hidden="1" customHeight="1" x14ac:dyDescent="0.25">
      <c r="A119" s="104" t="s">
        <v>3988</v>
      </c>
      <c r="B119" s="98" t="s">
        <v>1058</v>
      </c>
      <c r="C119" s="278" t="s">
        <v>7394</v>
      </c>
      <c r="D119" s="98">
        <v>52267896</v>
      </c>
      <c r="E119" s="104">
        <v>3</v>
      </c>
      <c r="F119" s="283" t="s">
        <v>916</v>
      </c>
      <c r="G119" s="274" t="s">
        <v>6110</v>
      </c>
      <c r="H119" s="274"/>
      <c r="I119" s="274"/>
    </row>
    <row r="120" spans="1:9" s="110" customFormat="1" ht="25.5" hidden="1" customHeight="1" x14ac:dyDescent="0.25">
      <c r="A120" s="104" t="s">
        <v>3725</v>
      </c>
      <c r="B120" s="98" t="s">
        <v>1082</v>
      </c>
      <c r="C120" s="278" t="s">
        <v>7395</v>
      </c>
      <c r="D120" s="98">
        <v>59888990</v>
      </c>
      <c r="E120" s="104">
        <v>6</v>
      </c>
      <c r="F120" s="273" t="s">
        <v>914</v>
      </c>
      <c r="G120" s="274" t="s">
        <v>6110</v>
      </c>
      <c r="H120" s="274"/>
      <c r="I120" s="274"/>
    </row>
    <row r="121" spans="1:9" ht="31.5" customHeight="1" x14ac:dyDescent="0.25">
      <c r="A121" s="9" t="s">
        <v>3726</v>
      </c>
      <c r="B121" s="8" t="s">
        <v>1085</v>
      </c>
      <c r="C121" s="309" t="s">
        <v>7396</v>
      </c>
      <c r="D121" s="8">
        <v>93562769</v>
      </c>
      <c r="E121" s="9">
        <v>5</v>
      </c>
      <c r="F121" s="243" t="s">
        <v>915</v>
      </c>
      <c r="G121" s="236" t="s">
        <v>6110</v>
      </c>
      <c r="H121" s="236"/>
      <c r="I121" s="236"/>
    </row>
    <row r="122" spans="1:9" s="110" customFormat="1" ht="25.5" hidden="1" customHeight="1" x14ac:dyDescent="0.25">
      <c r="A122" s="104" t="s">
        <v>3727</v>
      </c>
      <c r="B122" s="98" t="s">
        <v>1083</v>
      </c>
      <c r="C122" s="278" t="s">
        <v>6635</v>
      </c>
      <c r="D122" s="98">
        <v>93406853</v>
      </c>
      <c r="E122" s="104">
        <v>4</v>
      </c>
      <c r="F122" s="288" t="s">
        <v>915</v>
      </c>
      <c r="G122" s="274" t="s">
        <v>9094</v>
      </c>
      <c r="H122" s="274"/>
      <c r="I122" s="274"/>
    </row>
    <row r="123" spans="1:9" s="110" customFormat="1" ht="25.5" hidden="1" customHeight="1" x14ac:dyDescent="0.25">
      <c r="A123" s="233" t="s">
        <v>3731</v>
      </c>
      <c r="B123" s="280" t="s">
        <v>1092</v>
      </c>
      <c r="C123" s="281" t="s">
        <v>7399</v>
      </c>
      <c r="D123" s="280">
        <v>56644438</v>
      </c>
      <c r="E123" s="233">
        <v>3</v>
      </c>
      <c r="F123" s="282" t="s">
        <v>915</v>
      </c>
      <c r="G123" s="274" t="s">
        <v>6110</v>
      </c>
      <c r="H123" s="274"/>
      <c r="I123" s="274"/>
    </row>
    <row r="124" spans="1:9" s="110" customFormat="1" ht="25.5" hidden="1" customHeight="1" x14ac:dyDescent="0.25">
      <c r="A124" s="104" t="s">
        <v>3733</v>
      </c>
      <c r="B124" s="98" t="s">
        <v>1094</v>
      </c>
      <c r="C124" s="278" t="s">
        <v>7400</v>
      </c>
      <c r="D124" s="98">
        <v>61558182</v>
      </c>
      <c r="E124" s="104">
        <v>2</v>
      </c>
      <c r="F124" s="288" t="s">
        <v>915</v>
      </c>
      <c r="G124" s="274" t="s">
        <v>6110</v>
      </c>
      <c r="H124" s="274"/>
      <c r="I124" s="274"/>
    </row>
    <row r="125" spans="1:9" s="110" customFormat="1" ht="25.5" hidden="1" customHeight="1" x14ac:dyDescent="0.25">
      <c r="A125" s="284" t="s">
        <v>3734</v>
      </c>
      <c r="B125" s="285" t="s">
        <v>1102</v>
      </c>
      <c r="C125" s="286" t="s">
        <v>7401</v>
      </c>
      <c r="D125" s="285">
        <v>92101286</v>
      </c>
      <c r="E125" s="284">
        <v>6</v>
      </c>
      <c r="F125" s="302" t="s">
        <v>914</v>
      </c>
      <c r="G125" s="274" t="s">
        <v>1336</v>
      </c>
      <c r="H125" s="274"/>
      <c r="I125" s="274"/>
    </row>
    <row r="126" spans="1:9" ht="31.5" customHeight="1" x14ac:dyDescent="0.25">
      <c r="A126" s="9" t="s">
        <v>3735</v>
      </c>
      <c r="B126" s="8" t="s">
        <v>1106</v>
      </c>
      <c r="C126" s="309" t="s">
        <v>7402</v>
      </c>
      <c r="D126" s="8">
        <v>61737742</v>
      </c>
      <c r="E126" s="122">
        <v>3</v>
      </c>
      <c r="F126" s="239" t="s">
        <v>916</v>
      </c>
      <c r="G126" s="236" t="s">
        <v>1585</v>
      </c>
      <c r="H126" s="236"/>
      <c r="I126" s="236"/>
    </row>
    <row r="127" spans="1:9" s="110" customFormat="1" ht="25.5" hidden="1" customHeight="1" x14ac:dyDescent="0.25">
      <c r="A127" s="104" t="s">
        <v>3739</v>
      </c>
      <c r="B127" s="98" t="s">
        <v>1143</v>
      </c>
      <c r="C127" s="278" t="s">
        <v>7403</v>
      </c>
      <c r="D127" s="98">
        <v>67639603</v>
      </c>
      <c r="E127" s="104">
        <v>2</v>
      </c>
      <c r="F127" s="283" t="s">
        <v>916</v>
      </c>
      <c r="G127" s="274" t="s">
        <v>1585</v>
      </c>
      <c r="H127" s="274"/>
      <c r="I127" s="274"/>
    </row>
    <row r="128" spans="1:9" ht="31.5" customHeight="1" x14ac:dyDescent="0.25">
      <c r="A128" s="9" t="s">
        <v>3743</v>
      </c>
      <c r="B128" s="10" t="s">
        <v>1170</v>
      </c>
      <c r="C128" s="309" t="s">
        <v>7406</v>
      </c>
      <c r="D128" s="8">
        <v>63307989</v>
      </c>
      <c r="E128" s="9">
        <v>5</v>
      </c>
      <c r="F128" s="243" t="s">
        <v>915</v>
      </c>
      <c r="G128" s="236" t="s">
        <v>1585</v>
      </c>
      <c r="H128" s="236"/>
      <c r="I128" s="236"/>
    </row>
    <row r="129" spans="1:9" s="110" customFormat="1" ht="25.5" hidden="1" customHeight="1" x14ac:dyDescent="0.25">
      <c r="A129" s="104" t="s">
        <v>3744</v>
      </c>
      <c r="B129" s="98" t="s">
        <v>1171</v>
      </c>
      <c r="C129" s="278" t="s">
        <v>7407</v>
      </c>
      <c r="D129" s="98">
        <v>95685610</v>
      </c>
      <c r="E129" s="104">
        <v>2</v>
      </c>
      <c r="F129" s="288" t="s">
        <v>915</v>
      </c>
      <c r="G129" s="274" t="s">
        <v>1585</v>
      </c>
      <c r="H129" s="274"/>
      <c r="I129" s="274"/>
    </row>
    <row r="130" spans="1:9" s="110" customFormat="1" ht="25.5" hidden="1" customHeight="1" x14ac:dyDescent="0.25">
      <c r="A130" s="275" t="s">
        <v>3745</v>
      </c>
      <c r="B130" s="134" t="s">
        <v>1164</v>
      </c>
      <c r="C130" s="276" t="s">
        <v>7408</v>
      </c>
      <c r="D130" s="134">
        <v>67638178</v>
      </c>
      <c r="E130" s="275">
        <v>2</v>
      </c>
      <c r="F130" s="294" t="s">
        <v>915</v>
      </c>
      <c r="G130" s="274" t="s">
        <v>1585</v>
      </c>
      <c r="H130" s="274"/>
      <c r="I130" s="274"/>
    </row>
    <row r="131" spans="1:9" s="110" customFormat="1" ht="25.5" hidden="1" customHeight="1" x14ac:dyDescent="0.25">
      <c r="A131" s="233" t="s">
        <v>3746</v>
      </c>
      <c r="B131" s="280" t="s">
        <v>1174</v>
      </c>
      <c r="C131" s="281" t="s">
        <v>7409</v>
      </c>
      <c r="D131" s="280">
        <v>55786874</v>
      </c>
      <c r="E131" s="233">
        <v>5</v>
      </c>
      <c r="F131" s="291" t="s">
        <v>916</v>
      </c>
      <c r="G131" s="274" t="s">
        <v>6110</v>
      </c>
      <c r="H131" s="274"/>
      <c r="I131" s="274"/>
    </row>
    <row r="132" spans="1:9" ht="31.5" customHeight="1" x14ac:dyDescent="0.25">
      <c r="A132" s="9" t="s">
        <v>3748</v>
      </c>
      <c r="B132" s="8" t="s">
        <v>1176</v>
      </c>
      <c r="C132" s="309" t="s">
        <v>7410</v>
      </c>
      <c r="D132" s="8">
        <v>56960213</v>
      </c>
      <c r="E132" s="9">
        <v>4</v>
      </c>
      <c r="F132" s="243" t="s">
        <v>915</v>
      </c>
      <c r="G132" s="236" t="s">
        <v>6887</v>
      </c>
      <c r="H132" s="236"/>
      <c r="I132" s="236"/>
    </row>
    <row r="133" spans="1:9" ht="31.5" customHeight="1" x14ac:dyDescent="0.25">
      <c r="A133" s="9" t="s">
        <v>3750</v>
      </c>
      <c r="B133" s="44" t="s">
        <v>9091</v>
      </c>
      <c r="C133" s="309" t="s">
        <v>7412</v>
      </c>
      <c r="D133" s="8">
        <v>53988398</v>
      </c>
      <c r="E133" s="9">
        <v>4</v>
      </c>
      <c r="F133" s="239" t="s">
        <v>916</v>
      </c>
      <c r="G133" s="236" t="s">
        <v>6110</v>
      </c>
      <c r="H133" s="236"/>
      <c r="I133" s="236"/>
    </row>
    <row r="134" spans="1:9" ht="31.5" customHeight="1" x14ac:dyDescent="0.25">
      <c r="A134" s="9" t="s">
        <v>3752</v>
      </c>
      <c r="B134" s="8" t="s">
        <v>1194</v>
      </c>
      <c r="C134" s="309" t="s">
        <v>7414</v>
      </c>
      <c r="D134" s="8">
        <v>90278160</v>
      </c>
      <c r="E134" s="9">
        <v>5</v>
      </c>
      <c r="F134" s="239" t="s">
        <v>916</v>
      </c>
      <c r="G134" s="236" t="s">
        <v>1585</v>
      </c>
      <c r="H134" s="236"/>
      <c r="I134" s="236"/>
    </row>
    <row r="135" spans="1:9" ht="31.5" customHeight="1" x14ac:dyDescent="0.25">
      <c r="A135" s="9" t="s">
        <v>3755</v>
      </c>
      <c r="B135" s="8" t="s">
        <v>1210</v>
      </c>
      <c r="C135" s="309" t="s">
        <v>7416</v>
      </c>
      <c r="D135" s="8">
        <v>63814122</v>
      </c>
      <c r="E135" s="9">
        <v>4</v>
      </c>
      <c r="F135" s="239" t="s">
        <v>916</v>
      </c>
      <c r="G135" s="236" t="s">
        <v>6110</v>
      </c>
      <c r="H135" s="236"/>
      <c r="I135" s="236"/>
    </row>
    <row r="136" spans="1:9" s="110" customFormat="1" ht="25.5" hidden="1" customHeight="1" x14ac:dyDescent="0.25">
      <c r="A136" s="275" t="s">
        <v>3756</v>
      </c>
      <c r="B136" s="134" t="s">
        <v>1216</v>
      </c>
      <c r="C136" s="276" t="s">
        <v>7417</v>
      </c>
      <c r="D136" s="134">
        <v>64953729</v>
      </c>
      <c r="E136" s="275">
        <v>5</v>
      </c>
      <c r="F136" s="294" t="s">
        <v>915</v>
      </c>
      <c r="G136" s="274" t="s">
        <v>6110</v>
      </c>
      <c r="H136" s="274"/>
      <c r="I136" s="274"/>
    </row>
    <row r="137" spans="1:9" s="110" customFormat="1" ht="25.5" hidden="1" customHeight="1" x14ac:dyDescent="0.25">
      <c r="A137" s="104" t="s">
        <v>3758</v>
      </c>
      <c r="B137" s="98" t="s">
        <v>1229</v>
      </c>
      <c r="C137" s="278" t="s">
        <v>7419</v>
      </c>
      <c r="D137" s="98">
        <v>53678725</v>
      </c>
      <c r="E137" s="104">
        <v>4</v>
      </c>
      <c r="F137" s="288" t="s">
        <v>915</v>
      </c>
      <c r="G137" s="274" t="s">
        <v>6110</v>
      </c>
      <c r="H137" s="274"/>
      <c r="I137" s="274"/>
    </row>
    <row r="138" spans="1:9" ht="31.5" customHeight="1" x14ac:dyDescent="0.25">
      <c r="A138" s="9" t="s">
        <v>3759</v>
      </c>
      <c r="B138" s="8" t="s">
        <v>1234</v>
      </c>
      <c r="C138" s="309" t="s">
        <v>7420</v>
      </c>
      <c r="D138" s="8">
        <v>97756484</v>
      </c>
      <c r="E138" s="9">
        <v>4</v>
      </c>
      <c r="F138" s="240" t="s">
        <v>914</v>
      </c>
      <c r="G138" s="236" t="s">
        <v>6110</v>
      </c>
      <c r="H138" s="236"/>
      <c r="I138" s="236"/>
    </row>
    <row r="139" spans="1:9" s="110" customFormat="1" ht="25.5" hidden="1" customHeight="1" x14ac:dyDescent="0.25">
      <c r="A139" s="104" t="s">
        <v>3760</v>
      </c>
      <c r="B139" s="98" t="s">
        <v>5374</v>
      </c>
      <c r="C139" s="278" t="s">
        <v>9201</v>
      </c>
      <c r="D139" s="98">
        <v>55454239</v>
      </c>
      <c r="E139" s="104">
        <v>4</v>
      </c>
      <c r="F139" s="273" t="s">
        <v>914</v>
      </c>
      <c r="G139" s="274" t="s">
        <v>6110</v>
      </c>
      <c r="H139" s="274"/>
      <c r="I139" s="274"/>
    </row>
    <row r="140" spans="1:9" s="110" customFormat="1" ht="25.5" hidden="1" customHeight="1" x14ac:dyDescent="0.25">
      <c r="A140" s="104" t="s">
        <v>3763</v>
      </c>
      <c r="B140" s="98" t="s">
        <v>1248</v>
      </c>
      <c r="C140" s="278" t="s">
        <v>7423</v>
      </c>
      <c r="D140" s="98">
        <v>61322835</v>
      </c>
      <c r="E140" s="104">
        <v>4</v>
      </c>
      <c r="F140" s="273" t="s">
        <v>914</v>
      </c>
      <c r="G140" s="274" t="s">
        <v>6110</v>
      </c>
      <c r="H140" s="274"/>
      <c r="I140" s="274"/>
    </row>
    <row r="141" spans="1:9" s="110" customFormat="1" ht="25.5" hidden="1" customHeight="1" x14ac:dyDescent="0.25">
      <c r="A141" s="284" t="s">
        <v>3766</v>
      </c>
      <c r="B141" s="285" t="s">
        <v>1273</v>
      </c>
      <c r="C141" s="286" t="s">
        <v>7424</v>
      </c>
      <c r="D141" s="285">
        <v>90608201</v>
      </c>
      <c r="E141" s="284">
        <v>6</v>
      </c>
      <c r="F141" s="305" t="s">
        <v>915</v>
      </c>
      <c r="G141" s="274" t="s">
        <v>1585</v>
      </c>
      <c r="H141" s="274"/>
      <c r="I141" s="274"/>
    </row>
    <row r="142" spans="1:9" ht="31.5" customHeight="1" x14ac:dyDescent="0.25">
      <c r="A142" s="9" t="s">
        <v>3767</v>
      </c>
      <c r="B142" s="8" t="s">
        <v>1274</v>
      </c>
      <c r="C142" s="309" t="s">
        <v>7425</v>
      </c>
      <c r="D142" s="8">
        <v>97916770</v>
      </c>
      <c r="E142" s="9">
        <v>4</v>
      </c>
      <c r="F142" s="240" t="s">
        <v>914</v>
      </c>
      <c r="G142" s="236" t="s">
        <v>9094</v>
      </c>
      <c r="H142" s="236"/>
      <c r="I142" s="236"/>
    </row>
    <row r="143" spans="1:9" s="110" customFormat="1" ht="25.5" hidden="1" customHeight="1" x14ac:dyDescent="0.25">
      <c r="A143" s="104" t="s">
        <v>3775</v>
      </c>
      <c r="B143" s="98" t="s">
        <v>1307</v>
      </c>
      <c r="C143" s="278" t="s">
        <v>7428</v>
      </c>
      <c r="D143" s="98">
        <v>55310406</v>
      </c>
      <c r="E143" s="104">
        <v>2</v>
      </c>
      <c r="F143" s="273" t="s">
        <v>914</v>
      </c>
      <c r="G143" s="274" t="s">
        <v>1585</v>
      </c>
      <c r="H143" s="274"/>
      <c r="I143" s="274"/>
    </row>
    <row r="144" spans="1:9" s="110" customFormat="1" ht="25.5" hidden="1" customHeight="1" x14ac:dyDescent="0.25">
      <c r="A144" s="104" t="s">
        <v>3776</v>
      </c>
      <c r="B144" s="98" t="s">
        <v>2620</v>
      </c>
      <c r="C144" s="278" t="s">
        <v>7429</v>
      </c>
      <c r="D144" s="98">
        <v>52225063</v>
      </c>
      <c r="E144" s="104">
        <v>5</v>
      </c>
      <c r="F144" s="288" t="s">
        <v>915</v>
      </c>
      <c r="G144" s="274" t="s">
        <v>6887</v>
      </c>
      <c r="H144" s="274"/>
      <c r="I144" s="274"/>
    </row>
    <row r="145" spans="1:9" s="110" customFormat="1" ht="25.5" hidden="1" customHeight="1" x14ac:dyDescent="0.25">
      <c r="A145" s="104" t="s">
        <v>3780</v>
      </c>
      <c r="B145" s="98" t="s">
        <v>1321</v>
      </c>
      <c r="C145" s="278" t="s">
        <v>5390</v>
      </c>
      <c r="D145" s="98">
        <v>93332587</v>
      </c>
      <c r="E145" s="104">
        <v>4</v>
      </c>
      <c r="F145" s="273" t="s">
        <v>914</v>
      </c>
      <c r="G145" s="274" t="s">
        <v>6110</v>
      </c>
      <c r="H145" s="274"/>
      <c r="I145" s="274"/>
    </row>
    <row r="146" spans="1:9" s="110" customFormat="1" ht="25.5" hidden="1" customHeight="1" x14ac:dyDescent="0.25">
      <c r="A146" s="104" t="s">
        <v>3781</v>
      </c>
      <c r="B146" s="98" t="s">
        <v>1324</v>
      </c>
      <c r="C146" s="278" t="s">
        <v>7431</v>
      </c>
      <c r="D146" s="98">
        <v>98570168</v>
      </c>
      <c r="E146" s="104">
        <v>2</v>
      </c>
      <c r="F146" s="273" t="s">
        <v>947</v>
      </c>
      <c r="G146" s="274" t="s">
        <v>1585</v>
      </c>
      <c r="H146" s="274"/>
      <c r="I146" s="274"/>
    </row>
    <row r="147" spans="1:9" s="110" customFormat="1" ht="25.5" hidden="1" customHeight="1" x14ac:dyDescent="0.25">
      <c r="A147" s="104" t="s">
        <v>3785</v>
      </c>
      <c r="B147" s="98" t="s">
        <v>1348</v>
      </c>
      <c r="C147" s="278" t="s">
        <v>7432</v>
      </c>
      <c r="D147" s="98">
        <v>56420087</v>
      </c>
      <c r="E147" s="104">
        <v>4</v>
      </c>
      <c r="F147" s="288" t="s">
        <v>915</v>
      </c>
      <c r="G147" s="274" t="s">
        <v>1585</v>
      </c>
      <c r="H147" s="274"/>
      <c r="I147" s="274"/>
    </row>
    <row r="148" spans="1:9" s="110" customFormat="1" ht="25.5" hidden="1" customHeight="1" x14ac:dyDescent="0.25">
      <c r="A148" s="233" t="s">
        <v>3787</v>
      </c>
      <c r="B148" s="280" t="s">
        <v>1361</v>
      </c>
      <c r="C148" s="281" t="s">
        <v>7433</v>
      </c>
      <c r="D148" s="280">
        <v>93251005</v>
      </c>
      <c r="E148" s="233">
        <v>4</v>
      </c>
      <c r="F148" s="282" t="s">
        <v>915</v>
      </c>
      <c r="G148" s="274" t="s">
        <v>6110</v>
      </c>
      <c r="H148" s="274"/>
      <c r="I148" s="274"/>
    </row>
    <row r="149" spans="1:9" s="110" customFormat="1" ht="25.5" hidden="1" customHeight="1" x14ac:dyDescent="0.25">
      <c r="A149" s="104" t="s">
        <v>3788</v>
      </c>
      <c r="B149" s="98" t="s">
        <v>1366</v>
      </c>
      <c r="C149" s="278" t="s">
        <v>7434</v>
      </c>
      <c r="D149" s="98">
        <v>63838568</v>
      </c>
      <c r="E149" s="104">
        <v>4</v>
      </c>
      <c r="F149" s="288" t="s">
        <v>915</v>
      </c>
      <c r="G149" s="274" t="s">
        <v>1585</v>
      </c>
      <c r="H149" s="274"/>
      <c r="I149" s="274"/>
    </row>
    <row r="150" spans="1:9" s="110" customFormat="1" ht="25.5" hidden="1" customHeight="1" x14ac:dyDescent="0.25">
      <c r="A150" s="275" t="s">
        <v>5201</v>
      </c>
      <c r="B150" s="134" t="s">
        <v>1369</v>
      </c>
      <c r="C150" s="276" t="s">
        <v>7435</v>
      </c>
      <c r="D150" s="134">
        <v>55302393</v>
      </c>
      <c r="E150" s="275">
        <v>3</v>
      </c>
      <c r="F150" s="277" t="s">
        <v>947</v>
      </c>
      <c r="G150" s="274" t="s">
        <v>6110</v>
      </c>
      <c r="H150" s="274"/>
      <c r="I150" s="274"/>
    </row>
    <row r="151" spans="1:9" s="110" customFormat="1" ht="25.5" hidden="1" customHeight="1" x14ac:dyDescent="0.25">
      <c r="A151" s="233" t="s">
        <v>3789</v>
      </c>
      <c r="B151" s="280" t="s">
        <v>1371</v>
      </c>
      <c r="C151" s="281" t="s">
        <v>6227</v>
      </c>
      <c r="D151" s="280">
        <v>67719196</v>
      </c>
      <c r="E151" s="233">
        <v>4</v>
      </c>
      <c r="F151" s="291" t="s">
        <v>916</v>
      </c>
      <c r="G151" s="274" t="s">
        <v>1585</v>
      </c>
      <c r="H151" s="274"/>
      <c r="I151" s="274"/>
    </row>
    <row r="152" spans="1:9" s="110" customFormat="1" ht="25.5" hidden="1" customHeight="1" x14ac:dyDescent="0.25">
      <c r="A152" s="275" t="s">
        <v>3793</v>
      </c>
      <c r="B152" s="134" t="s">
        <v>1412</v>
      </c>
      <c r="C152" s="276" t="s">
        <v>7437</v>
      </c>
      <c r="D152" s="134">
        <v>68746473</v>
      </c>
      <c r="E152" s="275">
        <v>4</v>
      </c>
      <c r="F152" s="294" t="s">
        <v>915</v>
      </c>
      <c r="G152" s="274" t="s">
        <v>6110</v>
      </c>
      <c r="H152" s="274"/>
      <c r="I152" s="274"/>
    </row>
    <row r="153" spans="1:9" ht="31.5" customHeight="1" x14ac:dyDescent="0.25">
      <c r="A153" s="9" t="s">
        <v>3795</v>
      </c>
      <c r="B153" s="8" t="s">
        <v>1397</v>
      </c>
      <c r="C153" s="309" t="s">
        <v>7438</v>
      </c>
      <c r="D153" s="9">
        <v>66200028</v>
      </c>
      <c r="E153" s="9">
        <v>4</v>
      </c>
      <c r="F153" s="239" t="s">
        <v>916</v>
      </c>
      <c r="G153" s="236" t="s">
        <v>1585</v>
      </c>
      <c r="H153" s="236"/>
      <c r="I153" s="236"/>
    </row>
    <row r="154" spans="1:9" s="110" customFormat="1" ht="25.5" hidden="1" customHeight="1" x14ac:dyDescent="0.25">
      <c r="A154" s="104" t="s">
        <v>3799</v>
      </c>
      <c r="B154" s="98" t="s">
        <v>1408</v>
      </c>
      <c r="C154" s="278" t="s">
        <v>7439</v>
      </c>
      <c r="D154" s="98">
        <v>59906407</v>
      </c>
      <c r="E154" s="104">
        <v>3</v>
      </c>
      <c r="F154" s="288" t="s">
        <v>915</v>
      </c>
      <c r="G154" s="274" t="s">
        <v>1585</v>
      </c>
      <c r="H154" s="274"/>
      <c r="I154" s="274"/>
    </row>
    <row r="155" spans="1:9" s="110" customFormat="1" ht="25.5" hidden="1" customHeight="1" x14ac:dyDescent="0.25">
      <c r="A155" s="104" t="s">
        <v>3801</v>
      </c>
      <c r="B155" s="98" t="s">
        <v>1430</v>
      </c>
      <c r="C155" s="278" t="s">
        <v>7440</v>
      </c>
      <c r="D155" s="98">
        <v>90184316</v>
      </c>
      <c r="E155" s="104">
        <v>5</v>
      </c>
      <c r="F155" s="288" t="s">
        <v>915</v>
      </c>
      <c r="G155" s="274" t="s">
        <v>6110</v>
      </c>
      <c r="H155" s="274"/>
      <c r="I155" s="274"/>
    </row>
    <row r="156" spans="1:9" s="110" customFormat="1" ht="25.5" hidden="1" customHeight="1" x14ac:dyDescent="0.25">
      <c r="A156" s="104" t="s">
        <v>3803</v>
      </c>
      <c r="B156" s="98" t="s">
        <v>1435</v>
      </c>
      <c r="C156" s="278" t="s">
        <v>5702</v>
      </c>
      <c r="D156" s="98">
        <v>67997095</v>
      </c>
      <c r="E156" s="104">
        <v>5</v>
      </c>
      <c r="F156" s="273" t="s">
        <v>947</v>
      </c>
      <c r="G156" s="274" t="s">
        <v>6110</v>
      </c>
      <c r="H156" s="274"/>
      <c r="I156" s="274"/>
    </row>
    <row r="157" spans="1:9" s="110" customFormat="1" ht="25.5" hidden="1" customHeight="1" x14ac:dyDescent="0.25">
      <c r="A157" s="104" t="s">
        <v>3804</v>
      </c>
      <c r="B157" s="98" t="s">
        <v>1436</v>
      </c>
      <c r="C157" s="278" t="s">
        <v>7441</v>
      </c>
      <c r="D157" s="98">
        <v>67025198</v>
      </c>
      <c r="E157" s="104">
        <v>4</v>
      </c>
      <c r="F157" s="273" t="s">
        <v>947</v>
      </c>
      <c r="G157" s="274" t="s">
        <v>1585</v>
      </c>
      <c r="H157" s="274"/>
      <c r="I157" s="274"/>
    </row>
    <row r="158" spans="1:9" s="110" customFormat="1" ht="25.5" hidden="1" customHeight="1" x14ac:dyDescent="0.25">
      <c r="A158" s="104" t="s">
        <v>3807</v>
      </c>
      <c r="B158" s="98" t="s">
        <v>1455</v>
      </c>
      <c r="C158" s="278" t="s">
        <v>9502</v>
      </c>
      <c r="D158" s="98">
        <v>97380938</v>
      </c>
      <c r="E158" s="104">
        <v>4</v>
      </c>
      <c r="F158" s="273" t="s">
        <v>947</v>
      </c>
      <c r="G158" s="274" t="s">
        <v>1585</v>
      </c>
      <c r="H158" s="274"/>
      <c r="I158" s="274"/>
    </row>
    <row r="159" spans="1:9" s="110" customFormat="1" ht="25.5" hidden="1" customHeight="1" x14ac:dyDescent="0.25">
      <c r="A159" s="104" t="s">
        <v>3816</v>
      </c>
      <c r="B159" s="98" t="s">
        <v>1517</v>
      </c>
      <c r="C159" s="278" t="s">
        <v>7444</v>
      </c>
      <c r="D159" s="98">
        <v>64139872</v>
      </c>
      <c r="E159" s="104">
        <v>2</v>
      </c>
      <c r="F159" s="288" t="s">
        <v>915</v>
      </c>
      <c r="G159" s="274" t="s">
        <v>1585</v>
      </c>
      <c r="H159" s="274"/>
      <c r="I159" s="274"/>
    </row>
    <row r="160" spans="1:9" s="110" customFormat="1" ht="25.5" hidden="1" customHeight="1" x14ac:dyDescent="0.25">
      <c r="A160" s="233" t="s">
        <v>3817</v>
      </c>
      <c r="B160" s="280" t="s">
        <v>1518</v>
      </c>
      <c r="C160" s="281" t="s">
        <v>7445</v>
      </c>
      <c r="D160" s="280">
        <v>98575746</v>
      </c>
      <c r="E160" s="233">
        <v>5</v>
      </c>
      <c r="F160" s="282" t="s">
        <v>915</v>
      </c>
      <c r="G160" s="274" t="s">
        <v>6110</v>
      </c>
      <c r="H160" s="274"/>
      <c r="I160" s="274"/>
    </row>
    <row r="161" spans="1:9" ht="31.5" customHeight="1" x14ac:dyDescent="0.25">
      <c r="A161" s="9" t="s">
        <v>3819</v>
      </c>
      <c r="B161" s="8" t="s">
        <v>1528</v>
      </c>
      <c r="C161" s="309" t="s">
        <v>7446</v>
      </c>
      <c r="D161" s="8">
        <v>56116018</v>
      </c>
      <c r="E161" s="9">
        <v>3</v>
      </c>
      <c r="F161" s="243" t="s">
        <v>915</v>
      </c>
      <c r="G161" s="236" t="s">
        <v>6110</v>
      </c>
      <c r="H161" s="236"/>
      <c r="I161" s="236"/>
    </row>
    <row r="162" spans="1:9" s="110" customFormat="1" ht="25.5" hidden="1" customHeight="1" x14ac:dyDescent="0.25">
      <c r="A162" s="275" t="s">
        <v>3820</v>
      </c>
      <c r="B162" s="134" t="s">
        <v>1529</v>
      </c>
      <c r="C162" s="276" t="s">
        <v>7447</v>
      </c>
      <c r="D162" s="134">
        <v>60905363</v>
      </c>
      <c r="E162" s="275">
        <v>2</v>
      </c>
      <c r="F162" s="294" t="s">
        <v>915</v>
      </c>
      <c r="G162" s="274" t="s">
        <v>1585</v>
      </c>
      <c r="H162" s="274"/>
      <c r="I162" s="274"/>
    </row>
    <row r="163" spans="1:9" ht="31.5" customHeight="1" x14ac:dyDescent="0.25">
      <c r="A163" s="9" t="s">
        <v>3821</v>
      </c>
      <c r="B163" s="8" t="s">
        <v>1546</v>
      </c>
      <c r="C163" s="309" t="s">
        <v>7448</v>
      </c>
      <c r="D163" s="8">
        <v>61313372</v>
      </c>
      <c r="E163" s="9">
        <v>4</v>
      </c>
      <c r="F163" s="239" t="s">
        <v>916</v>
      </c>
      <c r="G163" s="236" t="s">
        <v>1585</v>
      </c>
      <c r="H163" s="236"/>
      <c r="I163" s="236"/>
    </row>
    <row r="164" spans="1:9" ht="31.5" customHeight="1" x14ac:dyDescent="0.25">
      <c r="A164" s="9" t="s">
        <v>3822</v>
      </c>
      <c r="B164" s="8" t="s">
        <v>1560</v>
      </c>
      <c r="C164" s="309" t="s">
        <v>7449</v>
      </c>
      <c r="D164" s="8">
        <v>66922956</v>
      </c>
      <c r="E164" s="9">
        <v>6</v>
      </c>
      <c r="F164" s="240" t="s">
        <v>947</v>
      </c>
      <c r="G164" s="236" t="s">
        <v>1585</v>
      </c>
      <c r="H164" s="236"/>
      <c r="I164" s="236"/>
    </row>
    <row r="165" spans="1:9" s="110" customFormat="1" ht="25.5" hidden="1" customHeight="1" x14ac:dyDescent="0.25">
      <c r="A165" s="284" t="s">
        <v>3824</v>
      </c>
      <c r="B165" s="285" t="s">
        <v>1568</v>
      </c>
      <c r="C165" s="286" t="s">
        <v>7451</v>
      </c>
      <c r="D165" s="285">
        <v>91445382</v>
      </c>
      <c r="E165" s="284">
        <v>3</v>
      </c>
      <c r="F165" s="291" t="s">
        <v>916</v>
      </c>
      <c r="G165" s="274" t="s">
        <v>1585</v>
      </c>
      <c r="H165" s="274"/>
      <c r="I165" s="274"/>
    </row>
    <row r="166" spans="1:9" s="110" customFormat="1" ht="25.5" hidden="1" customHeight="1" x14ac:dyDescent="0.25">
      <c r="A166" s="104" t="s">
        <v>3827</v>
      </c>
      <c r="B166" s="98" t="s">
        <v>2558</v>
      </c>
      <c r="C166" s="278" t="s">
        <v>7452</v>
      </c>
      <c r="D166" s="98">
        <v>96662797</v>
      </c>
      <c r="E166" s="104">
        <v>3</v>
      </c>
      <c r="F166" s="283" t="s">
        <v>916</v>
      </c>
      <c r="G166" s="274" t="s">
        <v>1336</v>
      </c>
      <c r="H166" s="274"/>
      <c r="I166" s="274"/>
    </row>
    <row r="167" spans="1:9" ht="31.5" customHeight="1" x14ac:dyDescent="0.25">
      <c r="A167" s="9" t="s">
        <v>3829</v>
      </c>
      <c r="B167" s="8" t="s">
        <v>2561</v>
      </c>
      <c r="C167" s="309" t="s">
        <v>9202</v>
      </c>
      <c r="D167" s="8">
        <v>69216493</v>
      </c>
      <c r="E167" s="9">
        <v>4</v>
      </c>
      <c r="F167" s="240" t="s">
        <v>947</v>
      </c>
      <c r="G167" s="236" t="s">
        <v>6110</v>
      </c>
      <c r="H167" s="236"/>
      <c r="I167" s="236"/>
    </row>
    <row r="168" spans="1:9" s="110" customFormat="1" ht="25.5" hidden="1" customHeight="1" x14ac:dyDescent="0.25">
      <c r="A168" s="233" t="s">
        <v>3832</v>
      </c>
      <c r="B168" s="280" t="s">
        <v>2582</v>
      </c>
      <c r="C168" s="281" t="s">
        <v>7453</v>
      </c>
      <c r="D168" s="280">
        <v>68982083</v>
      </c>
      <c r="E168" s="233">
        <v>5</v>
      </c>
      <c r="F168" s="291" t="s">
        <v>916</v>
      </c>
      <c r="G168" s="274" t="s">
        <v>6110</v>
      </c>
      <c r="H168" s="274"/>
      <c r="I168" s="274"/>
    </row>
    <row r="169" spans="1:9" s="110" customFormat="1" ht="25.5" hidden="1" customHeight="1" x14ac:dyDescent="0.25">
      <c r="A169" s="275" t="s">
        <v>3834</v>
      </c>
      <c r="B169" s="134" t="s">
        <v>2589</v>
      </c>
      <c r="C169" s="276" t="s">
        <v>7454</v>
      </c>
      <c r="D169" s="134">
        <v>51280415</v>
      </c>
      <c r="E169" s="275">
        <v>4</v>
      </c>
      <c r="F169" s="294" t="s">
        <v>915</v>
      </c>
      <c r="G169" s="274" t="s">
        <v>6110</v>
      </c>
      <c r="H169" s="274"/>
      <c r="I169" s="274"/>
    </row>
    <row r="170" spans="1:9" s="110" customFormat="1" ht="25.5" hidden="1" customHeight="1" x14ac:dyDescent="0.25">
      <c r="A170" s="104" t="s">
        <v>3841</v>
      </c>
      <c r="B170" s="98" t="s">
        <v>2664</v>
      </c>
      <c r="C170" s="278" t="s">
        <v>7457</v>
      </c>
      <c r="D170" s="98">
        <v>51747747</v>
      </c>
      <c r="E170" s="104">
        <v>5</v>
      </c>
      <c r="F170" s="273" t="s">
        <v>947</v>
      </c>
      <c r="G170" s="274" t="s">
        <v>6110</v>
      </c>
      <c r="H170" s="274"/>
      <c r="I170" s="274"/>
    </row>
    <row r="171" spans="1:9" ht="31.5" customHeight="1" x14ac:dyDescent="0.25">
      <c r="A171" s="9" t="s">
        <v>3842</v>
      </c>
      <c r="B171" s="8" t="s">
        <v>2670</v>
      </c>
      <c r="C171" s="309" t="s">
        <v>7458</v>
      </c>
      <c r="D171" s="8">
        <v>62491496</v>
      </c>
      <c r="E171" s="9">
        <v>6</v>
      </c>
      <c r="F171" s="243" t="s">
        <v>915</v>
      </c>
      <c r="G171" s="236" t="s">
        <v>9094</v>
      </c>
      <c r="H171" s="236"/>
      <c r="I171" s="236"/>
    </row>
    <row r="172" spans="1:9" ht="31.5" customHeight="1" x14ac:dyDescent="0.25">
      <c r="A172" s="9" t="s">
        <v>3843</v>
      </c>
      <c r="B172" s="8" t="s">
        <v>2683</v>
      </c>
      <c r="C172" s="309" t="s">
        <v>7459</v>
      </c>
      <c r="D172" s="8">
        <v>62229692</v>
      </c>
      <c r="E172" s="9">
        <v>7</v>
      </c>
      <c r="F172" s="240" t="s">
        <v>947</v>
      </c>
      <c r="G172" s="236" t="s">
        <v>6110</v>
      </c>
      <c r="H172" s="236"/>
      <c r="I172" s="236"/>
    </row>
    <row r="173" spans="1:9" s="110" customFormat="1" ht="25.5" hidden="1" customHeight="1" x14ac:dyDescent="0.25">
      <c r="A173" s="275" t="s">
        <v>3846</v>
      </c>
      <c r="B173" s="134" t="s">
        <v>2698</v>
      </c>
      <c r="C173" s="276" t="s">
        <v>7461</v>
      </c>
      <c r="D173" s="134">
        <v>92781264</v>
      </c>
      <c r="E173" s="275">
        <v>2</v>
      </c>
      <c r="F173" s="277" t="s">
        <v>947</v>
      </c>
      <c r="G173" s="274" t="s">
        <v>1585</v>
      </c>
      <c r="H173" s="274"/>
      <c r="I173" s="274"/>
    </row>
    <row r="174" spans="1:9" ht="31.5" customHeight="1" x14ac:dyDescent="0.25">
      <c r="A174" s="9" t="s">
        <v>7943</v>
      </c>
      <c r="B174" s="8" t="s">
        <v>5993</v>
      </c>
      <c r="C174" s="309" t="s">
        <v>9203</v>
      </c>
      <c r="D174" s="8">
        <v>69384416</v>
      </c>
      <c r="E174" s="9">
        <v>4</v>
      </c>
      <c r="F174" s="239" t="s">
        <v>916</v>
      </c>
      <c r="G174" s="236" t="s">
        <v>6110</v>
      </c>
      <c r="H174" s="236"/>
      <c r="I174" s="236"/>
    </row>
    <row r="175" spans="1:9" s="110" customFormat="1" ht="25.5" hidden="1" customHeight="1" x14ac:dyDescent="0.25">
      <c r="A175" s="233" t="s">
        <v>3848</v>
      </c>
      <c r="B175" s="280" t="s">
        <v>2715</v>
      </c>
      <c r="C175" s="281" t="s">
        <v>7462</v>
      </c>
      <c r="D175" s="280">
        <v>60231813</v>
      </c>
      <c r="E175" s="233">
        <v>3</v>
      </c>
      <c r="F175" s="297" t="s">
        <v>947</v>
      </c>
      <c r="G175" s="274" t="s">
        <v>6110</v>
      </c>
      <c r="H175" s="274"/>
      <c r="I175" s="274"/>
    </row>
    <row r="176" spans="1:9" s="110" customFormat="1" ht="25.5" hidden="1" customHeight="1" x14ac:dyDescent="0.25">
      <c r="A176" s="104" t="s">
        <v>3850</v>
      </c>
      <c r="B176" s="98" t="s">
        <v>2717</v>
      </c>
      <c r="C176" s="278" t="s">
        <v>7964</v>
      </c>
      <c r="D176" s="98">
        <v>68442331</v>
      </c>
      <c r="E176" s="104">
        <v>5</v>
      </c>
      <c r="F176" s="288" t="s">
        <v>915</v>
      </c>
      <c r="G176" s="274" t="s">
        <v>6110</v>
      </c>
      <c r="H176" s="274"/>
      <c r="I176" s="274"/>
    </row>
    <row r="177" spans="1:9" s="110" customFormat="1" ht="25.5" hidden="1" customHeight="1" x14ac:dyDescent="0.25">
      <c r="A177" s="104" t="s">
        <v>3854</v>
      </c>
      <c r="B177" s="98" t="s">
        <v>2748</v>
      </c>
      <c r="C177" s="278" t="s">
        <v>7463</v>
      </c>
      <c r="D177" s="98">
        <v>51785518</v>
      </c>
      <c r="E177" s="104">
        <v>3</v>
      </c>
      <c r="F177" s="273" t="s">
        <v>947</v>
      </c>
      <c r="G177" s="274" t="s">
        <v>6110</v>
      </c>
      <c r="H177" s="274"/>
      <c r="I177" s="274"/>
    </row>
    <row r="178" spans="1:9" s="110" customFormat="1" ht="25.5" hidden="1" customHeight="1" x14ac:dyDescent="0.25">
      <c r="A178" s="284" t="s">
        <v>3855</v>
      </c>
      <c r="B178" s="285" t="s">
        <v>2752</v>
      </c>
      <c r="C178" s="286" t="s">
        <v>7464</v>
      </c>
      <c r="D178" s="285">
        <v>63597017</v>
      </c>
      <c r="E178" s="284">
        <v>4</v>
      </c>
      <c r="F178" s="287" t="s">
        <v>916</v>
      </c>
      <c r="G178" s="274" t="s">
        <v>6110</v>
      </c>
      <c r="H178" s="274"/>
      <c r="I178" s="274"/>
    </row>
    <row r="179" spans="1:9" s="110" customFormat="1" ht="25.5" hidden="1" customHeight="1" x14ac:dyDescent="0.25">
      <c r="A179" s="275" t="s">
        <v>3857</v>
      </c>
      <c r="B179" s="134" t="s">
        <v>2771</v>
      </c>
      <c r="C179" s="276" t="s">
        <v>7465</v>
      </c>
      <c r="D179" s="134">
        <v>56843130</v>
      </c>
      <c r="E179" s="275">
        <v>2</v>
      </c>
      <c r="F179" s="283" t="s">
        <v>916</v>
      </c>
      <c r="G179" s="274" t="s">
        <v>6110</v>
      </c>
      <c r="H179" s="274"/>
      <c r="I179" s="274"/>
    </row>
    <row r="180" spans="1:9" s="110" customFormat="1" ht="25.5" hidden="1" customHeight="1" x14ac:dyDescent="0.25">
      <c r="A180" s="104" t="s">
        <v>3858</v>
      </c>
      <c r="B180" s="98" t="s">
        <v>2786</v>
      </c>
      <c r="C180" s="278" t="s">
        <v>7466</v>
      </c>
      <c r="D180" s="98">
        <v>66445768</v>
      </c>
      <c r="E180" s="104">
        <v>3</v>
      </c>
      <c r="F180" s="283" t="s">
        <v>916</v>
      </c>
      <c r="G180" s="274" t="s">
        <v>6110</v>
      </c>
      <c r="H180" s="274"/>
      <c r="I180" s="274"/>
    </row>
    <row r="181" spans="1:9" s="110" customFormat="1" ht="25.5" hidden="1" customHeight="1" x14ac:dyDescent="0.25">
      <c r="A181" s="104" t="s">
        <v>8021</v>
      </c>
      <c r="B181" s="98" t="s">
        <v>2801</v>
      </c>
      <c r="C181" s="278" t="s">
        <v>7467</v>
      </c>
      <c r="D181" s="98">
        <v>55792104</v>
      </c>
      <c r="E181" s="104">
        <v>4</v>
      </c>
      <c r="F181" s="273" t="s">
        <v>947</v>
      </c>
      <c r="G181" s="274" t="s">
        <v>6110</v>
      </c>
      <c r="H181" s="274"/>
      <c r="I181" s="274"/>
    </row>
    <row r="182" spans="1:9" ht="31.5" customHeight="1" x14ac:dyDescent="0.25">
      <c r="A182" s="9" t="s">
        <v>3862</v>
      </c>
      <c r="B182" s="9" t="s">
        <v>3482</v>
      </c>
      <c r="C182" s="309" t="s">
        <v>7274</v>
      </c>
      <c r="D182" s="8">
        <v>67062751</v>
      </c>
      <c r="E182" s="9">
        <v>2</v>
      </c>
      <c r="F182" s="240" t="s">
        <v>947</v>
      </c>
      <c r="G182" s="236" t="s">
        <v>1585</v>
      </c>
      <c r="H182" s="236"/>
      <c r="I182" s="236"/>
    </row>
    <row r="183" spans="1:9" s="110" customFormat="1" ht="25.5" hidden="1" customHeight="1" x14ac:dyDescent="0.25">
      <c r="A183" s="104" t="s">
        <v>3866</v>
      </c>
      <c r="B183" s="104" t="s">
        <v>2833</v>
      </c>
      <c r="C183" s="278" t="s">
        <v>7469</v>
      </c>
      <c r="D183" s="104">
        <v>56886597</v>
      </c>
      <c r="E183" s="104">
        <v>2</v>
      </c>
      <c r="F183" s="273" t="s">
        <v>947</v>
      </c>
      <c r="G183" s="274" t="s">
        <v>1585</v>
      </c>
      <c r="H183" s="274"/>
      <c r="I183" s="274"/>
    </row>
    <row r="184" spans="1:9" s="110" customFormat="1" ht="25.5" hidden="1" customHeight="1" x14ac:dyDescent="0.25">
      <c r="A184" s="104" t="s">
        <v>3867</v>
      </c>
      <c r="B184" s="104" t="s">
        <v>2845</v>
      </c>
      <c r="C184" s="278" t="s">
        <v>7878</v>
      </c>
      <c r="D184" s="98">
        <v>93500964</v>
      </c>
      <c r="E184" s="104">
        <v>5</v>
      </c>
      <c r="F184" s="292" t="s">
        <v>916</v>
      </c>
      <c r="G184" s="274" t="s">
        <v>1585</v>
      </c>
      <c r="H184" s="274"/>
      <c r="I184" s="274"/>
    </row>
    <row r="185" spans="1:9" s="110" customFormat="1" ht="25.5" hidden="1" customHeight="1" x14ac:dyDescent="0.25">
      <c r="A185" s="104" t="s">
        <v>3870</v>
      </c>
      <c r="B185" s="98" t="s">
        <v>2846</v>
      </c>
      <c r="C185" s="278" t="s">
        <v>7471</v>
      </c>
      <c r="D185" s="98">
        <v>59208229</v>
      </c>
      <c r="E185" s="104">
        <v>2</v>
      </c>
      <c r="F185" s="283" t="s">
        <v>916</v>
      </c>
      <c r="G185" s="274" t="s">
        <v>1585</v>
      </c>
      <c r="H185" s="274"/>
      <c r="I185" s="274"/>
    </row>
    <row r="186" spans="1:9" ht="31.5" customHeight="1" x14ac:dyDescent="0.25">
      <c r="A186" s="9" t="s">
        <v>3873</v>
      </c>
      <c r="B186" s="8" t="s">
        <v>2948</v>
      </c>
      <c r="C186" s="309" t="s">
        <v>7473</v>
      </c>
      <c r="D186" s="8">
        <v>56190863</v>
      </c>
      <c r="E186" s="9">
        <v>3</v>
      </c>
      <c r="F186" s="243" t="s">
        <v>915</v>
      </c>
      <c r="G186" s="236" t="s">
        <v>6110</v>
      </c>
      <c r="H186" s="236"/>
      <c r="I186" s="236"/>
    </row>
    <row r="187" spans="1:9" s="110" customFormat="1" ht="25.5" hidden="1" customHeight="1" x14ac:dyDescent="0.25">
      <c r="A187" s="233" t="s">
        <v>3874</v>
      </c>
      <c r="B187" s="280" t="s">
        <v>2954</v>
      </c>
      <c r="C187" s="281" t="s">
        <v>7474</v>
      </c>
      <c r="D187" s="280">
        <v>61381848</v>
      </c>
      <c r="E187" s="233">
        <v>4</v>
      </c>
      <c r="F187" s="282" t="s">
        <v>915</v>
      </c>
      <c r="G187" s="274" t="s">
        <v>6110</v>
      </c>
      <c r="H187" s="274"/>
      <c r="I187" s="274"/>
    </row>
    <row r="188" spans="1:9" s="110" customFormat="1" ht="25.5" hidden="1" customHeight="1" x14ac:dyDescent="0.25">
      <c r="A188" s="104" t="s">
        <v>3878</v>
      </c>
      <c r="B188" s="98" t="s">
        <v>2977</v>
      </c>
      <c r="C188" s="278" t="s">
        <v>7475</v>
      </c>
      <c r="D188" s="98">
        <v>57037647</v>
      </c>
      <c r="E188" s="104">
        <v>4</v>
      </c>
      <c r="F188" s="273" t="s">
        <v>947</v>
      </c>
      <c r="G188" s="274" t="s">
        <v>6110</v>
      </c>
      <c r="H188" s="274"/>
      <c r="I188" s="274"/>
    </row>
    <row r="189" spans="1:9" s="110" customFormat="1" ht="25.5" hidden="1" customHeight="1" x14ac:dyDescent="0.25">
      <c r="A189" s="284" t="s">
        <v>3879</v>
      </c>
      <c r="B189" s="285" t="s">
        <v>2978</v>
      </c>
      <c r="C189" s="286" t="s">
        <v>7476</v>
      </c>
      <c r="D189" s="285">
        <v>97157272</v>
      </c>
      <c r="E189" s="284">
        <v>6</v>
      </c>
      <c r="F189" s="302" t="s">
        <v>914</v>
      </c>
      <c r="G189" s="274" t="s">
        <v>1585</v>
      </c>
      <c r="H189" s="274"/>
      <c r="I189" s="274"/>
    </row>
    <row r="190" spans="1:9" s="110" customFormat="1" ht="25.5" hidden="1" customHeight="1" x14ac:dyDescent="0.25">
      <c r="A190" s="104" t="s">
        <v>3880</v>
      </c>
      <c r="B190" s="98" t="s">
        <v>2982</v>
      </c>
      <c r="C190" s="278" t="s">
        <v>7477</v>
      </c>
      <c r="D190" s="98">
        <v>55152723</v>
      </c>
      <c r="E190" s="104">
        <v>4</v>
      </c>
      <c r="F190" s="283" t="s">
        <v>916</v>
      </c>
      <c r="G190" s="274" t="s">
        <v>6887</v>
      </c>
      <c r="H190" s="274"/>
      <c r="I190" s="274"/>
    </row>
    <row r="191" spans="1:9" ht="31.5" customHeight="1" x14ac:dyDescent="0.25">
      <c r="A191" s="9" t="s">
        <v>3882</v>
      </c>
      <c r="B191" s="9" t="s">
        <v>3035</v>
      </c>
      <c r="C191" s="311" t="s">
        <v>7946</v>
      </c>
      <c r="D191" s="9">
        <v>68704756</v>
      </c>
      <c r="E191" s="9">
        <v>2</v>
      </c>
      <c r="F191" s="239" t="s">
        <v>916</v>
      </c>
      <c r="G191" s="236" t="s">
        <v>1336</v>
      </c>
      <c r="H191" s="236"/>
      <c r="I191" s="236"/>
    </row>
    <row r="192" spans="1:9" s="110" customFormat="1" ht="25.5" hidden="1" customHeight="1" x14ac:dyDescent="0.25">
      <c r="A192" s="104" t="s">
        <v>3886</v>
      </c>
      <c r="B192" s="104" t="s">
        <v>3057</v>
      </c>
      <c r="C192" s="278" t="s">
        <v>7480</v>
      </c>
      <c r="D192" s="98">
        <v>95872098</v>
      </c>
      <c r="E192" s="104">
        <v>5</v>
      </c>
      <c r="F192" s="288" t="s">
        <v>915</v>
      </c>
      <c r="G192" s="274" t="s">
        <v>1336</v>
      </c>
      <c r="H192" s="274"/>
      <c r="I192" s="274"/>
    </row>
    <row r="193" spans="1:9" s="110" customFormat="1" ht="25.5" hidden="1" customHeight="1" x14ac:dyDescent="0.25">
      <c r="A193" s="275" t="s">
        <v>3887</v>
      </c>
      <c r="B193" s="134" t="s">
        <v>3066</v>
      </c>
      <c r="C193" s="276" t="s">
        <v>7481</v>
      </c>
      <c r="D193" s="134">
        <v>56967772</v>
      </c>
      <c r="E193" s="275">
        <v>3</v>
      </c>
      <c r="F193" s="277" t="s">
        <v>914</v>
      </c>
      <c r="G193" s="274" t="s">
        <v>9198</v>
      </c>
      <c r="H193" s="274"/>
      <c r="I193" s="274"/>
    </row>
    <row r="194" spans="1:9" s="110" customFormat="1" ht="25.5" hidden="1" customHeight="1" x14ac:dyDescent="0.25">
      <c r="A194" s="104" t="s">
        <v>3889</v>
      </c>
      <c r="B194" s="98" t="s">
        <v>3075</v>
      </c>
      <c r="C194" s="278" t="s">
        <v>7482</v>
      </c>
      <c r="D194" s="98">
        <v>55410967</v>
      </c>
      <c r="E194" s="104">
        <v>3</v>
      </c>
      <c r="F194" s="283" t="s">
        <v>916</v>
      </c>
      <c r="G194" s="274" t="s">
        <v>9094</v>
      </c>
      <c r="H194" s="274"/>
      <c r="I194" s="274"/>
    </row>
    <row r="195" spans="1:9" ht="31.5" customHeight="1" x14ac:dyDescent="0.25">
      <c r="A195" s="9" t="s">
        <v>3890</v>
      </c>
      <c r="B195" s="8" t="s">
        <v>3076</v>
      </c>
      <c r="C195" s="309" t="s">
        <v>7483</v>
      </c>
      <c r="D195" s="8">
        <v>98538008</v>
      </c>
      <c r="E195" s="9">
        <v>4</v>
      </c>
      <c r="F195" s="240" t="s">
        <v>914</v>
      </c>
      <c r="G195" s="236" t="s">
        <v>6887</v>
      </c>
      <c r="H195" s="236"/>
      <c r="I195" s="236"/>
    </row>
    <row r="196" spans="1:9" s="110" customFormat="1" ht="25.5" hidden="1" customHeight="1" x14ac:dyDescent="0.25">
      <c r="A196" s="104" t="s">
        <v>3891</v>
      </c>
      <c r="B196" s="104" t="s">
        <v>3084</v>
      </c>
      <c r="C196" s="278" t="s">
        <v>7484</v>
      </c>
      <c r="D196" s="98">
        <v>65013481</v>
      </c>
      <c r="E196" s="104">
        <v>4</v>
      </c>
      <c r="F196" s="288" t="s">
        <v>915</v>
      </c>
      <c r="G196" s="274" t="s">
        <v>6110</v>
      </c>
      <c r="H196" s="274"/>
      <c r="I196" s="274"/>
    </row>
    <row r="197" spans="1:9" ht="31.5" customHeight="1" x14ac:dyDescent="0.25">
      <c r="A197" s="9" t="s">
        <v>3893</v>
      </c>
      <c r="B197" s="8" t="s">
        <v>3085</v>
      </c>
      <c r="C197" s="309" t="s">
        <v>7485</v>
      </c>
      <c r="D197" s="8">
        <v>97908579</v>
      </c>
      <c r="E197" s="9">
        <v>5</v>
      </c>
      <c r="F197" s="240" t="s">
        <v>914</v>
      </c>
      <c r="G197" s="236" t="s">
        <v>1585</v>
      </c>
      <c r="H197" s="236"/>
      <c r="I197" s="236"/>
    </row>
    <row r="198" spans="1:9" s="110" customFormat="1" ht="25.5" hidden="1" customHeight="1" x14ac:dyDescent="0.25">
      <c r="A198" s="275" t="s">
        <v>3895</v>
      </c>
      <c r="B198" s="134" t="s">
        <v>3101</v>
      </c>
      <c r="C198" s="276" t="s">
        <v>7487</v>
      </c>
      <c r="D198" s="134">
        <v>95183293</v>
      </c>
      <c r="E198" s="275">
        <v>4</v>
      </c>
      <c r="F198" s="277" t="s">
        <v>947</v>
      </c>
      <c r="G198" s="274" t="s">
        <v>1585</v>
      </c>
      <c r="H198" s="274"/>
      <c r="I198" s="274"/>
    </row>
    <row r="199" spans="1:9" s="110" customFormat="1" ht="25.5" hidden="1" customHeight="1" x14ac:dyDescent="0.25">
      <c r="A199" s="104" t="s">
        <v>6692</v>
      </c>
      <c r="B199" s="98" t="s">
        <v>3103</v>
      </c>
      <c r="C199" s="278" t="s">
        <v>7488</v>
      </c>
      <c r="D199" s="98">
        <v>94421204</v>
      </c>
      <c r="E199" s="104">
        <v>3</v>
      </c>
      <c r="F199" s="288" t="s">
        <v>915</v>
      </c>
      <c r="G199" s="274" t="s">
        <v>1336</v>
      </c>
      <c r="H199" s="274"/>
      <c r="I199" s="274"/>
    </row>
    <row r="200" spans="1:9" s="110" customFormat="1" ht="25.5" hidden="1" customHeight="1" x14ac:dyDescent="0.25">
      <c r="A200" s="104" t="s">
        <v>3902</v>
      </c>
      <c r="B200" s="98" t="s">
        <v>9334</v>
      </c>
      <c r="C200" s="278" t="s">
        <v>7492</v>
      </c>
      <c r="D200" s="98">
        <v>97157120</v>
      </c>
      <c r="E200" s="104">
        <v>5</v>
      </c>
      <c r="F200" s="273" t="s">
        <v>914</v>
      </c>
      <c r="G200" s="274" t="s">
        <v>6110</v>
      </c>
      <c r="H200" s="274"/>
      <c r="I200" s="274"/>
    </row>
    <row r="201" spans="1:9" s="110" customFormat="1" ht="25.5" hidden="1" customHeight="1" x14ac:dyDescent="0.25">
      <c r="A201" s="233" t="s">
        <v>3903</v>
      </c>
      <c r="B201" s="233" t="s">
        <v>3132</v>
      </c>
      <c r="C201" s="281" t="s">
        <v>6529</v>
      </c>
      <c r="D201" s="280">
        <v>68995815</v>
      </c>
      <c r="E201" s="233">
        <v>4</v>
      </c>
      <c r="F201" s="282" t="s">
        <v>2720</v>
      </c>
      <c r="G201" s="274" t="s">
        <v>6110</v>
      </c>
      <c r="H201" s="274"/>
      <c r="I201" s="274"/>
    </row>
    <row r="202" spans="1:9" s="110" customFormat="1" ht="25.5" hidden="1" customHeight="1" x14ac:dyDescent="0.25">
      <c r="A202" s="104" t="s">
        <v>3904</v>
      </c>
      <c r="B202" s="104" t="s">
        <v>9335</v>
      </c>
      <c r="C202" s="278" t="s">
        <v>7493</v>
      </c>
      <c r="D202" s="98">
        <v>61631078</v>
      </c>
      <c r="E202" s="104">
        <v>3</v>
      </c>
      <c r="F202" s="273" t="s">
        <v>914</v>
      </c>
      <c r="G202" s="274" t="s">
        <v>1585</v>
      </c>
      <c r="H202" s="274"/>
      <c r="I202" s="274"/>
    </row>
    <row r="203" spans="1:9" s="110" customFormat="1" ht="25.5" hidden="1" customHeight="1" x14ac:dyDescent="0.25">
      <c r="A203" s="275" t="s">
        <v>3905</v>
      </c>
      <c r="B203" s="275" t="s">
        <v>3141</v>
      </c>
      <c r="C203" s="276" t="s">
        <v>5397</v>
      </c>
      <c r="D203" s="134">
        <v>93116533</v>
      </c>
      <c r="E203" s="275">
        <v>4</v>
      </c>
      <c r="F203" s="277" t="s">
        <v>914</v>
      </c>
      <c r="G203" s="274" t="s">
        <v>1585</v>
      </c>
      <c r="H203" s="274"/>
      <c r="I203" s="274"/>
    </row>
    <row r="204" spans="1:9" s="110" customFormat="1" ht="25.5" hidden="1" customHeight="1" x14ac:dyDescent="0.25">
      <c r="A204" s="104" t="s">
        <v>3907</v>
      </c>
      <c r="B204" s="104" t="s">
        <v>3153</v>
      </c>
      <c r="C204" s="278" t="s">
        <v>9204</v>
      </c>
      <c r="D204" s="98">
        <v>91005959</v>
      </c>
      <c r="E204" s="104">
        <v>3</v>
      </c>
      <c r="F204" s="283" t="s">
        <v>916</v>
      </c>
      <c r="G204" s="274" t="s">
        <v>1585</v>
      </c>
      <c r="H204" s="274"/>
      <c r="I204" s="274"/>
    </row>
    <row r="205" spans="1:9" s="110" customFormat="1" ht="25.5" hidden="1" customHeight="1" x14ac:dyDescent="0.25">
      <c r="A205" s="104" t="s">
        <v>3909</v>
      </c>
      <c r="B205" s="104" t="s">
        <v>3159</v>
      </c>
      <c r="C205" s="278" t="s">
        <v>7494</v>
      </c>
      <c r="D205" s="98">
        <v>62492998</v>
      </c>
      <c r="E205" s="104">
        <v>4</v>
      </c>
      <c r="F205" s="288" t="s">
        <v>2720</v>
      </c>
      <c r="G205" s="274" t="s">
        <v>6110</v>
      </c>
      <c r="H205" s="274"/>
      <c r="I205" s="274"/>
    </row>
    <row r="206" spans="1:9" s="110" customFormat="1" ht="25.5" hidden="1" customHeight="1" x14ac:dyDescent="0.25">
      <c r="A206" s="104" t="s">
        <v>3914</v>
      </c>
      <c r="B206" s="104" t="s">
        <v>3180</v>
      </c>
      <c r="C206" s="278" t="s">
        <v>7495</v>
      </c>
      <c r="D206" s="98">
        <v>62100706</v>
      </c>
      <c r="E206" s="104">
        <v>2</v>
      </c>
      <c r="F206" s="273" t="s">
        <v>914</v>
      </c>
      <c r="G206" s="274" t="s">
        <v>1585</v>
      </c>
      <c r="H206" s="274"/>
      <c r="I206" s="274"/>
    </row>
    <row r="207" spans="1:9" s="110" customFormat="1" ht="25.5" hidden="1" customHeight="1" x14ac:dyDescent="0.25">
      <c r="A207" s="104" t="s">
        <v>3917</v>
      </c>
      <c r="B207" s="98" t="s">
        <v>3193</v>
      </c>
      <c r="C207" s="278" t="s">
        <v>7496</v>
      </c>
      <c r="D207" s="98">
        <v>94656188</v>
      </c>
      <c r="E207" s="104">
        <v>4</v>
      </c>
      <c r="F207" s="283" t="s">
        <v>916</v>
      </c>
      <c r="G207" s="274" t="s">
        <v>1585</v>
      </c>
      <c r="H207" s="274"/>
      <c r="I207" s="274"/>
    </row>
    <row r="208" spans="1:9" s="110" customFormat="1" ht="25.5" hidden="1" customHeight="1" x14ac:dyDescent="0.25">
      <c r="A208" s="233" t="s">
        <v>3918</v>
      </c>
      <c r="B208" s="233" t="s">
        <v>3209</v>
      </c>
      <c r="C208" s="281" t="s">
        <v>5401</v>
      </c>
      <c r="D208" s="280">
        <v>94619373</v>
      </c>
      <c r="E208" s="233">
        <v>3</v>
      </c>
      <c r="F208" s="282" t="s">
        <v>2720</v>
      </c>
      <c r="G208" s="274" t="s">
        <v>1585</v>
      </c>
      <c r="H208" s="274"/>
      <c r="I208" s="274"/>
    </row>
    <row r="209" spans="1:9" s="110" customFormat="1" ht="25.5" hidden="1" customHeight="1" x14ac:dyDescent="0.25">
      <c r="A209" s="104" t="s">
        <v>3919</v>
      </c>
      <c r="B209" s="104" t="s">
        <v>3212</v>
      </c>
      <c r="C209" s="278" t="s">
        <v>7497</v>
      </c>
      <c r="D209" s="98">
        <v>62295931</v>
      </c>
      <c r="E209" s="104">
        <v>3</v>
      </c>
      <c r="F209" s="288" t="s">
        <v>2720</v>
      </c>
      <c r="G209" s="274" t="s">
        <v>1585</v>
      </c>
      <c r="H209" s="274"/>
      <c r="I209" s="274"/>
    </row>
    <row r="210" spans="1:9" s="110" customFormat="1" ht="25.5" hidden="1" customHeight="1" x14ac:dyDescent="0.25">
      <c r="A210" s="104" t="s">
        <v>3922</v>
      </c>
      <c r="B210" s="104" t="s">
        <v>3481</v>
      </c>
      <c r="C210" s="278" t="s">
        <v>5336</v>
      </c>
      <c r="D210" s="98">
        <v>63832521</v>
      </c>
      <c r="E210" s="104">
        <v>3</v>
      </c>
      <c r="F210" s="273" t="s">
        <v>947</v>
      </c>
      <c r="G210" s="274" t="s">
        <v>1585</v>
      </c>
      <c r="H210" s="274"/>
      <c r="I210" s="274"/>
    </row>
    <row r="211" spans="1:9" s="110" customFormat="1" ht="25.5" hidden="1" customHeight="1" x14ac:dyDescent="0.25">
      <c r="A211" s="233" t="s">
        <v>3930</v>
      </c>
      <c r="B211" s="280" t="s">
        <v>3260</v>
      </c>
      <c r="C211" s="281" t="s">
        <v>5376</v>
      </c>
      <c r="D211" s="280">
        <v>63555478</v>
      </c>
      <c r="E211" s="233">
        <v>3</v>
      </c>
      <c r="F211" s="303" t="s">
        <v>916</v>
      </c>
      <c r="G211" s="274" t="s">
        <v>6110</v>
      </c>
      <c r="H211" s="274"/>
      <c r="I211" s="274"/>
    </row>
    <row r="212" spans="1:9" s="110" customFormat="1" ht="25.5" hidden="1" customHeight="1" x14ac:dyDescent="0.25">
      <c r="A212" s="104" t="s">
        <v>3931</v>
      </c>
      <c r="B212" s="98" t="s">
        <v>3262</v>
      </c>
      <c r="C212" s="278" t="s">
        <v>7499</v>
      </c>
      <c r="D212" s="98" t="s">
        <v>5285</v>
      </c>
      <c r="E212" s="104">
        <v>3</v>
      </c>
      <c r="F212" s="288" t="s">
        <v>2720</v>
      </c>
      <c r="G212" s="274" t="s">
        <v>9094</v>
      </c>
      <c r="H212" s="274"/>
      <c r="I212" s="274"/>
    </row>
    <row r="213" spans="1:9" s="110" customFormat="1" ht="25.5" hidden="1" customHeight="1" x14ac:dyDescent="0.25">
      <c r="A213" s="275" t="s">
        <v>3934</v>
      </c>
      <c r="B213" s="134" t="s">
        <v>3375</v>
      </c>
      <c r="C213" s="276" t="s">
        <v>5814</v>
      </c>
      <c r="D213" s="134">
        <v>63105502</v>
      </c>
      <c r="E213" s="275">
        <v>5</v>
      </c>
      <c r="F213" s="294" t="s">
        <v>2720</v>
      </c>
      <c r="G213" s="274" t="s">
        <v>6110</v>
      </c>
      <c r="H213" s="274"/>
      <c r="I213" s="274"/>
    </row>
    <row r="214" spans="1:9" ht="31.5" customHeight="1" x14ac:dyDescent="0.25">
      <c r="A214" s="9" t="s">
        <v>3935</v>
      </c>
      <c r="B214" s="8" t="s">
        <v>3323</v>
      </c>
      <c r="C214" s="309" t="s">
        <v>7501</v>
      </c>
      <c r="D214" s="8">
        <v>98734732</v>
      </c>
      <c r="E214" s="9">
        <v>3</v>
      </c>
      <c r="F214" s="255" t="s">
        <v>916</v>
      </c>
      <c r="G214" s="236" t="s">
        <v>9094</v>
      </c>
      <c r="H214" s="236"/>
      <c r="I214" s="236"/>
    </row>
    <row r="215" spans="1:9" s="110" customFormat="1" ht="25.5" hidden="1" customHeight="1" x14ac:dyDescent="0.25">
      <c r="A215" s="104" t="s">
        <v>3936</v>
      </c>
      <c r="B215" s="98" t="s">
        <v>3379</v>
      </c>
      <c r="C215" s="278" t="s">
        <v>7502</v>
      </c>
      <c r="D215" s="98">
        <v>91461112</v>
      </c>
      <c r="E215" s="104">
        <v>7</v>
      </c>
      <c r="F215" s="273" t="s">
        <v>947</v>
      </c>
      <c r="G215" s="274" t="s">
        <v>1585</v>
      </c>
      <c r="H215" s="274"/>
      <c r="I215" s="274"/>
    </row>
    <row r="216" spans="1:9" ht="31.5" customHeight="1" x14ac:dyDescent="0.25">
      <c r="A216" s="9" t="s">
        <v>3942</v>
      </c>
      <c r="B216" s="8" t="s">
        <v>3335</v>
      </c>
      <c r="C216" s="309" t="s">
        <v>7504</v>
      </c>
      <c r="D216" s="8">
        <v>54381267</v>
      </c>
      <c r="E216" s="9">
        <v>2</v>
      </c>
      <c r="F216" s="243" t="s">
        <v>2720</v>
      </c>
      <c r="G216" s="236" t="s">
        <v>6110</v>
      </c>
      <c r="H216" s="236"/>
      <c r="I216" s="236"/>
    </row>
    <row r="217" spans="1:9" ht="31.5" customHeight="1" x14ac:dyDescent="0.25">
      <c r="A217" s="9" t="s">
        <v>3945</v>
      </c>
      <c r="B217" s="8" t="s">
        <v>3345</v>
      </c>
      <c r="C217" s="309" t="s">
        <v>7505</v>
      </c>
      <c r="D217" s="8">
        <v>53333761</v>
      </c>
      <c r="E217" s="9">
        <v>4</v>
      </c>
      <c r="F217" s="243" t="s">
        <v>2720</v>
      </c>
      <c r="G217" s="236" t="s">
        <v>1585</v>
      </c>
      <c r="H217" s="236"/>
      <c r="I217" s="236"/>
    </row>
    <row r="218" spans="1:9" s="110" customFormat="1" ht="25.5" hidden="1" customHeight="1" x14ac:dyDescent="0.25">
      <c r="A218" s="233" t="s">
        <v>4934</v>
      </c>
      <c r="B218" s="280" t="s">
        <v>9336</v>
      </c>
      <c r="C218" s="281" t="s">
        <v>9206</v>
      </c>
      <c r="D218" s="280">
        <v>69128474</v>
      </c>
      <c r="E218" s="233">
        <v>4</v>
      </c>
      <c r="F218" s="297" t="s">
        <v>947</v>
      </c>
      <c r="G218" s="274" t="s">
        <v>6110</v>
      </c>
      <c r="H218" s="274"/>
      <c r="I218" s="274"/>
    </row>
    <row r="219" spans="1:9" s="110" customFormat="1" ht="25.5" hidden="1" customHeight="1" x14ac:dyDescent="0.25">
      <c r="A219" s="104" t="s">
        <v>3948</v>
      </c>
      <c r="B219" s="98" t="s">
        <v>3356</v>
      </c>
      <c r="C219" s="278" t="s">
        <v>7506</v>
      </c>
      <c r="D219" s="98">
        <v>63606997</v>
      </c>
      <c r="E219" s="104">
        <v>3</v>
      </c>
      <c r="F219" s="273" t="s">
        <v>947</v>
      </c>
      <c r="G219" s="274" t="s">
        <v>1585</v>
      </c>
      <c r="H219" s="274"/>
      <c r="I219" s="274"/>
    </row>
    <row r="220" spans="1:9" ht="31.5" customHeight="1" x14ac:dyDescent="0.25">
      <c r="A220" s="9" t="s">
        <v>3950</v>
      </c>
      <c r="B220" s="8" t="s">
        <v>3364</v>
      </c>
      <c r="C220" s="309" t="s">
        <v>7507</v>
      </c>
      <c r="D220" s="8">
        <v>65580311</v>
      </c>
      <c r="E220" s="9">
        <v>2</v>
      </c>
      <c r="F220" s="243" t="s">
        <v>2720</v>
      </c>
      <c r="G220" s="236" t="s">
        <v>9110</v>
      </c>
      <c r="H220" s="236"/>
      <c r="I220" s="236"/>
    </row>
    <row r="221" spans="1:9" ht="31.5" customHeight="1" x14ac:dyDescent="0.25">
      <c r="A221" s="9" t="s">
        <v>3953</v>
      </c>
      <c r="B221" s="8" t="s">
        <v>3380</v>
      </c>
      <c r="C221" s="309" t="s">
        <v>7508</v>
      </c>
      <c r="D221" s="8">
        <v>55956116</v>
      </c>
      <c r="E221" s="9">
        <v>4</v>
      </c>
      <c r="F221" s="255" t="s">
        <v>916</v>
      </c>
      <c r="G221" s="236" t="s">
        <v>6110</v>
      </c>
      <c r="H221" s="236"/>
      <c r="I221" s="236"/>
    </row>
    <row r="222" spans="1:9" s="110" customFormat="1" ht="25.5" hidden="1" customHeight="1" x14ac:dyDescent="0.25">
      <c r="A222" s="233" t="s">
        <v>3955</v>
      </c>
      <c r="B222" s="280" t="s">
        <v>3385</v>
      </c>
      <c r="C222" s="281" t="s">
        <v>7510</v>
      </c>
      <c r="D222" s="280">
        <v>68989058</v>
      </c>
      <c r="E222" s="233">
        <v>5</v>
      </c>
      <c r="F222" s="297" t="s">
        <v>947</v>
      </c>
      <c r="G222" s="274" t="s">
        <v>6110</v>
      </c>
      <c r="H222" s="274"/>
      <c r="I222" s="274"/>
    </row>
    <row r="223" spans="1:9" s="110" customFormat="1" ht="25.5" hidden="1" customHeight="1" x14ac:dyDescent="0.25">
      <c r="A223" s="104" t="s">
        <v>3956</v>
      </c>
      <c r="B223" s="98" t="s">
        <v>6396</v>
      </c>
      <c r="C223" s="278" t="s">
        <v>9378</v>
      </c>
      <c r="D223" s="98">
        <v>54081634</v>
      </c>
      <c r="E223" s="104">
        <v>3</v>
      </c>
      <c r="F223" s="273" t="s">
        <v>947</v>
      </c>
      <c r="G223" s="274" t="s">
        <v>1585</v>
      </c>
      <c r="H223" s="274"/>
      <c r="I223" s="274"/>
    </row>
    <row r="224" spans="1:9" s="110" customFormat="1" ht="25.5" hidden="1" customHeight="1" x14ac:dyDescent="0.25">
      <c r="A224" s="275" t="s">
        <v>3957</v>
      </c>
      <c r="B224" s="134" t="s">
        <v>1245</v>
      </c>
      <c r="C224" s="276" t="s">
        <v>7511</v>
      </c>
      <c r="D224" s="134">
        <v>56003680</v>
      </c>
      <c r="E224" s="275">
        <v>4</v>
      </c>
      <c r="F224" s="277" t="s">
        <v>947</v>
      </c>
      <c r="G224" s="274" t="s">
        <v>1585</v>
      </c>
      <c r="H224" s="274"/>
      <c r="I224" s="274"/>
    </row>
    <row r="225" spans="1:9" s="110" customFormat="1" ht="25.5" hidden="1" customHeight="1" x14ac:dyDescent="0.25">
      <c r="A225" s="104" t="s">
        <v>3958</v>
      </c>
      <c r="B225" s="98" t="s">
        <v>3394</v>
      </c>
      <c r="C225" s="278" t="s">
        <v>7512</v>
      </c>
      <c r="D225" s="98">
        <v>61295027</v>
      </c>
      <c r="E225" s="104">
        <v>5</v>
      </c>
      <c r="F225" s="296" t="s">
        <v>916</v>
      </c>
      <c r="G225" s="274" t="s">
        <v>6110</v>
      </c>
      <c r="H225" s="274"/>
      <c r="I225" s="274"/>
    </row>
    <row r="226" spans="1:9" s="110" customFormat="1" ht="25.5" hidden="1" customHeight="1" x14ac:dyDescent="0.25">
      <c r="A226" s="104" t="s">
        <v>3962</v>
      </c>
      <c r="B226" s="98" t="s">
        <v>3409</v>
      </c>
      <c r="C226" s="278" t="s">
        <v>7513</v>
      </c>
      <c r="D226" s="98">
        <v>60607335</v>
      </c>
      <c r="E226" s="104">
        <v>4</v>
      </c>
      <c r="F226" s="288" t="s">
        <v>2720</v>
      </c>
      <c r="G226" s="274" t="s">
        <v>6110</v>
      </c>
      <c r="H226" s="274"/>
      <c r="I226" s="274"/>
    </row>
    <row r="227" spans="1:9" s="110" customFormat="1" ht="25.5" hidden="1" customHeight="1" x14ac:dyDescent="0.25">
      <c r="A227" s="104" t="s">
        <v>3965</v>
      </c>
      <c r="B227" s="98" t="s">
        <v>3417</v>
      </c>
      <c r="C227" s="278" t="s">
        <v>7514</v>
      </c>
      <c r="D227" s="98">
        <v>96873026</v>
      </c>
      <c r="E227" s="104">
        <v>4</v>
      </c>
      <c r="F227" s="273" t="s">
        <v>914</v>
      </c>
      <c r="G227" s="274" t="s">
        <v>1585</v>
      </c>
      <c r="H227" s="274"/>
      <c r="I227" s="274"/>
    </row>
    <row r="228" spans="1:9" s="110" customFormat="1" ht="25.5" hidden="1" customHeight="1" x14ac:dyDescent="0.25">
      <c r="A228" s="233" t="s">
        <v>3969</v>
      </c>
      <c r="B228" s="280" t="s">
        <v>3431</v>
      </c>
      <c r="C228" s="281" t="s">
        <v>7268</v>
      </c>
      <c r="D228" s="280">
        <v>66990917</v>
      </c>
      <c r="E228" s="233">
        <v>3</v>
      </c>
      <c r="F228" s="282" t="s">
        <v>2720</v>
      </c>
      <c r="G228" s="274" t="s">
        <v>6110</v>
      </c>
      <c r="H228" s="274"/>
      <c r="I228" s="274"/>
    </row>
    <row r="229" spans="1:9" s="110" customFormat="1" ht="25.5" hidden="1" customHeight="1" x14ac:dyDescent="0.25">
      <c r="A229" s="104" t="s">
        <v>3971</v>
      </c>
      <c r="B229" s="98" t="s">
        <v>3440</v>
      </c>
      <c r="C229" s="278" t="s">
        <v>7516</v>
      </c>
      <c r="D229" s="98">
        <v>56219954</v>
      </c>
      <c r="E229" s="104">
        <v>3</v>
      </c>
      <c r="F229" s="273" t="s">
        <v>914</v>
      </c>
      <c r="G229" s="274" t="s">
        <v>6110</v>
      </c>
      <c r="H229" s="274"/>
      <c r="I229" s="274"/>
    </row>
    <row r="230" spans="1:9" s="110" customFormat="1" ht="25.5" hidden="1" customHeight="1" x14ac:dyDescent="0.25">
      <c r="A230" s="104" t="s">
        <v>3972</v>
      </c>
      <c r="B230" s="104" t="s">
        <v>3446</v>
      </c>
      <c r="C230" s="278" t="s">
        <v>7517</v>
      </c>
      <c r="D230" s="98">
        <v>51829194</v>
      </c>
      <c r="E230" s="104">
        <v>2</v>
      </c>
      <c r="F230" s="273" t="s">
        <v>947</v>
      </c>
      <c r="G230" s="274" t="s">
        <v>1585</v>
      </c>
      <c r="H230" s="274"/>
      <c r="I230" s="274"/>
    </row>
    <row r="231" spans="1:9" s="110" customFormat="1" ht="25.5" hidden="1" customHeight="1" x14ac:dyDescent="0.25">
      <c r="A231" s="104" t="s">
        <v>3975</v>
      </c>
      <c r="B231" s="98" t="s">
        <v>3463</v>
      </c>
      <c r="C231" s="278" t="s">
        <v>3453</v>
      </c>
      <c r="D231" s="98">
        <v>55475275</v>
      </c>
      <c r="E231" s="104">
        <v>2</v>
      </c>
      <c r="F231" s="296" t="s">
        <v>916</v>
      </c>
      <c r="G231" s="274" t="s">
        <v>6110</v>
      </c>
      <c r="H231" s="274"/>
      <c r="I231" s="274"/>
    </row>
    <row r="232" spans="1:9" s="110" customFormat="1" ht="25.5" hidden="1" customHeight="1" x14ac:dyDescent="0.25">
      <c r="A232" s="104" t="s">
        <v>3978</v>
      </c>
      <c r="B232" s="98" t="s">
        <v>3465</v>
      </c>
      <c r="C232" s="278" t="s">
        <v>7519</v>
      </c>
      <c r="D232" s="98">
        <v>64998280</v>
      </c>
      <c r="E232" s="104">
        <v>4</v>
      </c>
      <c r="F232" s="273" t="s">
        <v>947</v>
      </c>
      <c r="G232" s="274" t="s">
        <v>9094</v>
      </c>
      <c r="H232" s="274"/>
      <c r="I232" s="274"/>
    </row>
    <row r="233" spans="1:9" s="110" customFormat="1" ht="25.5" hidden="1" customHeight="1" x14ac:dyDescent="0.25">
      <c r="A233" s="104" t="s">
        <v>3980</v>
      </c>
      <c r="B233" s="98" t="s">
        <v>3471</v>
      </c>
      <c r="C233" s="278" t="s">
        <v>7520</v>
      </c>
      <c r="D233" s="98">
        <v>63525019</v>
      </c>
      <c r="E233" s="104">
        <v>4</v>
      </c>
      <c r="F233" s="273" t="s">
        <v>947</v>
      </c>
      <c r="G233" s="274" t="s">
        <v>1585</v>
      </c>
      <c r="H233" s="274"/>
      <c r="I233" s="274"/>
    </row>
    <row r="234" spans="1:9" s="110" customFormat="1" ht="25.5" hidden="1" customHeight="1" x14ac:dyDescent="0.25">
      <c r="A234" s="104" t="s">
        <v>3983</v>
      </c>
      <c r="B234" s="98" t="s">
        <v>3490</v>
      </c>
      <c r="C234" s="278" t="s">
        <v>4921</v>
      </c>
      <c r="D234" s="98" t="s">
        <v>3491</v>
      </c>
      <c r="E234" s="104">
        <v>3</v>
      </c>
      <c r="F234" s="273" t="s">
        <v>947</v>
      </c>
      <c r="G234" s="274" t="s">
        <v>1585</v>
      </c>
      <c r="H234" s="274"/>
      <c r="I234" s="274"/>
    </row>
    <row r="235" spans="1:9" s="110" customFormat="1" ht="25.5" hidden="1" customHeight="1" x14ac:dyDescent="0.25">
      <c r="A235" s="104" t="s">
        <v>6348</v>
      </c>
      <c r="B235" s="104" t="s">
        <v>3500</v>
      </c>
      <c r="C235" s="278" t="s">
        <v>7521</v>
      </c>
      <c r="D235" s="98">
        <v>57021447</v>
      </c>
      <c r="E235" s="104">
        <v>4</v>
      </c>
      <c r="F235" s="273" t="s">
        <v>947</v>
      </c>
      <c r="G235" s="274" t="s">
        <v>1585</v>
      </c>
      <c r="H235" s="274"/>
      <c r="I235" s="274"/>
    </row>
    <row r="236" spans="1:9" s="110" customFormat="1" ht="25.5" hidden="1" customHeight="1" x14ac:dyDescent="0.25">
      <c r="A236" s="104" t="s">
        <v>3997</v>
      </c>
      <c r="B236" s="98" t="s">
        <v>4001</v>
      </c>
      <c r="C236" s="278" t="s">
        <v>9479</v>
      </c>
      <c r="D236" s="98">
        <v>93471910</v>
      </c>
      <c r="E236" s="104">
        <v>4</v>
      </c>
      <c r="F236" s="288" t="s">
        <v>2720</v>
      </c>
      <c r="G236" s="290" t="s">
        <v>9094</v>
      </c>
      <c r="H236" s="290"/>
      <c r="I236" s="290"/>
    </row>
    <row r="237" spans="1:9" ht="31.5" customHeight="1" x14ac:dyDescent="0.25">
      <c r="A237" s="9" t="s">
        <v>3998</v>
      </c>
      <c r="B237" s="8" t="s">
        <v>4003</v>
      </c>
      <c r="C237" s="309" t="s">
        <v>7522</v>
      </c>
      <c r="D237" s="8">
        <v>65834821</v>
      </c>
      <c r="E237" s="9">
        <v>3</v>
      </c>
      <c r="F237" s="243" t="s">
        <v>2720</v>
      </c>
      <c r="G237" s="236" t="s">
        <v>1585</v>
      </c>
      <c r="H237" s="236"/>
      <c r="I237" s="236"/>
    </row>
    <row r="238" spans="1:9" s="110" customFormat="1" ht="25.5" hidden="1" customHeight="1" x14ac:dyDescent="0.25">
      <c r="A238" s="104" t="s">
        <v>3999</v>
      </c>
      <c r="B238" s="98" t="s">
        <v>4006</v>
      </c>
      <c r="C238" s="278" t="s">
        <v>7523</v>
      </c>
      <c r="D238" s="98">
        <v>63797779</v>
      </c>
      <c r="E238" s="104">
        <v>3</v>
      </c>
      <c r="F238" s="273" t="s">
        <v>947</v>
      </c>
      <c r="G238" s="274" t="s">
        <v>1585</v>
      </c>
      <c r="H238" s="274"/>
      <c r="I238" s="274"/>
    </row>
    <row r="239" spans="1:9" s="110" customFormat="1" ht="25.5" hidden="1" customHeight="1" x14ac:dyDescent="0.25">
      <c r="A239" s="104" t="s">
        <v>4026</v>
      </c>
      <c r="B239" s="98" t="s">
        <v>4045</v>
      </c>
      <c r="C239" s="278" t="s">
        <v>7525</v>
      </c>
      <c r="D239" s="98">
        <v>64608089</v>
      </c>
      <c r="E239" s="104">
        <v>5</v>
      </c>
      <c r="F239" s="288" t="s">
        <v>2720</v>
      </c>
      <c r="G239" s="274" t="s">
        <v>6110</v>
      </c>
      <c r="H239" s="274"/>
      <c r="I239" s="274"/>
    </row>
    <row r="240" spans="1:9" s="110" customFormat="1" ht="25.5" hidden="1" customHeight="1" x14ac:dyDescent="0.25">
      <c r="A240" s="104" t="s">
        <v>4030</v>
      </c>
      <c r="B240" s="98" t="s">
        <v>5368</v>
      </c>
      <c r="C240" s="278" t="s">
        <v>7526</v>
      </c>
      <c r="D240" s="98">
        <v>68280153</v>
      </c>
      <c r="E240" s="104">
        <v>5</v>
      </c>
      <c r="F240" s="273" t="s">
        <v>947</v>
      </c>
      <c r="G240" s="274" t="s">
        <v>6110</v>
      </c>
      <c r="H240" s="274"/>
      <c r="I240" s="274"/>
    </row>
    <row r="241" spans="1:9" s="110" customFormat="1" ht="25.5" hidden="1" customHeight="1" x14ac:dyDescent="0.25">
      <c r="A241" s="104" t="s">
        <v>4031</v>
      </c>
      <c r="B241" s="98" t="s">
        <v>4204</v>
      </c>
      <c r="C241" s="278" t="s">
        <v>9511</v>
      </c>
      <c r="D241" s="98">
        <v>69236133</v>
      </c>
      <c r="E241" s="104">
        <v>5</v>
      </c>
      <c r="F241" s="288" t="s">
        <v>2720</v>
      </c>
      <c r="G241" s="274" t="s">
        <v>6110</v>
      </c>
      <c r="H241" s="274"/>
      <c r="I241" s="274"/>
    </row>
    <row r="242" spans="1:9" ht="31.5" customHeight="1" x14ac:dyDescent="0.25">
      <c r="A242" s="9" t="s">
        <v>4034</v>
      </c>
      <c r="B242" s="8" t="s">
        <v>9337</v>
      </c>
      <c r="C242" s="309" t="s">
        <v>7527</v>
      </c>
      <c r="D242" s="8">
        <v>64894071</v>
      </c>
      <c r="E242" s="9">
        <v>4</v>
      </c>
      <c r="F242" s="240" t="s">
        <v>914</v>
      </c>
      <c r="G242" s="236" t="s">
        <v>1585</v>
      </c>
      <c r="H242" s="236"/>
      <c r="I242" s="236"/>
    </row>
    <row r="243" spans="1:9" s="110" customFormat="1" ht="25.5" hidden="1" customHeight="1" x14ac:dyDescent="0.25">
      <c r="A243" s="233" t="s">
        <v>4036</v>
      </c>
      <c r="B243" s="280" t="s">
        <v>4082</v>
      </c>
      <c r="C243" s="281" t="s">
        <v>5574</v>
      </c>
      <c r="D243" s="280">
        <v>91013908</v>
      </c>
      <c r="E243" s="233">
        <v>7</v>
      </c>
      <c r="F243" s="297" t="s">
        <v>947</v>
      </c>
      <c r="G243" s="274" t="s">
        <v>6110</v>
      </c>
      <c r="H243" s="274"/>
      <c r="I243" s="274"/>
    </row>
    <row r="244" spans="1:9" s="110" customFormat="1" ht="25.5" hidden="1" customHeight="1" x14ac:dyDescent="0.25">
      <c r="A244" s="104" t="s">
        <v>4065</v>
      </c>
      <c r="B244" s="98" t="s">
        <v>4097</v>
      </c>
      <c r="C244" s="278" t="s">
        <v>7528</v>
      </c>
      <c r="D244" s="98">
        <v>59315688</v>
      </c>
      <c r="E244" s="104">
        <v>5</v>
      </c>
      <c r="F244" s="288" t="s">
        <v>2720</v>
      </c>
      <c r="G244" s="274" t="s">
        <v>6110</v>
      </c>
      <c r="H244" s="274"/>
      <c r="I244" s="274"/>
    </row>
    <row r="245" spans="1:9" s="110" customFormat="1" ht="25.5" hidden="1" customHeight="1" x14ac:dyDescent="0.25">
      <c r="A245" s="284" t="s">
        <v>4066</v>
      </c>
      <c r="B245" s="285" t="s">
        <v>4101</v>
      </c>
      <c r="C245" s="286" t="s">
        <v>7529</v>
      </c>
      <c r="D245" s="285">
        <v>65139162</v>
      </c>
      <c r="E245" s="284">
        <v>4</v>
      </c>
      <c r="F245" s="305" t="s">
        <v>2720</v>
      </c>
      <c r="G245" s="274" t="s">
        <v>1585</v>
      </c>
      <c r="H245" s="274"/>
      <c r="I245" s="274"/>
    </row>
    <row r="246" spans="1:9" ht="31.5" customHeight="1" x14ac:dyDescent="0.25">
      <c r="A246" s="9" t="s">
        <v>4067</v>
      </c>
      <c r="B246" s="8" t="s">
        <v>4104</v>
      </c>
      <c r="C246" s="309" t="s">
        <v>7530</v>
      </c>
      <c r="D246" s="8">
        <v>69848806</v>
      </c>
      <c r="E246" s="9">
        <v>4</v>
      </c>
      <c r="F246" s="239" t="s">
        <v>7777</v>
      </c>
      <c r="G246" s="236" t="s">
        <v>6110</v>
      </c>
      <c r="H246" s="236"/>
      <c r="I246" s="236"/>
    </row>
    <row r="247" spans="1:9" s="110" customFormat="1" ht="25.5" hidden="1" customHeight="1" x14ac:dyDescent="0.25">
      <c r="A247" s="275" t="s">
        <v>4083</v>
      </c>
      <c r="B247" s="134" t="s">
        <v>4131</v>
      </c>
      <c r="C247" s="276" t="s">
        <v>4126</v>
      </c>
      <c r="D247" s="134">
        <v>92555705</v>
      </c>
      <c r="E247" s="275">
        <v>3</v>
      </c>
      <c r="F247" s="277" t="s">
        <v>947</v>
      </c>
      <c r="G247" s="274" t="s">
        <v>1585</v>
      </c>
      <c r="H247" s="274"/>
      <c r="I247" s="274"/>
    </row>
    <row r="248" spans="1:9" s="110" customFormat="1" ht="25.5" hidden="1" customHeight="1" x14ac:dyDescent="0.25">
      <c r="A248" s="104" t="s">
        <v>4085</v>
      </c>
      <c r="B248" s="98" t="s">
        <v>4196</v>
      </c>
      <c r="C248" s="278" t="s">
        <v>7531</v>
      </c>
      <c r="D248" s="98">
        <v>96022172</v>
      </c>
      <c r="E248" s="104">
        <v>3</v>
      </c>
      <c r="F248" s="288" t="s">
        <v>2720</v>
      </c>
      <c r="G248" s="274" t="s">
        <v>6110</v>
      </c>
      <c r="H248" s="274"/>
      <c r="I248" s="274"/>
    </row>
    <row r="249" spans="1:9" ht="31.5" customHeight="1" x14ac:dyDescent="0.25">
      <c r="A249" s="9" t="s">
        <v>5015</v>
      </c>
      <c r="B249" s="8" t="s">
        <v>5016</v>
      </c>
      <c r="C249" s="309" t="s">
        <v>9361</v>
      </c>
      <c r="D249" s="8">
        <v>92495249</v>
      </c>
      <c r="E249" s="9">
        <v>3</v>
      </c>
      <c r="F249" s="243" t="s">
        <v>2720</v>
      </c>
      <c r="G249" s="236" t="s">
        <v>1585</v>
      </c>
      <c r="H249" s="236"/>
      <c r="I249" s="236"/>
    </row>
    <row r="250" spans="1:9" ht="31.5" customHeight="1" x14ac:dyDescent="0.25">
      <c r="A250" s="9" t="s">
        <v>4653</v>
      </c>
      <c r="B250" s="96" t="s">
        <v>4681</v>
      </c>
      <c r="C250" s="309" t="s">
        <v>4683</v>
      </c>
      <c r="D250" s="8">
        <v>62424755</v>
      </c>
      <c r="E250" s="9">
        <v>3</v>
      </c>
      <c r="F250" s="239" t="s">
        <v>916</v>
      </c>
      <c r="G250" s="236" t="s">
        <v>1336</v>
      </c>
      <c r="H250" s="236"/>
      <c r="I250" s="236"/>
    </row>
    <row r="251" spans="1:9" ht="31.5" customHeight="1" x14ac:dyDescent="0.25">
      <c r="A251" s="9" t="s">
        <v>4656</v>
      </c>
      <c r="B251" s="8" t="s">
        <v>9338</v>
      </c>
      <c r="C251" s="309" t="s">
        <v>4718</v>
      </c>
      <c r="D251" s="8">
        <v>59875095</v>
      </c>
      <c r="E251" s="9">
        <v>5</v>
      </c>
      <c r="F251" s="240" t="s">
        <v>947</v>
      </c>
      <c r="G251" s="236" t="s">
        <v>1585</v>
      </c>
      <c r="H251" s="236"/>
      <c r="I251" s="236"/>
    </row>
    <row r="252" spans="1:9" s="110" customFormat="1" ht="25.5" hidden="1" customHeight="1" x14ac:dyDescent="0.25">
      <c r="A252" s="104" t="s">
        <v>4657</v>
      </c>
      <c r="B252" s="98" t="s">
        <v>4740</v>
      </c>
      <c r="C252" s="278" t="s">
        <v>6511</v>
      </c>
      <c r="D252" s="98">
        <v>65180484</v>
      </c>
      <c r="E252" s="104">
        <v>3</v>
      </c>
      <c r="F252" s="288" t="s">
        <v>2720</v>
      </c>
      <c r="G252" s="274" t="s">
        <v>6110</v>
      </c>
      <c r="H252" s="274"/>
      <c r="I252" s="274"/>
    </row>
    <row r="253" spans="1:9" s="110" customFormat="1" ht="25.5" hidden="1" customHeight="1" x14ac:dyDescent="0.25">
      <c r="A253" s="104" t="s">
        <v>4658</v>
      </c>
      <c r="B253" s="98" t="s">
        <v>4748</v>
      </c>
      <c r="C253" s="278" t="s">
        <v>7534</v>
      </c>
      <c r="D253" s="98">
        <v>67306522</v>
      </c>
      <c r="E253" s="104">
        <v>4</v>
      </c>
      <c r="F253" s="288" t="s">
        <v>2720</v>
      </c>
      <c r="G253" s="274" t="s">
        <v>1585</v>
      </c>
      <c r="H253" s="274"/>
      <c r="I253" s="274"/>
    </row>
    <row r="254" spans="1:9" s="110" customFormat="1" ht="25.5" hidden="1" customHeight="1" x14ac:dyDescent="0.25">
      <c r="A254" s="104" t="s">
        <v>4659</v>
      </c>
      <c r="B254" s="98" t="s">
        <v>4752</v>
      </c>
      <c r="C254" s="278" t="s">
        <v>7535</v>
      </c>
      <c r="D254" s="98">
        <v>69103731</v>
      </c>
      <c r="E254" s="104">
        <v>3</v>
      </c>
      <c r="F254" s="273" t="s">
        <v>947</v>
      </c>
      <c r="G254" s="274" t="s">
        <v>6110</v>
      </c>
      <c r="H254" s="274"/>
      <c r="I254" s="274"/>
    </row>
    <row r="255" spans="1:9" ht="31.5" customHeight="1" x14ac:dyDescent="0.25">
      <c r="A255" s="9" t="s">
        <v>4661</v>
      </c>
      <c r="B255" s="8" t="s">
        <v>5381</v>
      </c>
      <c r="C255" s="309" t="s">
        <v>9363</v>
      </c>
      <c r="D255" s="8">
        <v>67521913</v>
      </c>
      <c r="E255" s="9">
        <v>4</v>
      </c>
      <c r="F255" s="240" t="s">
        <v>947</v>
      </c>
      <c r="G255" s="236" t="s">
        <v>1585</v>
      </c>
      <c r="H255" s="236"/>
      <c r="I255" s="236"/>
    </row>
    <row r="256" spans="1:9" ht="31.5" customHeight="1" x14ac:dyDescent="0.25">
      <c r="A256" s="9" t="s">
        <v>4764</v>
      </c>
      <c r="B256" s="8" t="s">
        <v>4819</v>
      </c>
      <c r="C256" s="309" t="s">
        <v>7539</v>
      </c>
      <c r="D256" s="8">
        <v>96788955</v>
      </c>
      <c r="E256" s="9">
        <v>4</v>
      </c>
      <c r="F256" s="243" t="s">
        <v>2720</v>
      </c>
      <c r="G256" s="236" t="s">
        <v>9094</v>
      </c>
      <c r="H256" s="236"/>
      <c r="I256" s="236"/>
    </row>
    <row r="257" spans="1:9" s="110" customFormat="1" ht="25.5" hidden="1" customHeight="1" x14ac:dyDescent="0.25">
      <c r="A257" s="104" t="s">
        <v>4765</v>
      </c>
      <c r="B257" s="98" t="s">
        <v>4822</v>
      </c>
      <c r="C257" s="278" t="s">
        <v>7540</v>
      </c>
      <c r="D257" s="98">
        <v>63379070</v>
      </c>
      <c r="E257" s="104">
        <v>5</v>
      </c>
      <c r="F257" s="273" t="s">
        <v>947</v>
      </c>
      <c r="G257" s="274" t="s">
        <v>9094</v>
      </c>
      <c r="H257" s="274"/>
      <c r="I257" s="274"/>
    </row>
    <row r="258" spans="1:9" ht="31.5" customHeight="1" x14ac:dyDescent="0.25">
      <c r="A258" s="9" t="s">
        <v>4797</v>
      </c>
      <c r="B258" s="8" t="s">
        <v>4825</v>
      </c>
      <c r="C258" s="309" t="s">
        <v>7541</v>
      </c>
      <c r="D258" s="8">
        <v>23091521</v>
      </c>
      <c r="E258" s="9">
        <v>5</v>
      </c>
      <c r="F258" s="243" t="s">
        <v>2720</v>
      </c>
      <c r="G258" s="236" t="s">
        <v>1585</v>
      </c>
      <c r="H258" s="236"/>
      <c r="I258" s="236"/>
    </row>
    <row r="259" spans="1:9" s="110" customFormat="1" ht="25.5" hidden="1" customHeight="1" x14ac:dyDescent="0.25">
      <c r="A259" s="233" t="s">
        <v>4802</v>
      </c>
      <c r="B259" s="280" t="s">
        <v>4848</v>
      </c>
      <c r="C259" s="281" t="s">
        <v>7544</v>
      </c>
      <c r="D259" s="280">
        <v>98212383</v>
      </c>
      <c r="E259" s="233">
        <v>5</v>
      </c>
      <c r="F259" s="291" t="s">
        <v>916</v>
      </c>
      <c r="G259" s="274" t="s">
        <v>9094</v>
      </c>
      <c r="H259" s="274"/>
      <c r="I259" s="274"/>
    </row>
    <row r="260" spans="1:9" s="110" customFormat="1" ht="25.5" hidden="1" customHeight="1" x14ac:dyDescent="0.25">
      <c r="A260" s="104" t="s">
        <v>4803</v>
      </c>
      <c r="B260" s="98" t="s">
        <v>4859</v>
      </c>
      <c r="C260" s="278" t="s">
        <v>7545</v>
      </c>
      <c r="D260" s="98">
        <v>61784689</v>
      </c>
      <c r="E260" s="104">
        <v>3</v>
      </c>
      <c r="F260" s="288" t="s">
        <v>2720</v>
      </c>
      <c r="G260" s="274" t="s">
        <v>1585</v>
      </c>
      <c r="H260" s="274"/>
      <c r="I260" s="274"/>
    </row>
    <row r="261" spans="1:9" s="110" customFormat="1" ht="25.5" hidden="1" customHeight="1" x14ac:dyDescent="0.25">
      <c r="A261" s="275" t="s">
        <v>4861</v>
      </c>
      <c r="B261" s="134" t="s">
        <v>4882</v>
      </c>
      <c r="C261" s="276" t="s">
        <v>7546</v>
      </c>
      <c r="D261" s="134">
        <v>56038204</v>
      </c>
      <c r="E261" s="275">
        <v>4</v>
      </c>
      <c r="F261" s="277" t="s">
        <v>947</v>
      </c>
      <c r="G261" s="274" t="s">
        <v>6110</v>
      </c>
      <c r="H261" s="274"/>
      <c r="I261" s="274"/>
    </row>
    <row r="262" spans="1:9" ht="31.5" customHeight="1" x14ac:dyDescent="0.25">
      <c r="A262" s="9" t="s">
        <v>4863</v>
      </c>
      <c r="B262" s="8" t="s">
        <v>4893</v>
      </c>
      <c r="C262" s="309" t="s">
        <v>7548</v>
      </c>
      <c r="D262" s="8">
        <v>93429887</v>
      </c>
      <c r="E262" s="9">
        <v>2</v>
      </c>
      <c r="F262" s="239" t="s">
        <v>916</v>
      </c>
      <c r="G262" s="236" t="s">
        <v>6110</v>
      </c>
      <c r="H262" s="236"/>
      <c r="I262" s="236"/>
    </row>
    <row r="263" spans="1:9" s="110" customFormat="1" ht="25.5" hidden="1" customHeight="1" x14ac:dyDescent="0.25">
      <c r="A263" s="104" t="s">
        <v>4864</v>
      </c>
      <c r="B263" s="98" t="s">
        <v>5039</v>
      </c>
      <c r="C263" s="278" t="s">
        <v>7549</v>
      </c>
      <c r="D263" s="98">
        <v>67032349</v>
      </c>
      <c r="E263" s="104">
        <v>4</v>
      </c>
      <c r="F263" s="273" t="s">
        <v>947</v>
      </c>
      <c r="G263" s="274" t="s">
        <v>6110</v>
      </c>
      <c r="H263" s="274"/>
      <c r="I263" s="274"/>
    </row>
    <row r="264" spans="1:9" s="110" customFormat="1" ht="25.5" hidden="1" customHeight="1" x14ac:dyDescent="0.25">
      <c r="A264" s="104" t="s">
        <v>4866</v>
      </c>
      <c r="B264" s="98" t="s">
        <v>4920</v>
      </c>
      <c r="C264" s="278" t="s">
        <v>7550</v>
      </c>
      <c r="D264" s="98">
        <v>62380389</v>
      </c>
      <c r="E264" s="104">
        <v>4</v>
      </c>
      <c r="F264" s="288" t="s">
        <v>2720</v>
      </c>
      <c r="G264" s="274" t="s">
        <v>1585</v>
      </c>
      <c r="H264" s="274"/>
      <c r="I264" s="274"/>
    </row>
    <row r="265" spans="1:9" s="110" customFormat="1" ht="25.5" hidden="1" customHeight="1" x14ac:dyDescent="0.25">
      <c r="A265" s="104" t="s">
        <v>4867</v>
      </c>
      <c r="B265" s="98" t="s">
        <v>4931</v>
      </c>
      <c r="C265" s="295" t="s">
        <v>4922</v>
      </c>
      <c r="D265" s="104">
        <v>46788148</v>
      </c>
      <c r="E265" s="104">
        <v>3</v>
      </c>
      <c r="F265" s="288" t="s">
        <v>2720</v>
      </c>
      <c r="G265" s="274" t="s">
        <v>6110</v>
      </c>
      <c r="H265" s="274"/>
      <c r="I265" s="274"/>
    </row>
    <row r="266" spans="1:9" s="110" customFormat="1" ht="25.5" hidden="1" customHeight="1" x14ac:dyDescent="0.25">
      <c r="A266" s="104" t="s">
        <v>4868</v>
      </c>
      <c r="B266" s="98" t="s">
        <v>4932</v>
      </c>
      <c r="C266" s="295" t="s">
        <v>9509</v>
      </c>
      <c r="D266" s="98">
        <v>96915684</v>
      </c>
      <c r="E266" s="104">
        <v>5</v>
      </c>
      <c r="F266" s="288" t="s">
        <v>2720</v>
      </c>
      <c r="G266" s="274" t="s">
        <v>6110</v>
      </c>
      <c r="H266" s="274"/>
      <c r="I266" s="274"/>
    </row>
    <row r="267" spans="1:9" s="110" customFormat="1" ht="25.5" hidden="1" customHeight="1" x14ac:dyDescent="0.25">
      <c r="A267" s="104" t="s">
        <v>4903</v>
      </c>
      <c r="B267" s="98" t="s">
        <v>4933</v>
      </c>
      <c r="C267" s="278" t="s">
        <v>7551</v>
      </c>
      <c r="D267" s="98">
        <v>55410697</v>
      </c>
      <c r="E267" s="104">
        <v>2</v>
      </c>
      <c r="F267" s="288" t="s">
        <v>2720</v>
      </c>
      <c r="G267" s="274" t="s">
        <v>6110</v>
      </c>
      <c r="H267" s="274"/>
      <c r="I267" s="274"/>
    </row>
    <row r="268" spans="1:9" ht="31.5" customHeight="1" x14ac:dyDescent="0.25">
      <c r="A268" s="9" t="s">
        <v>4904</v>
      </c>
      <c r="B268" s="8" t="s">
        <v>4948</v>
      </c>
      <c r="C268" s="309" t="s">
        <v>7552</v>
      </c>
      <c r="D268" s="8">
        <v>90599018</v>
      </c>
      <c r="E268" s="9">
        <v>2</v>
      </c>
      <c r="F268" s="243" t="s">
        <v>2720</v>
      </c>
      <c r="G268" s="236" t="s">
        <v>1585</v>
      </c>
      <c r="H268" s="236"/>
      <c r="I268" s="236"/>
    </row>
    <row r="269" spans="1:9" s="110" customFormat="1" ht="25.5" hidden="1" customHeight="1" x14ac:dyDescent="0.25">
      <c r="A269" s="104" t="s">
        <v>4905</v>
      </c>
      <c r="B269" s="98" t="s">
        <v>4950</v>
      </c>
      <c r="C269" s="278" t="s">
        <v>7553</v>
      </c>
      <c r="D269" s="98">
        <v>51398423</v>
      </c>
      <c r="E269" s="104">
        <v>4</v>
      </c>
      <c r="F269" s="273" t="s">
        <v>947</v>
      </c>
      <c r="G269" s="274" t="s">
        <v>6110</v>
      </c>
      <c r="H269" s="274"/>
      <c r="I269" s="274"/>
    </row>
    <row r="270" spans="1:9" ht="31.5" customHeight="1" x14ac:dyDescent="0.25">
      <c r="A270" s="9" t="s">
        <v>4906</v>
      </c>
      <c r="B270" s="8" t="s">
        <v>4949</v>
      </c>
      <c r="C270" s="309" t="s">
        <v>7965</v>
      </c>
      <c r="D270" s="8">
        <v>91607580</v>
      </c>
      <c r="E270" s="9">
        <v>4</v>
      </c>
      <c r="F270" s="240" t="s">
        <v>947</v>
      </c>
      <c r="G270" s="236" t="s">
        <v>1336</v>
      </c>
      <c r="H270" s="236"/>
      <c r="I270" s="236"/>
    </row>
    <row r="271" spans="1:9" ht="31.5" customHeight="1" x14ac:dyDescent="0.25">
      <c r="A271" s="9" t="s">
        <v>4907</v>
      </c>
      <c r="B271" s="8" t="s">
        <v>4966</v>
      </c>
      <c r="C271" s="309" t="s">
        <v>7554</v>
      </c>
      <c r="D271" s="8">
        <v>68501177</v>
      </c>
      <c r="E271" s="9">
        <v>4</v>
      </c>
      <c r="F271" s="256" t="s">
        <v>947</v>
      </c>
      <c r="G271" s="236" t="s">
        <v>1585</v>
      </c>
      <c r="H271" s="236"/>
      <c r="I271" s="236"/>
    </row>
    <row r="272" spans="1:9" s="110" customFormat="1" ht="25.5" hidden="1" customHeight="1" x14ac:dyDescent="0.25">
      <c r="A272" s="104" t="s">
        <v>4910</v>
      </c>
      <c r="B272" s="98" t="s">
        <v>5010</v>
      </c>
      <c r="C272" s="278" t="s">
        <v>6229</v>
      </c>
      <c r="D272" s="98">
        <v>65723858</v>
      </c>
      <c r="E272" s="104">
        <v>6</v>
      </c>
      <c r="F272" s="273" t="s">
        <v>947</v>
      </c>
      <c r="G272" s="290" t="s">
        <v>1585</v>
      </c>
      <c r="H272" s="290"/>
      <c r="I272" s="290"/>
    </row>
    <row r="273" spans="1:9" ht="31.5" customHeight="1" x14ac:dyDescent="0.25">
      <c r="A273" s="9" t="s">
        <v>4916</v>
      </c>
      <c r="B273" s="8" t="s">
        <v>5047</v>
      </c>
      <c r="C273" s="309" t="s">
        <v>7556</v>
      </c>
      <c r="D273" s="8">
        <v>96634719</v>
      </c>
      <c r="E273" s="9">
        <v>4</v>
      </c>
      <c r="F273" s="243" t="s">
        <v>2720</v>
      </c>
      <c r="G273" s="236" t="s">
        <v>1585</v>
      </c>
      <c r="H273" s="236"/>
      <c r="I273" s="236"/>
    </row>
    <row r="274" spans="1:9" ht="31.5" customHeight="1" x14ac:dyDescent="0.25">
      <c r="A274" s="9" t="s">
        <v>4917</v>
      </c>
      <c r="B274" s="8" t="s">
        <v>6089</v>
      </c>
      <c r="C274" s="309" t="s">
        <v>7557</v>
      </c>
      <c r="D274" s="8">
        <v>95161593</v>
      </c>
      <c r="E274" s="9">
        <v>3</v>
      </c>
      <c r="F274" s="243" t="s">
        <v>2720</v>
      </c>
      <c r="G274" s="236" t="s">
        <v>1585</v>
      </c>
      <c r="H274" s="236"/>
      <c r="I274" s="236"/>
    </row>
    <row r="275" spans="1:9" s="110" customFormat="1" ht="25.5" hidden="1" customHeight="1" x14ac:dyDescent="0.25">
      <c r="A275" s="233" t="s">
        <v>4991</v>
      </c>
      <c r="B275" s="280" t="s">
        <v>5069</v>
      </c>
      <c r="C275" s="281" t="s">
        <v>7558</v>
      </c>
      <c r="D275" s="280">
        <v>65925385</v>
      </c>
      <c r="E275" s="233">
        <v>2</v>
      </c>
      <c r="F275" s="297" t="s">
        <v>947</v>
      </c>
      <c r="G275" s="274" t="s">
        <v>1585</v>
      </c>
      <c r="H275" s="274"/>
      <c r="I275" s="274"/>
    </row>
    <row r="276" spans="1:9" ht="31.5" customHeight="1" x14ac:dyDescent="0.25">
      <c r="A276" s="9" t="s">
        <v>4992</v>
      </c>
      <c r="B276" s="8" t="s">
        <v>5070</v>
      </c>
      <c r="C276" s="309" t="s">
        <v>7559</v>
      </c>
      <c r="D276" s="8">
        <v>97102692</v>
      </c>
      <c r="E276" s="9">
        <v>4</v>
      </c>
      <c r="F276" s="239" t="s">
        <v>916</v>
      </c>
      <c r="G276" s="236" t="s">
        <v>9094</v>
      </c>
      <c r="H276" s="236"/>
      <c r="I276" s="236"/>
    </row>
    <row r="277" spans="1:9" s="110" customFormat="1" ht="25.5" hidden="1" customHeight="1" x14ac:dyDescent="0.25">
      <c r="A277" s="104" t="s">
        <v>4993</v>
      </c>
      <c r="B277" s="98" t="s">
        <v>5094</v>
      </c>
      <c r="C277" s="278" t="s">
        <v>6048</v>
      </c>
      <c r="D277" s="98">
        <v>66777308</v>
      </c>
      <c r="E277" s="104">
        <v>3</v>
      </c>
      <c r="F277" s="288" t="s">
        <v>2720</v>
      </c>
      <c r="G277" s="274" t="s">
        <v>6110</v>
      </c>
      <c r="H277" s="274"/>
      <c r="I277" s="274"/>
    </row>
    <row r="278" spans="1:9" ht="31.5" customHeight="1" x14ac:dyDescent="0.25">
      <c r="A278" s="9" t="s">
        <v>4994</v>
      </c>
      <c r="B278" s="8" t="s">
        <v>5095</v>
      </c>
      <c r="C278" s="309" t="s">
        <v>7560</v>
      </c>
      <c r="D278" s="8">
        <v>67005646</v>
      </c>
      <c r="E278" s="9">
        <v>4</v>
      </c>
      <c r="F278" s="239" t="s">
        <v>916</v>
      </c>
      <c r="G278" s="236" t="s">
        <v>6110</v>
      </c>
      <c r="H278" s="236"/>
      <c r="I278" s="236"/>
    </row>
    <row r="279" spans="1:9" ht="31.5" customHeight="1" x14ac:dyDescent="0.25">
      <c r="A279" s="9" t="s">
        <v>5071</v>
      </c>
      <c r="B279" s="8" t="s">
        <v>5098</v>
      </c>
      <c r="C279" s="309" t="s">
        <v>5362</v>
      </c>
      <c r="D279" s="8">
        <v>52699453</v>
      </c>
      <c r="E279" s="9">
        <v>4</v>
      </c>
      <c r="F279" s="240" t="s">
        <v>914</v>
      </c>
      <c r="G279" s="236" t="s">
        <v>1585</v>
      </c>
      <c r="H279" s="236"/>
      <c r="I279" s="236"/>
    </row>
    <row r="280" spans="1:9" ht="31.5" customHeight="1" x14ac:dyDescent="0.25">
      <c r="A280" s="9" t="s">
        <v>5072</v>
      </c>
      <c r="B280" s="8" t="s">
        <v>5099</v>
      </c>
      <c r="C280" s="309" t="s">
        <v>7562</v>
      </c>
      <c r="D280" s="8">
        <v>97115207</v>
      </c>
      <c r="E280" s="9">
        <v>3</v>
      </c>
      <c r="F280" s="243" t="s">
        <v>2720</v>
      </c>
      <c r="G280" s="236" t="s">
        <v>6110</v>
      </c>
      <c r="H280" s="236"/>
      <c r="I280" s="236"/>
    </row>
    <row r="281" spans="1:9" s="110" customFormat="1" ht="25.5" hidden="1" customHeight="1" x14ac:dyDescent="0.25">
      <c r="A281" s="104" t="s">
        <v>5076</v>
      </c>
      <c r="B281" s="98" t="s">
        <v>5127</v>
      </c>
      <c r="C281" s="278" t="s">
        <v>7563</v>
      </c>
      <c r="D281" s="98">
        <v>91589818</v>
      </c>
      <c r="E281" s="104">
        <v>3</v>
      </c>
      <c r="F281" s="288" t="s">
        <v>2720</v>
      </c>
      <c r="G281" s="274" t="s">
        <v>6110</v>
      </c>
      <c r="H281" s="274"/>
      <c r="I281" s="274"/>
    </row>
    <row r="282" spans="1:9" s="110" customFormat="1" ht="25.5" hidden="1" customHeight="1" x14ac:dyDescent="0.25">
      <c r="A282" s="104" t="s">
        <v>5114</v>
      </c>
      <c r="B282" s="98" t="s">
        <v>5157</v>
      </c>
      <c r="C282" s="278" t="s">
        <v>7565</v>
      </c>
      <c r="D282" s="98">
        <v>93414460</v>
      </c>
      <c r="E282" s="104">
        <v>4</v>
      </c>
      <c r="F282" s="283" t="s">
        <v>916</v>
      </c>
      <c r="G282" s="274" t="s">
        <v>1336</v>
      </c>
      <c r="H282" s="274"/>
      <c r="I282" s="274"/>
    </row>
    <row r="283" spans="1:9" s="110" customFormat="1" ht="25.5" hidden="1" customHeight="1" x14ac:dyDescent="0.25">
      <c r="A283" s="275" t="s">
        <v>5115</v>
      </c>
      <c r="B283" s="134" t="s">
        <v>9339</v>
      </c>
      <c r="C283" s="276" t="s">
        <v>7566</v>
      </c>
      <c r="D283" s="134">
        <v>69757571</v>
      </c>
      <c r="E283" s="275">
        <v>3</v>
      </c>
      <c r="F283" s="277" t="s">
        <v>914</v>
      </c>
      <c r="G283" s="274" t="s">
        <v>1585</v>
      </c>
      <c r="H283" s="274"/>
      <c r="I283" s="274"/>
    </row>
    <row r="284" spans="1:9" s="110" customFormat="1" ht="25.5" hidden="1" customHeight="1" x14ac:dyDescent="0.25">
      <c r="A284" s="104" t="s">
        <v>5121</v>
      </c>
      <c r="B284" s="98" t="s">
        <v>5217</v>
      </c>
      <c r="C284" s="278" t="s">
        <v>7569</v>
      </c>
      <c r="D284" s="98">
        <v>51289593</v>
      </c>
      <c r="E284" s="104">
        <v>4</v>
      </c>
      <c r="F284" s="288" t="s">
        <v>2720</v>
      </c>
      <c r="G284" s="274" t="s">
        <v>1585</v>
      </c>
      <c r="H284" s="274"/>
      <c r="I284" s="274"/>
    </row>
    <row r="285" spans="1:9" ht="31.5" customHeight="1" x14ac:dyDescent="0.25">
      <c r="A285" s="9" t="s">
        <v>5131</v>
      </c>
      <c r="B285" s="8" t="s">
        <v>5218</v>
      </c>
      <c r="C285" s="309" t="s">
        <v>7570</v>
      </c>
      <c r="D285" s="8">
        <v>56286739</v>
      </c>
      <c r="E285" s="9">
        <v>3</v>
      </c>
      <c r="F285" s="240" t="s">
        <v>947</v>
      </c>
      <c r="G285" s="236" t="s">
        <v>1336</v>
      </c>
      <c r="H285" s="236"/>
      <c r="I285" s="236"/>
    </row>
    <row r="286" spans="1:9" s="110" customFormat="1" ht="25.5" hidden="1" customHeight="1" x14ac:dyDescent="0.25">
      <c r="A286" s="104" t="s">
        <v>5132</v>
      </c>
      <c r="B286" s="98" t="s">
        <v>5226</v>
      </c>
      <c r="C286" s="278" t="s">
        <v>7571</v>
      </c>
      <c r="D286" s="98">
        <v>51372522</v>
      </c>
      <c r="E286" s="104">
        <v>4</v>
      </c>
      <c r="F286" s="288" t="s">
        <v>2720</v>
      </c>
      <c r="G286" s="274" t="s">
        <v>1585</v>
      </c>
      <c r="H286" s="274"/>
      <c r="I286" s="274"/>
    </row>
    <row r="287" spans="1:9" s="110" customFormat="1" ht="25.5" hidden="1" customHeight="1" x14ac:dyDescent="0.25">
      <c r="A287" s="104" t="s">
        <v>5134</v>
      </c>
      <c r="B287" s="98" t="s">
        <v>5239</v>
      </c>
      <c r="C287" s="278" t="s">
        <v>7573</v>
      </c>
      <c r="D287" s="98">
        <v>52224852</v>
      </c>
      <c r="E287" s="104">
        <v>2</v>
      </c>
      <c r="F287" s="273" t="s">
        <v>947</v>
      </c>
      <c r="G287" s="274" t="s">
        <v>1585</v>
      </c>
      <c r="H287" s="274"/>
      <c r="I287" s="274"/>
    </row>
    <row r="288" spans="1:9" ht="31.5" customHeight="1" x14ac:dyDescent="0.25">
      <c r="A288" s="9" t="s">
        <v>5136</v>
      </c>
      <c r="B288" s="8" t="s">
        <v>9340</v>
      </c>
      <c r="C288" s="309" t="s">
        <v>7574</v>
      </c>
      <c r="D288" s="8">
        <v>67023432</v>
      </c>
      <c r="E288" s="9">
        <v>2</v>
      </c>
      <c r="F288" s="240" t="s">
        <v>947</v>
      </c>
      <c r="G288" s="236" t="s">
        <v>1585</v>
      </c>
      <c r="H288" s="236"/>
      <c r="I288" s="236"/>
    </row>
    <row r="289" spans="1:9" s="110" customFormat="1" ht="25.5" hidden="1" customHeight="1" x14ac:dyDescent="0.25">
      <c r="A289" s="104" t="s">
        <v>5137</v>
      </c>
      <c r="B289" s="98" t="s">
        <v>5252</v>
      </c>
      <c r="C289" s="278" t="s">
        <v>7575</v>
      </c>
      <c r="D289" s="98">
        <v>92875896</v>
      </c>
      <c r="E289" s="104">
        <v>4</v>
      </c>
      <c r="F289" s="273" t="s">
        <v>947</v>
      </c>
      <c r="G289" s="274" t="s">
        <v>1585</v>
      </c>
      <c r="H289" s="274"/>
      <c r="I289" s="274"/>
    </row>
    <row r="290" spans="1:9" s="110" customFormat="1" ht="25.5" hidden="1" customHeight="1" x14ac:dyDescent="0.25">
      <c r="A290" s="275" t="s">
        <v>5138</v>
      </c>
      <c r="B290" s="134" t="s">
        <v>5254</v>
      </c>
      <c r="C290" s="276" t="s">
        <v>7576</v>
      </c>
      <c r="D290" s="134">
        <v>62186920</v>
      </c>
      <c r="E290" s="275">
        <v>3</v>
      </c>
      <c r="F290" s="294" t="s">
        <v>2720</v>
      </c>
      <c r="G290" s="274" t="s">
        <v>6110</v>
      </c>
      <c r="H290" s="274"/>
      <c r="I290" s="274"/>
    </row>
    <row r="291" spans="1:9" ht="31.5" customHeight="1" x14ac:dyDescent="0.25">
      <c r="A291" s="9" t="s">
        <v>5139</v>
      </c>
      <c r="B291" s="8" t="s">
        <v>5263</v>
      </c>
      <c r="C291" s="309" t="s">
        <v>7577</v>
      </c>
      <c r="D291" s="8">
        <v>96078908</v>
      </c>
      <c r="E291" s="9">
        <v>3</v>
      </c>
      <c r="F291" s="239" t="s">
        <v>916</v>
      </c>
      <c r="G291" s="236" t="s">
        <v>1336</v>
      </c>
      <c r="H291" s="236"/>
      <c r="I291" s="236"/>
    </row>
    <row r="292" spans="1:9" s="110" customFormat="1" ht="25.5" hidden="1" customHeight="1" x14ac:dyDescent="0.25">
      <c r="A292" s="104" t="s">
        <v>5140</v>
      </c>
      <c r="B292" s="98" t="s">
        <v>6245</v>
      </c>
      <c r="C292" s="278" t="s">
        <v>7578</v>
      </c>
      <c r="D292" s="98">
        <v>54210618</v>
      </c>
      <c r="E292" s="104">
        <v>4</v>
      </c>
      <c r="F292" s="288" t="s">
        <v>2720</v>
      </c>
      <c r="G292" s="274" t="s">
        <v>1585</v>
      </c>
      <c r="H292" s="274"/>
      <c r="I292" s="274"/>
    </row>
    <row r="293" spans="1:9" ht="31.5" customHeight="1" x14ac:dyDescent="0.25">
      <c r="A293" s="9" t="s">
        <v>5219</v>
      </c>
      <c r="B293" s="8" t="s">
        <v>5334</v>
      </c>
      <c r="C293" s="309" t="s">
        <v>6772</v>
      </c>
      <c r="D293" s="8">
        <v>65737729</v>
      </c>
      <c r="E293" s="9">
        <v>4</v>
      </c>
      <c r="F293" s="243" t="s">
        <v>2720</v>
      </c>
      <c r="G293" s="236" t="s">
        <v>6110</v>
      </c>
      <c r="H293" s="236"/>
      <c r="I293" s="236"/>
    </row>
    <row r="294" spans="1:9" ht="31.5" customHeight="1" x14ac:dyDescent="0.25">
      <c r="A294" s="9" t="s">
        <v>5221</v>
      </c>
      <c r="B294" s="8" t="s">
        <v>5280</v>
      </c>
      <c r="C294" s="309" t="s">
        <v>9367</v>
      </c>
      <c r="D294" s="8">
        <v>57422768</v>
      </c>
      <c r="E294" s="9">
        <v>5</v>
      </c>
      <c r="F294" s="243" t="s">
        <v>2720</v>
      </c>
      <c r="G294" s="236" t="s">
        <v>1585</v>
      </c>
      <c r="H294" s="236"/>
      <c r="I294" s="236"/>
    </row>
    <row r="295" spans="1:9" s="110" customFormat="1" ht="25.5" hidden="1" customHeight="1" x14ac:dyDescent="0.25">
      <c r="A295" s="275" t="s">
        <v>5291</v>
      </c>
      <c r="B295" s="134" t="s">
        <v>5293</v>
      </c>
      <c r="C295" s="276" t="s">
        <v>7579</v>
      </c>
      <c r="D295" s="134">
        <v>56916023</v>
      </c>
      <c r="E295" s="275">
        <v>4</v>
      </c>
      <c r="F295" s="294" t="s">
        <v>2720</v>
      </c>
      <c r="G295" s="274" t="s">
        <v>6110</v>
      </c>
      <c r="H295" s="274"/>
      <c r="I295" s="274"/>
    </row>
    <row r="296" spans="1:9" ht="31.5" customHeight="1" x14ac:dyDescent="0.25">
      <c r="A296" s="9" t="s">
        <v>5222</v>
      </c>
      <c r="B296" s="8" t="s">
        <v>5294</v>
      </c>
      <c r="C296" s="309" t="s">
        <v>7269</v>
      </c>
      <c r="D296" s="8">
        <v>65829115</v>
      </c>
      <c r="E296" s="9">
        <v>3</v>
      </c>
      <c r="F296" s="239" t="s">
        <v>916</v>
      </c>
      <c r="G296" s="236" t="s">
        <v>1585</v>
      </c>
      <c r="H296" s="236"/>
      <c r="I296" s="236"/>
    </row>
    <row r="297" spans="1:9" ht="31.5" customHeight="1" x14ac:dyDescent="0.25">
      <c r="A297" s="9" t="s">
        <v>5223</v>
      </c>
      <c r="B297" s="8" t="s">
        <v>5300</v>
      </c>
      <c r="C297" s="309" t="s">
        <v>7580</v>
      </c>
      <c r="D297" s="8">
        <v>51398268</v>
      </c>
      <c r="E297" s="9">
        <v>4</v>
      </c>
      <c r="F297" s="240" t="s">
        <v>947</v>
      </c>
      <c r="G297" s="236" t="s">
        <v>6110</v>
      </c>
      <c r="H297" s="236"/>
      <c r="I297" s="236"/>
    </row>
    <row r="298" spans="1:9" s="110" customFormat="1" ht="25.5" hidden="1" customHeight="1" x14ac:dyDescent="0.25">
      <c r="A298" s="104" t="s">
        <v>5224</v>
      </c>
      <c r="B298" s="98" t="s">
        <v>5306</v>
      </c>
      <c r="C298" s="278" t="s">
        <v>9369</v>
      </c>
      <c r="D298" s="98">
        <v>54222657</v>
      </c>
      <c r="E298" s="104">
        <v>4</v>
      </c>
      <c r="F298" s="273" t="s">
        <v>947</v>
      </c>
      <c r="G298" s="274" t="s">
        <v>6110</v>
      </c>
      <c r="H298" s="274"/>
      <c r="I298" s="274"/>
    </row>
    <row r="299" spans="1:9" s="110" customFormat="1" ht="25.5" hidden="1" customHeight="1" x14ac:dyDescent="0.25">
      <c r="A299" s="104" t="s">
        <v>5225</v>
      </c>
      <c r="B299" s="98" t="s">
        <v>5318</v>
      </c>
      <c r="C299" s="278" t="s">
        <v>7581</v>
      </c>
      <c r="D299" s="98">
        <v>66251158</v>
      </c>
      <c r="E299" s="104">
        <v>3</v>
      </c>
      <c r="F299" s="273" t="s">
        <v>947</v>
      </c>
      <c r="G299" s="274" t="s">
        <v>1585</v>
      </c>
      <c r="H299" s="274"/>
      <c r="I299" s="274"/>
    </row>
    <row r="300" spans="1:9" s="110" customFormat="1" ht="25.5" hidden="1" customHeight="1" x14ac:dyDescent="0.25">
      <c r="A300" s="104" t="s">
        <v>5426</v>
      </c>
      <c r="B300" s="98" t="s">
        <v>5427</v>
      </c>
      <c r="C300" s="278" t="s">
        <v>7584</v>
      </c>
      <c r="D300" s="98">
        <v>63553395</v>
      </c>
      <c r="E300" s="104">
        <v>2</v>
      </c>
      <c r="F300" s="288" t="s">
        <v>2720</v>
      </c>
      <c r="G300" s="274" t="s">
        <v>1585</v>
      </c>
      <c r="H300" s="274"/>
      <c r="I300" s="274"/>
    </row>
    <row r="301" spans="1:9" s="110" customFormat="1" ht="25.5" hidden="1" customHeight="1" x14ac:dyDescent="0.25">
      <c r="A301" s="104" t="s">
        <v>5272</v>
      </c>
      <c r="B301" s="98" t="s">
        <v>5421</v>
      </c>
      <c r="C301" s="278" t="s">
        <v>7587</v>
      </c>
      <c r="D301" s="98">
        <v>61556323</v>
      </c>
      <c r="E301" s="104">
        <v>4</v>
      </c>
      <c r="F301" s="273" t="s">
        <v>947</v>
      </c>
      <c r="G301" s="274" t="s">
        <v>1585</v>
      </c>
      <c r="H301" s="274"/>
      <c r="I301" s="274"/>
    </row>
    <row r="302" spans="1:9" s="110" customFormat="1" ht="25.5" hidden="1" customHeight="1" x14ac:dyDescent="0.25">
      <c r="A302" s="104" t="s">
        <v>5310</v>
      </c>
      <c r="B302" s="98" t="s">
        <v>5462</v>
      </c>
      <c r="C302" s="278" t="s">
        <v>7588</v>
      </c>
      <c r="D302" s="98">
        <v>55626696</v>
      </c>
      <c r="E302" s="104">
        <v>3</v>
      </c>
      <c r="F302" s="273" t="s">
        <v>947</v>
      </c>
      <c r="G302" s="274" t="s">
        <v>1585</v>
      </c>
      <c r="H302" s="274"/>
      <c r="I302" s="274"/>
    </row>
    <row r="303" spans="1:9" ht="31.5" customHeight="1" x14ac:dyDescent="0.25">
      <c r="A303" s="9" t="s">
        <v>5311</v>
      </c>
      <c r="B303" s="8" t="s">
        <v>5463</v>
      </c>
      <c r="C303" s="309" t="s">
        <v>7589</v>
      </c>
      <c r="D303" s="8">
        <v>55782248</v>
      </c>
      <c r="E303" s="9">
        <v>3</v>
      </c>
      <c r="F303" s="240" t="s">
        <v>947</v>
      </c>
      <c r="G303" s="236" t="s">
        <v>1336</v>
      </c>
      <c r="H303" s="236"/>
      <c r="I303" s="236"/>
    </row>
    <row r="304" spans="1:9" s="110" customFormat="1" ht="25.5" hidden="1" customHeight="1" x14ac:dyDescent="0.25">
      <c r="A304" s="104" t="s">
        <v>5313</v>
      </c>
      <c r="B304" s="98" t="s">
        <v>5465</v>
      </c>
      <c r="C304" s="278" t="s">
        <v>7590</v>
      </c>
      <c r="D304" s="98">
        <v>56062432</v>
      </c>
      <c r="E304" s="104">
        <v>4</v>
      </c>
      <c r="F304" s="288" t="s">
        <v>2720</v>
      </c>
      <c r="G304" s="274" t="s">
        <v>1336</v>
      </c>
      <c r="H304" s="274"/>
      <c r="I304" s="274"/>
    </row>
    <row r="305" spans="1:9" s="110" customFormat="1" ht="25.5" hidden="1" customHeight="1" x14ac:dyDescent="0.25">
      <c r="A305" s="233" t="s">
        <v>5314</v>
      </c>
      <c r="B305" s="280" t="s">
        <v>5466</v>
      </c>
      <c r="C305" s="281" t="s">
        <v>9446</v>
      </c>
      <c r="D305" s="280">
        <v>91210029</v>
      </c>
      <c r="E305" s="233">
        <v>2</v>
      </c>
      <c r="F305" s="282" t="s">
        <v>2720</v>
      </c>
      <c r="G305" s="274" t="s">
        <v>1585</v>
      </c>
      <c r="H305" s="274"/>
      <c r="I305" s="274"/>
    </row>
    <row r="306" spans="1:9" s="110" customFormat="1" ht="25.5" hidden="1" customHeight="1" x14ac:dyDescent="0.25">
      <c r="A306" s="104" t="s">
        <v>5315</v>
      </c>
      <c r="B306" s="98" t="s">
        <v>5455</v>
      </c>
      <c r="C306" s="295" t="s">
        <v>9507</v>
      </c>
      <c r="D306" s="98">
        <v>66990610</v>
      </c>
      <c r="E306" s="104">
        <v>4</v>
      </c>
      <c r="F306" s="273" t="s">
        <v>947</v>
      </c>
      <c r="G306" s="274" t="s">
        <v>1336</v>
      </c>
      <c r="H306" s="274"/>
      <c r="I306" s="274"/>
    </row>
    <row r="307" spans="1:9" s="110" customFormat="1" ht="25.5" hidden="1" customHeight="1" x14ac:dyDescent="0.25">
      <c r="A307" s="275" t="s">
        <v>5316</v>
      </c>
      <c r="B307" s="134" t="s">
        <v>5456</v>
      </c>
      <c r="C307" s="276" t="s">
        <v>7591</v>
      </c>
      <c r="D307" s="134">
        <v>59608299</v>
      </c>
      <c r="E307" s="275">
        <v>4</v>
      </c>
      <c r="F307" s="277" t="s">
        <v>947</v>
      </c>
      <c r="G307" s="274" t="s">
        <v>9094</v>
      </c>
      <c r="H307" s="274"/>
      <c r="I307" s="274"/>
    </row>
    <row r="308" spans="1:9" s="110" customFormat="1" ht="25.5" hidden="1" customHeight="1" x14ac:dyDescent="0.25">
      <c r="A308" s="104" t="s">
        <v>5490</v>
      </c>
      <c r="B308" s="98" t="s">
        <v>5489</v>
      </c>
      <c r="C308" s="278" t="s">
        <v>6230</v>
      </c>
      <c r="D308" s="98">
        <v>63392893</v>
      </c>
      <c r="E308" s="104">
        <v>4</v>
      </c>
      <c r="F308" s="283" t="s">
        <v>916</v>
      </c>
      <c r="G308" s="274" t="s">
        <v>1585</v>
      </c>
      <c r="H308" s="274"/>
      <c r="I308" s="274"/>
    </row>
    <row r="309" spans="1:9" ht="31.5" customHeight="1" x14ac:dyDescent="0.25">
      <c r="A309" s="9" t="s">
        <v>5436</v>
      </c>
      <c r="B309" s="8" t="s">
        <v>5492</v>
      </c>
      <c r="C309" s="309" t="s">
        <v>7278</v>
      </c>
      <c r="D309" s="8">
        <v>59102411</v>
      </c>
      <c r="E309" s="9">
        <v>5</v>
      </c>
      <c r="F309" s="243" t="s">
        <v>2720</v>
      </c>
      <c r="G309" s="236" t="s">
        <v>1336</v>
      </c>
      <c r="H309" s="236"/>
      <c r="I309" s="236"/>
    </row>
    <row r="310" spans="1:9" s="110" customFormat="1" ht="25.5" hidden="1" customHeight="1" x14ac:dyDescent="0.25">
      <c r="A310" s="104" t="s">
        <v>5437</v>
      </c>
      <c r="B310" s="98" t="s">
        <v>7995</v>
      </c>
      <c r="C310" s="278" t="s">
        <v>7593</v>
      </c>
      <c r="D310" s="98">
        <v>60916982</v>
      </c>
      <c r="E310" s="104">
        <v>4</v>
      </c>
      <c r="F310" s="288" t="s">
        <v>2720</v>
      </c>
      <c r="G310" s="274" t="s">
        <v>1336</v>
      </c>
      <c r="H310" s="274"/>
      <c r="I310" s="274"/>
    </row>
    <row r="311" spans="1:9" ht="31.5" customHeight="1" x14ac:dyDescent="0.25">
      <c r="A311" s="9" t="s">
        <v>5505</v>
      </c>
      <c r="B311" s="8" t="s">
        <v>5504</v>
      </c>
      <c r="C311" s="309" t="s">
        <v>7594</v>
      </c>
      <c r="D311" s="8">
        <v>91364239</v>
      </c>
      <c r="E311" s="9">
        <v>4</v>
      </c>
      <c r="F311" s="243" t="s">
        <v>2720</v>
      </c>
      <c r="G311" s="236" t="s">
        <v>1336</v>
      </c>
      <c r="H311" s="236"/>
      <c r="I311" s="236"/>
    </row>
    <row r="312" spans="1:9" s="110" customFormat="1" ht="25.5" hidden="1" customHeight="1" x14ac:dyDescent="0.25">
      <c r="A312" s="104" t="s">
        <v>5508</v>
      </c>
      <c r="B312" s="98" t="s">
        <v>5507</v>
      </c>
      <c r="C312" s="278" t="s">
        <v>7595</v>
      </c>
      <c r="D312" s="98">
        <v>61338028</v>
      </c>
      <c r="E312" s="104">
        <v>3</v>
      </c>
      <c r="F312" s="283" t="s">
        <v>916</v>
      </c>
      <c r="G312" s="274" t="s">
        <v>1336</v>
      </c>
      <c r="H312" s="274"/>
      <c r="I312" s="274"/>
    </row>
    <row r="313" spans="1:9" ht="31.5" customHeight="1" x14ac:dyDescent="0.25">
      <c r="A313" s="9" t="s">
        <v>5510</v>
      </c>
      <c r="B313" s="8" t="s">
        <v>5511</v>
      </c>
      <c r="C313" s="309" t="s">
        <v>7596</v>
      </c>
      <c r="D313" s="8">
        <v>90916085</v>
      </c>
      <c r="E313" s="9">
        <v>3</v>
      </c>
      <c r="F313" s="240" t="s">
        <v>947</v>
      </c>
      <c r="G313" s="236" t="s">
        <v>1585</v>
      </c>
      <c r="H313" s="236"/>
      <c r="I313" s="236"/>
    </row>
    <row r="314" spans="1:9" s="110" customFormat="1" ht="25.5" hidden="1" customHeight="1" x14ac:dyDescent="0.25">
      <c r="A314" s="104" t="s">
        <v>5513</v>
      </c>
      <c r="B314" s="98" t="s">
        <v>5478</v>
      </c>
      <c r="C314" s="278" t="s">
        <v>7597</v>
      </c>
      <c r="D314" s="98">
        <v>56002098</v>
      </c>
      <c r="E314" s="104">
        <v>2</v>
      </c>
      <c r="F314" s="273" t="s">
        <v>947</v>
      </c>
      <c r="G314" s="274" t="s">
        <v>1585</v>
      </c>
      <c r="H314" s="274"/>
      <c r="I314" s="274"/>
    </row>
    <row r="315" spans="1:9" s="110" customFormat="1" ht="25.5" hidden="1" customHeight="1" x14ac:dyDescent="0.25">
      <c r="A315" s="275" t="s">
        <v>5515</v>
      </c>
      <c r="B315" s="134" t="s">
        <v>5540</v>
      </c>
      <c r="C315" s="276" t="s">
        <v>7271</v>
      </c>
      <c r="D315" s="134">
        <v>68557810</v>
      </c>
      <c r="E315" s="275">
        <v>4</v>
      </c>
      <c r="F315" s="294" t="s">
        <v>2720</v>
      </c>
      <c r="G315" s="274" t="s">
        <v>1336</v>
      </c>
      <c r="H315" s="274"/>
      <c r="I315" s="274"/>
    </row>
    <row r="316" spans="1:9" ht="31.5" customHeight="1" x14ac:dyDescent="0.25">
      <c r="A316" s="9" t="s">
        <v>5518</v>
      </c>
      <c r="B316" s="8" t="s">
        <v>5517</v>
      </c>
      <c r="C316" s="309" t="s">
        <v>7598</v>
      </c>
      <c r="D316" s="8">
        <v>93588528</v>
      </c>
      <c r="E316" s="9">
        <v>2</v>
      </c>
      <c r="F316" s="239" t="s">
        <v>916</v>
      </c>
      <c r="G316" s="236" t="s">
        <v>1585</v>
      </c>
      <c r="H316" s="236"/>
      <c r="I316" s="236"/>
    </row>
    <row r="317" spans="1:9" ht="31.5" customHeight="1" x14ac:dyDescent="0.25">
      <c r="A317" s="9" t="s">
        <v>5521</v>
      </c>
      <c r="B317" s="8" t="s">
        <v>5520</v>
      </c>
      <c r="C317" s="309" t="s">
        <v>7599</v>
      </c>
      <c r="D317" s="8">
        <v>95366728</v>
      </c>
      <c r="E317" s="9">
        <v>4</v>
      </c>
      <c r="F317" s="240" t="s">
        <v>947</v>
      </c>
      <c r="G317" s="236" t="s">
        <v>1585</v>
      </c>
      <c r="H317" s="236"/>
      <c r="I317" s="236"/>
    </row>
    <row r="318" spans="1:9" ht="31.5" customHeight="1" x14ac:dyDescent="0.25">
      <c r="A318" s="9" t="s">
        <v>5438</v>
      </c>
      <c r="B318" s="8" t="s">
        <v>5557</v>
      </c>
      <c r="C318" s="309" t="s">
        <v>7600</v>
      </c>
      <c r="D318" s="8">
        <v>94195576</v>
      </c>
      <c r="E318" s="9">
        <v>4</v>
      </c>
      <c r="F318" s="243" t="s">
        <v>2720</v>
      </c>
      <c r="G318" s="236" t="s">
        <v>1336</v>
      </c>
      <c r="H318" s="236"/>
      <c r="I318" s="236"/>
    </row>
    <row r="319" spans="1:9" s="110" customFormat="1" ht="25.5" hidden="1" customHeight="1" x14ac:dyDescent="0.25">
      <c r="A319" s="104" t="s">
        <v>5439</v>
      </c>
      <c r="B319" s="98" t="s">
        <v>9341</v>
      </c>
      <c r="C319" s="278" t="s">
        <v>7601</v>
      </c>
      <c r="D319" s="98">
        <v>54992386</v>
      </c>
      <c r="E319" s="104">
        <v>4</v>
      </c>
      <c r="F319" s="273" t="s">
        <v>947</v>
      </c>
      <c r="G319" s="274" t="s">
        <v>1336</v>
      </c>
      <c r="H319" s="274"/>
      <c r="I319" s="274"/>
    </row>
    <row r="320" spans="1:9" s="110" customFormat="1" ht="25.5" hidden="1" customHeight="1" x14ac:dyDescent="0.25">
      <c r="A320" s="104" t="s">
        <v>7945</v>
      </c>
      <c r="B320" s="98" t="s">
        <v>9342</v>
      </c>
      <c r="C320" s="278" t="s">
        <v>7858</v>
      </c>
      <c r="D320" s="98">
        <v>63884077</v>
      </c>
      <c r="E320" s="104">
        <v>4</v>
      </c>
      <c r="F320" s="273" t="s">
        <v>914</v>
      </c>
      <c r="G320" s="274" t="s">
        <v>1336</v>
      </c>
      <c r="H320" s="274"/>
      <c r="I320" s="274"/>
    </row>
    <row r="321" spans="1:9" s="110" customFormat="1" ht="25.5" hidden="1" customHeight="1" x14ac:dyDescent="0.25">
      <c r="A321" s="104" t="s">
        <v>5523</v>
      </c>
      <c r="B321" s="98" t="s">
        <v>9343</v>
      </c>
      <c r="C321" s="278" t="s">
        <v>9506</v>
      </c>
      <c r="D321" s="98">
        <v>63602178</v>
      </c>
      <c r="E321" s="104">
        <v>2</v>
      </c>
      <c r="F321" s="288" t="s">
        <v>2720</v>
      </c>
      <c r="G321" s="274" t="s">
        <v>1336</v>
      </c>
      <c r="H321" s="274"/>
      <c r="I321" s="274"/>
    </row>
    <row r="322" spans="1:9" ht="31.5" customHeight="1" x14ac:dyDescent="0.25">
      <c r="A322" s="9" t="s">
        <v>5524</v>
      </c>
      <c r="B322" s="8" t="s">
        <v>5579</v>
      </c>
      <c r="C322" s="309" t="s">
        <v>7602</v>
      </c>
      <c r="D322" s="8">
        <v>56149138</v>
      </c>
      <c r="E322" s="9">
        <v>4</v>
      </c>
      <c r="F322" s="240" t="s">
        <v>947</v>
      </c>
      <c r="G322" s="236" t="s">
        <v>1336</v>
      </c>
      <c r="H322" s="236"/>
      <c r="I322" s="236"/>
    </row>
    <row r="323" spans="1:9" s="110" customFormat="1" ht="25.5" hidden="1" customHeight="1" x14ac:dyDescent="0.25">
      <c r="A323" s="233" t="s">
        <v>5525</v>
      </c>
      <c r="B323" s="280" t="s">
        <v>5595</v>
      </c>
      <c r="C323" s="281" t="s">
        <v>7603</v>
      </c>
      <c r="D323" s="280">
        <v>52730068</v>
      </c>
      <c r="E323" s="233">
        <v>5</v>
      </c>
      <c r="F323" s="282" t="s">
        <v>2720</v>
      </c>
      <c r="G323" s="274" t="s">
        <v>1585</v>
      </c>
      <c r="H323" s="274"/>
      <c r="I323" s="274"/>
    </row>
    <row r="324" spans="1:9" s="110" customFormat="1" ht="25.5" hidden="1" customHeight="1" x14ac:dyDescent="0.25">
      <c r="A324" s="104" t="s">
        <v>5527</v>
      </c>
      <c r="B324" s="98" t="s">
        <v>5016</v>
      </c>
      <c r="C324" s="278" t="s">
        <v>7604</v>
      </c>
      <c r="D324" s="98">
        <v>90895809</v>
      </c>
      <c r="E324" s="104">
        <v>2</v>
      </c>
      <c r="F324" s="288" t="s">
        <v>2720</v>
      </c>
      <c r="G324" s="274" t="s">
        <v>1585</v>
      </c>
      <c r="H324" s="274"/>
      <c r="I324" s="274"/>
    </row>
    <row r="325" spans="1:9" s="110" customFormat="1" ht="25.5" hidden="1" customHeight="1" x14ac:dyDescent="0.25">
      <c r="A325" s="104" t="s">
        <v>5622</v>
      </c>
      <c r="B325" s="98" t="s">
        <v>5613</v>
      </c>
      <c r="C325" s="278" t="s">
        <v>7606</v>
      </c>
      <c r="D325" s="98">
        <v>92226355</v>
      </c>
      <c r="E325" s="104">
        <v>5</v>
      </c>
      <c r="F325" s="283" t="s">
        <v>916</v>
      </c>
      <c r="G325" s="274" t="s">
        <v>1336</v>
      </c>
      <c r="H325" s="274"/>
      <c r="I325" s="274"/>
    </row>
    <row r="326" spans="1:9" s="110" customFormat="1" ht="25.5" hidden="1" customHeight="1" x14ac:dyDescent="0.25">
      <c r="A326" s="233" t="s">
        <v>5630</v>
      </c>
      <c r="B326" s="280" t="s">
        <v>5631</v>
      </c>
      <c r="C326" s="281" t="s">
        <v>6890</v>
      </c>
      <c r="D326" s="280">
        <v>68596831</v>
      </c>
      <c r="E326" s="233">
        <v>5</v>
      </c>
      <c r="F326" s="282" t="s">
        <v>2720</v>
      </c>
      <c r="G326" s="274" t="s">
        <v>1585</v>
      </c>
      <c r="H326" s="274"/>
      <c r="I326" s="274"/>
    </row>
    <row r="327" spans="1:9" ht="31.5" customHeight="1" x14ac:dyDescent="0.25">
      <c r="A327" s="9" t="s">
        <v>5532</v>
      </c>
      <c r="B327" s="8" t="s">
        <v>5660</v>
      </c>
      <c r="C327" s="309" t="s">
        <v>9371</v>
      </c>
      <c r="D327" s="8">
        <v>66963336</v>
      </c>
      <c r="E327" s="9">
        <v>3</v>
      </c>
      <c r="F327" s="243" t="s">
        <v>2720</v>
      </c>
      <c r="G327" s="236" t="s">
        <v>1585</v>
      </c>
      <c r="H327" s="236"/>
      <c r="I327" s="236"/>
    </row>
    <row r="328" spans="1:9" s="110" customFormat="1" ht="25.5" hidden="1" customHeight="1" x14ac:dyDescent="0.25">
      <c r="A328" s="275" t="s">
        <v>5533</v>
      </c>
      <c r="B328" s="134" t="s">
        <v>5661</v>
      </c>
      <c r="C328" s="276" t="s">
        <v>7609</v>
      </c>
      <c r="D328" s="134">
        <v>68572796</v>
      </c>
      <c r="E328" s="275">
        <v>2</v>
      </c>
      <c r="F328" s="294" t="s">
        <v>915</v>
      </c>
      <c r="G328" s="274" t="s">
        <v>1336</v>
      </c>
      <c r="H328" s="274"/>
      <c r="I328" s="274"/>
    </row>
    <row r="329" spans="1:9" s="110" customFormat="1" ht="25.5" hidden="1" customHeight="1" x14ac:dyDescent="0.25">
      <c r="A329" s="104" t="s">
        <v>5534</v>
      </c>
      <c r="B329" s="98" t="s">
        <v>5662</v>
      </c>
      <c r="C329" s="278" t="s">
        <v>7610</v>
      </c>
      <c r="D329" s="98">
        <v>69933495</v>
      </c>
      <c r="E329" s="104">
        <v>4</v>
      </c>
      <c r="F329" s="283" t="s">
        <v>916</v>
      </c>
      <c r="G329" s="274" t="s">
        <v>1585</v>
      </c>
      <c r="H329" s="274"/>
      <c r="I329" s="274"/>
    </row>
    <row r="330" spans="1:9" s="110" customFormat="1" ht="25.5" hidden="1" customHeight="1" x14ac:dyDescent="0.25">
      <c r="A330" s="104" t="s">
        <v>5537</v>
      </c>
      <c r="B330" s="98" t="s">
        <v>5675</v>
      </c>
      <c r="C330" s="278" t="s">
        <v>7614</v>
      </c>
      <c r="D330" s="98">
        <v>63555408</v>
      </c>
      <c r="E330" s="104">
        <v>4</v>
      </c>
      <c r="F330" s="273" t="s">
        <v>947</v>
      </c>
      <c r="G330" s="274" t="s">
        <v>1336</v>
      </c>
      <c r="H330" s="274"/>
      <c r="I330" s="274"/>
    </row>
    <row r="331" spans="1:9" s="110" customFormat="1" ht="25.5" hidden="1" customHeight="1" x14ac:dyDescent="0.25">
      <c r="A331" s="275" t="s">
        <v>5633</v>
      </c>
      <c r="B331" s="134" t="s">
        <v>5677</v>
      </c>
      <c r="C331" s="276" t="s">
        <v>5682</v>
      </c>
      <c r="D331" s="134">
        <v>53788138</v>
      </c>
      <c r="E331" s="275">
        <v>3</v>
      </c>
      <c r="F331" s="277" t="s">
        <v>947</v>
      </c>
      <c r="G331" s="274" t="s">
        <v>1585</v>
      </c>
      <c r="H331" s="274"/>
      <c r="I331" s="274"/>
    </row>
    <row r="332" spans="1:9" s="110" customFormat="1" ht="25.5" hidden="1" customHeight="1" x14ac:dyDescent="0.25">
      <c r="A332" s="104" t="s">
        <v>5635</v>
      </c>
      <c r="B332" s="98" t="s">
        <v>5695</v>
      </c>
      <c r="C332" s="278" t="s">
        <v>7617</v>
      </c>
      <c r="D332" s="98">
        <v>59385438</v>
      </c>
      <c r="E332" s="104">
        <v>4</v>
      </c>
      <c r="F332" s="283" t="s">
        <v>916</v>
      </c>
      <c r="G332" s="274" t="s">
        <v>9095</v>
      </c>
      <c r="H332" s="274"/>
      <c r="I332" s="274"/>
    </row>
    <row r="333" spans="1:9" s="110" customFormat="1" ht="25.5" hidden="1" customHeight="1" x14ac:dyDescent="0.25">
      <c r="A333" s="104" t="s">
        <v>5636</v>
      </c>
      <c r="B333" s="98" t="s">
        <v>5750</v>
      </c>
      <c r="C333" s="278" t="s">
        <v>9372</v>
      </c>
      <c r="D333" s="98">
        <v>95784188</v>
      </c>
      <c r="E333" s="104">
        <v>3</v>
      </c>
      <c r="F333" s="288" t="s">
        <v>915</v>
      </c>
      <c r="G333" s="274" t="s">
        <v>9095</v>
      </c>
      <c r="H333" s="274"/>
      <c r="I333" s="274"/>
    </row>
    <row r="334" spans="1:9" ht="31.5" customHeight="1" x14ac:dyDescent="0.25">
      <c r="A334" s="9" t="s">
        <v>5637</v>
      </c>
      <c r="B334" s="8" t="s">
        <v>5751</v>
      </c>
      <c r="C334" s="309" t="s">
        <v>7618</v>
      </c>
      <c r="D334" s="8">
        <v>97431139</v>
      </c>
      <c r="E334" s="9">
        <v>4</v>
      </c>
      <c r="F334" s="243" t="s">
        <v>2720</v>
      </c>
      <c r="G334" s="236" t="s">
        <v>9095</v>
      </c>
      <c r="H334" s="236"/>
      <c r="I334" s="236"/>
    </row>
    <row r="335" spans="1:9" s="110" customFormat="1" ht="25.5" hidden="1" customHeight="1" x14ac:dyDescent="0.25">
      <c r="A335" s="104" t="s">
        <v>5638</v>
      </c>
      <c r="B335" s="98" t="s">
        <v>5773</v>
      </c>
      <c r="C335" s="278" t="s">
        <v>6894</v>
      </c>
      <c r="D335" s="98">
        <v>98883649</v>
      </c>
      <c r="E335" s="104">
        <v>4</v>
      </c>
      <c r="F335" s="288" t="s">
        <v>2720</v>
      </c>
      <c r="G335" s="274" t="s">
        <v>9095</v>
      </c>
      <c r="H335" s="274"/>
      <c r="I335" s="274"/>
    </row>
    <row r="336" spans="1:9" s="110" customFormat="1" ht="25.5" hidden="1" customHeight="1" x14ac:dyDescent="0.25">
      <c r="A336" s="104" t="s">
        <v>5639</v>
      </c>
      <c r="B336" s="98" t="s">
        <v>5752</v>
      </c>
      <c r="C336" s="278" t="s">
        <v>7619</v>
      </c>
      <c r="D336" s="98">
        <v>54237268</v>
      </c>
      <c r="E336" s="104">
        <v>4</v>
      </c>
      <c r="F336" s="288" t="s">
        <v>2720</v>
      </c>
      <c r="G336" s="274" t="s">
        <v>9095</v>
      </c>
      <c r="H336" s="274"/>
      <c r="I336" s="274"/>
    </row>
    <row r="337" spans="1:9" s="110" customFormat="1" ht="25.5" hidden="1" customHeight="1" x14ac:dyDescent="0.25">
      <c r="A337" s="104" t="s">
        <v>5718</v>
      </c>
      <c r="B337" s="98" t="s">
        <v>5754</v>
      </c>
      <c r="C337" s="278" t="s">
        <v>7621</v>
      </c>
      <c r="D337" s="98">
        <v>55439046</v>
      </c>
      <c r="E337" s="104">
        <v>4</v>
      </c>
      <c r="F337" s="288" t="s">
        <v>2720</v>
      </c>
      <c r="G337" s="274" t="s">
        <v>1585</v>
      </c>
      <c r="H337" s="274"/>
      <c r="I337" s="274"/>
    </row>
    <row r="338" spans="1:9" s="110" customFormat="1" ht="25.5" hidden="1" customHeight="1" x14ac:dyDescent="0.25">
      <c r="A338" s="233" t="s">
        <v>5719</v>
      </c>
      <c r="B338" s="280" t="s">
        <v>5755</v>
      </c>
      <c r="C338" s="281" t="s">
        <v>7622</v>
      </c>
      <c r="D338" s="280">
        <v>65491183</v>
      </c>
      <c r="E338" s="233">
        <v>4</v>
      </c>
      <c r="F338" s="297" t="s">
        <v>947</v>
      </c>
      <c r="G338" s="274" t="s">
        <v>6110</v>
      </c>
      <c r="H338" s="274"/>
      <c r="I338" s="274"/>
    </row>
    <row r="339" spans="1:9" ht="31.5" customHeight="1" x14ac:dyDescent="0.25">
      <c r="A339" s="9" t="s">
        <v>5720</v>
      </c>
      <c r="B339" s="8" t="s">
        <v>5756</v>
      </c>
      <c r="C339" s="309" t="s">
        <v>7623</v>
      </c>
      <c r="D339" s="8">
        <v>52205899</v>
      </c>
      <c r="E339" s="9">
        <v>7</v>
      </c>
      <c r="F339" s="243" t="s">
        <v>2720</v>
      </c>
      <c r="G339" s="236" t="s">
        <v>6110</v>
      </c>
      <c r="H339" s="236"/>
      <c r="I339" s="236"/>
    </row>
    <row r="340" spans="1:9" s="110" customFormat="1" ht="25.5" hidden="1" customHeight="1" x14ac:dyDescent="0.25">
      <c r="A340" s="104" t="s">
        <v>5783</v>
      </c>
      <c r="B340" s="98" t="s">
        <v>5784</v>
      </c>
      <c r="C340" s="278" t="s">
        <v>6224</v>
      </c>
      <c r="D340" s="98">
        <v>90877875</v>
      </c>
      <c r="E340" s="104">
        <v>4</v>
      </c>
      <c r="F340" s="273" t="s">
        <v>947</v>
      </c>
      <c r="G340" s="274" t="s">
        <v>6110</v>
      </c>
      <c r="H340" s="274"/>
      <c r="I340" s="274"/>
    </row>
    <row r="341" spans="1:9" s="110" customFormat="1" ht="25.5" hidden="1" customHeight="1" x14ac:dyDescent="0.25">
      <c r="A341" s="104" t="s">
        <v>5785</v>
      </c>
      <c r="B341" s="98" t="s">
        <v>5776</v>
      </c>
      <c r="C341" s="278" t="s">
        <v>7624</v>
      </c>
      <c r="D341" s="98">
        <v>60863401</v>
      </c>
      <c r="E341" s="104">
        <v>6</v>
      </c>
      <c r="F341" s="283" t="s">
        <v>916</v>
      </c>
      <c r="G341" s="274" t="s">
        <v>6110</v>
      </c>
      <c r="H341" s="274"/>
      <c r="I341" s="274"/>
    </row>
    <row r="342" spans="1:9" s="110" customFormat="1" ht="25.5" hidden="1" customHeight="1" x14ac:dyDescent="0.25">
      <c r="A342" s="275" t="s">
        <v>5722</v>
      </c>
      <c r="B342" s="134" t="s">
        <v>5810</v>
      </c>
      <c r="C342" s="276" t="s">
        <v>7625</v>
      </c>
      <c r="D342" s="134">
        <v>98874018</v>
      </c>
      <c r="E342" s="275">
        <v>6</v>
      </c>
      <c r="F342" s="292" t="s">
        <v>916</v>
      </c>
      <c r="G342" s="274" t="s">
        <v>6110</v>
      </c>
      <c r="H342" s="274"/>
      <c r="I342" s="274"/>
    </row>
    <row r="343" spans="1:9" ht="31.5" customHeight="1" x14ac:dyDescent="0.25">
      <c r="A343" s="9" t="s">
        <v>5724</v>
      </c>
      <c r="B343" s="8" t="s">
        <v>5815</v>
      </c>
      <c r="C343" s="309" t="s">
        <v>7627</v>
      </c>
      <c r="D343" s="8">
        <v>92320587</v>
      </c>
      <c r="E343" s="9">
        <v>4</v>
      </c>
      <c r="F343" s="240" t="s">
        <v>947</v>
      </c>
      <c r="G343" s="236" t="s">
        <v>1336</v>
      </c>
      <c r="H343" s="236"/>
      <c r="I343" s="236"/>
    </row>
    <row r="344" spans="1:9" s="110" customFormat="1" ht="25.5" hidden="1" customHeight="1" x14ac:dyDescent="0.25">
      <c r="A344" s="104" t="s">
        <v>5725</v>
      </c>
      <c r="B344" s="98" t="s">
        <v>5827</v>
      </c>
      <c r="C344" s="278" t="s">
        <v>7628</v>
      </c>
      <c r="D344" s="98">
        <v>67586059</v>
      </c>
      <c r="E344" s="104">
        <v>5</v>
      </c>
      <c r="F344" s="273" t="s">
        <v>947</v>
      </c>
      <c r="G344" s="274" t="s">
        <v>6110</v>
      </c>
      <c r="H344" s="274"/>
      <c r="I344" s="274"/>
    </row>
    <row r="345" spans="1:9" ht="31.5" customHeight="1" x14ac:dyDescent="0.25">
      <c r="A345" s="9" t="s">
        <v>5727</v>
      </c>
      <c r="B345" s="8" t="s">
        <v>5829</v>
      </c>
      <c r="C345" s="309" t="s">
        <v>6228</v>
      </c>
      <c r="D345" s="8">
        <v>93343035</v>
      </c>
      <c r="E345" s="9">
        <v>2</v>
      </c>
      <c r="F345" s="243" t="s">
        <v>2720</v>
      </c>
      <c r="G345" s="236" t="s">
        <v>1585</v>
      </c>
      <c r="H345" s="236"/>
      <c r="I345" s="236"/>
    </row>
    <row r="346" spans="1:9" s="110" customFormat="1" ht="25.5" hidden="1" customHeight="1" x14ac:dyDescent="0.25">
      <c r="A346" s="275" t="s">
        <v>5728</v>
      </c>
      <c r="B346" s="134" t="s">
        <v>5830</v>
      </c>
      <c r="C346" s="276" t="s">
        <v>6895</v>
      </c>
      <c r="D346" s="134">
        <v>93637094</v>
      </c>
      <c r="E346" s="275">
        <v>5</v>
      </c>
      <c r="F346" s="294" t="s">
        <v>2720</v>
      </c>
      <c r="G346" s="274" t="s">
        <v>6110</v>
      </c>
      <c r="H346" s="274"/>
      <c r="I346" s="274"/>
    </row>
    <row r="347" spans="1:9" s="110" customFormat="1" ht="25.5" hidden="1" customHeight="1" x14ac:dyDescent="0.25">
      <c r="A347" s="104" t="s">
        <v>6459</v>
      </c>
      <c r="B347" s="98" t="s">
        <v>5836</v>
      </c>
      <c r="C347" s="278" t="s">
        <v>7630</v>
      </c>
      <c r="D347" s="98">
        <v>51097706</v>
      </c>
      <c r="E347" s="104">
        <v>3</v>
      </c>
      <c r="F347" s="283" t="s">
        <v>7777</v>
      </c>
      <c r="G347" s="274" t="s">
        <v>6110</v>
      </c>
      <c r="H347" s="274"/>
      <c r="I347" s="274"/>
    </row>
    <row r="348" spans="1:9" s="110" customFormat="1" ht="25.5" hidden="1" customHeight="1" x14ac:dyDescent="0.25">
      <c r="A348" s="104" t="s">
        <v>5792</v>
      </c>
      <c r="B348" s="98" t="s">
        <v>5882</v>
      </c>
      <c r="C348" s="278" t="s">
        <v>7633</v>
      </c>
      <c r="D348" s="98">
        <v>68403949</v>
      </c>
      <c r="E348" s="104">
        <v>4</v>
      </c>
      <c r="F348" s="273" t="s">
        <v>947</v>
      </c>
      <c r="G348" s="274" t="s">
        <v>6110</v>
      </c>
      <c r="H348" s="274"/>
      <c r="I348" s="274"/>
    </row>
    <row r="349" spans="1:9" s="110" customFormat="1" ht="25.5" hidden="1" customHeight="1" x14ac:dyDescent="0.25">
      <c r="A349" s="104" t="s">
        <v>5793</v>
      </c>
      <c r="B349" s="98" t="s">
        <v>5905</v>
      </c>
      <c r="C349" s="278" t="s">
        <v>7277</v>
      </c>
      <c r="D349" s="98">
        <v>64340360</v>
      </c>
      <c r="E349" s="104">
        <v>4</v>
      </c>
      <c r="F349" s="273" t="s">
        <v>947</v>
      </c>
      <c r="G349" s="274" t="s">
        <v>6110</v>
      </c>
      <c r="H349" s="274"/>
      <c r="I349" s="274"/>
    </row>
    <row r="350" spans="1:9" s="110" customFormat="1" ht="25.5" hidden="1" customHeight="1" x14ac:dyDescent="0.25">
      <c r="A350" s="104" t="s">
        <v>5794</v>
      </c>
      <c r="B350" s="98" t="s">
        <v>5883</v>
      </c>
      <c r="C350" s="278" t="s">
        <v>7634</v>
      </c>
      <c r="D350" s="98">
        <v>67600899</v>
      </c>
      <c r="E350" s="104">
        <v>2</v>
      </c>
      <c r="F350" s="273" t="s">
        <v>947</v>
      </c>
      <c r="G350" s="274" t="s">
        <v>1585</v>
      </c>
      <c r="H350" s="274"/>
      <c r="I350" s="274"/>
    </row>
    <row r="351" spans="1:9" ht="31.5" customHeight="1" x14ac:dyDescent="0.25">
      <c r="A351" s="9" t="s">
        <v>5795</v>
      </c>
      <c r="B351" s="8" t="s">
        <v>5884</v>
      </c>
      <c r="C351" s="309" t="s">
        <v>7635</v>
      </c>
      <c r="D351" s="8">
        <v>92080520</v>
      </c>
      <c r="E351" s="9">
        <v>4</v>
      </c>
      <c r="F351" s="243" t="s">
        <v>2720</v>
      </c>
      <c r="G351" s="236" t="s">
        <v>6110</v>
      </c>
      <c r="H351" s="236"/>
      <c r="I351" s="236"/>
    </row>
    <row r="352" spans="1:9" s="110" customFormat="1" ht="25.5" hidden="1" customHeight="1" x14ac:dyDescent="0.25">
      <c r="A352" s="233" t="s">
        <v>5796</v>
      </c>
      <c r="B352" s="280" t="s">
        <v>5902</v>
      </c>
      <c r="C352" s="281" t="s">
        <v>7636</v>
      </c>
      <c r="D352" s="280">
        <v>97785918</v>
      </c>
      <c r="E352" s="233">
        <v>3</v>
      </c>
      <c r="F352" s="282" t="s">
        <v>2720</v>
      </c>
      <c r="G352" s="274" t="s">
        <v>1585</v>
      </c>
      <c r="H352" s="274"/>
      <c r="I352" s="274"/>
    </row>
    <row r="353" spans="1:9" s="110" customFormat="1" ht="25.5" hidden="1" customHeight="1" x14ac:dyDescent="0.25">
      <c r="A353" s="104" t="s">
        <v>5797</v>
      </c>
      <c r="B353" s="98" t="s">
        <v>5903</v>
      </c>
      <c r="C353" s="278" t="s">
        <v>7637</v>
      </c>
      <c r="D353" s="98">
        <v>93167289</v>
      </c>
      <c r="E353" s="104">
        <v>2</v>
      </c>
      <c r="F353" s="288" t="s">
        <v>2720</v>
      </c>
      <c r="G353" s="274" t="s">
        <v>6110</v>
      </c>
      <c r="H353" s="274"/>
      <c r="I353" s="274"/>
    </row>
    <row r="354" spans="1:9" s="110" customFormat="1" ht="25.5" hidden="1" customHeight="1" x14ac:dyDescent="0.25">
      <c r="A354" s="284" t="s">
        <v>5798</v>
      </c>
      <c r="B354" s="285" t="s">
        <v>5904</v>
      </c>
      <c r="C354" s="286" t="s">
        <v>7638</v>
      </c>
      <c r="D354" s="285">
        <v>56282673</v>
      </c>
      <c r="E354" s="284">
        <v>4</v>
      </c>
      <c r="F354" s="305" t="s">
        <v>2720</v>
      </c>
      <c r="G354" s="274" t="s">
        <v>1585</v>
      </c>
      <c r="H354" s="274"/>
      <c r="I354" s="274"/>
    </row>
    <row r="355" spans="1:9" s="110" customFormat="1" ht="25.5" hidden="1" customHeight="1" x14ac:dyDescent="0.25">
      <c r="A355" s="104" t="s">
        <v>5799</v>
      </c>
      <c r="B355" s="98" t="s">
        <v>5994</v>
      </c>
      <c r="C355" s="278" t="s">
        <v>7639</v>
      </c>
      <c r="D355" s="98">
        <v>67637782</v>
      </c>
      <c r="E355" s="104">
        <v>3</v>
      </c>
      <c r="F355" s="283" t="s">
        <v>916</v>
      </c>
      <c r="G355" s="274" t="s">
        <v>6110</v>
      </c>
      <c r="H355" s="274"/>
      <c r="I355" s="274"/>
    </row>
    <row r="356" spans="1:9" s="110" customFormat="1" ht="25.5" hidden="1" customHeight="1" x14ac:dyDescent="0.25">
      <c r="A356" s="104" t="s">
        <v>5802</v>
      </c>
      <c r="B356" s="98" t="s">
        <v>5934</v>
      </c>
      <c r="C356" s="278" t="s">
        <v>7641</v>
      </c>
      <c r="D356" s="98">
        <v>56458882</v>
      </c>
      <c r="E356" s="104">
        <v>4</v>
      </c>
      <c r="F356" s="288" t="s">
        <v>2720</v>
      </c>
      <c r="G356" s="274" t="s">
        <v>6110</v>
      </c>
      <c r="H356" s="274"/>
      <c r="I356" s="274"/>
    </row>
    <row r="357" spans="1:9" s="110" customFormat="1" ht="25.5" hidden="1" customHeight="1" x14ac:dyDescent="0.25">
      <c r="A357" s="104" t="s">
        <v>5854</v>
      </c>
      <c r="B357" s="98" t="s">
        <v>5921</v>
      </c>
      <c r="C357" s="278" t="s">
        <v>7642</v>
      </c>
      <c r="D357" s="98">
        <v>96256284</v>
      </c>
      <c r="E357" s="104">
        <v>5</v>
      </c>
      <c r="F357" s="283" t="s">
        <v>7777</v>
      </c>
      <c r="G357" s="274" t="s">
        <v>6110</v>
      </c>
      <c r="H357" s="274"/>
      <c r="I357" s="274"/>
    </row>
    <row r="358" spans="1:9" s="110" customFormat="1" ht="25.5" hidden="1" customHeight="1" x14ac:dyDescent="0.25">
      <c r="A358" s="104" t="s">
        <v>5857</v>
      </c>
      <c r="B358" s="98" t="s">
        <v>5951</v>
      </c>
      <c r="C358" s="278" t="s">
        <v>7645</v>
      </c>
      <c r="D358" s="98">
        <v>54054788</v>
      </c>
      <c r="E358" s="104">
        <v>4</v>
      </c>
      <c r="F358" s="273" t="s">
        <v>947</v>
      </c>
      <c r="G358" s="274" t="s">
        <v>6110</v>
      </c>
      <c r="H358" s="274"/>
      <c r="I358" s="274"/>
    </row>
    <row r="359" spans="1:9" ht="31.5" customHeight="1" x14ac:dyDescent="0.25">
      <c r="A359" s="9" t="s">
        <v>5858</v>
      </c>
      <c r="B359" s="8" t="s">
        <v>5956</v>
      </c>
      <c r="C359" s="309" t="s">
        <v>7646</v>
      </c>
      <c r="D359" s="8">
        <v>60365589</v>
      </c>
      <c r="E359" s="9">
        <v>4</v>
      </c>
      <c r="F359" s="243" t="s">
        <v>2720</v>
      </c>
      <c r="G359" s="236" t="s">
        <v>6110</v>
      </c>
      <c r="H359" s="236"/>
      <c r="I359" s="236"/>
    </row>
    <row r="360" spans="1:9" s="110" customFormat="1" ht="25.5" hidden="1" customHeight="1" x14ac:dyDescent="0.25">
      <c r="A360" s="104" t="s">
        <v>5859</v>
      </c>
      <c r="B360" s="98" t="s">
        <v>5966</v>
      </c>
      <c r="C360" s="278" t="s">
        <v>7647</v>
      </c>
      <c r="D360" s="98">
        <v>64119599</v>
      </c>
      <c r="E360" s="104">
        <v>2</v>
      </c>
      <c r="F360" s="288" t="s">
        <v>2720</v>
      </c>
      <c r="G360" s="274" t="s">
        <v>1585</v>
      </c>
      <c r="H360" s="274"/>
      <c r="I360" s="274"/>
    </row>
    <row r="361" spans="1:9" s="110" customFormat="1" ht="25.5" hidden="1" customHeight="1" x14ac:dyDescent="0.25">
      <c r="A361" s="104" t="s">
        <v>5861</v>
      </c>
      <c r="B361" s="98" t="s">
        <v>9344</v>
      </c>
      <c r="C361" s="278" t="s">
        <v>5972</v>
      </c>
      <c r="D361" s="98">
        <v>92798622</v>
      </c>
      <c r="E361" s="104">
        <v>6</v>
      </c>
      <c r="F361" s="283" t="s">
        <v>916</v>
      </c>
      <c r="G361" s="274" t="s">
        <v>6110</v>
      </c>
      <c r="H361" s="274"/>
      <c r="I361" s="274"/>
    </row>
    <row r="362" spans="1:9" ht="31.5" customHeight="1" x14ac:dyDescent="0.25">
      <c r="A362" s="9" t="s">
        <v>5862</v>
      </c>
      <c r="B362" s="8" t="s">
        <v>5976</v>
      </c>
      <c r="C362" s="309" t="s">
        <v>7649</v>
      </c>
      <c r="D362" s="8">
        <v>92171348</v>
      </c>
      <c r="E362" s="9">
        <v>4</v>
      </c>
      <c r="F362" s="240" t="s">
        <v>947</v>
      </c>
      <c r="G362" s="236" t="s">
        <v>1585</v>
      </c>
      <c r="H362" s="236"/>
      <c r="I362" s="236"/>
    </row>
    <row r="363" spans="1:9" ht="31.5" customHeight="1" x14ac:dyDescent="0.25">
      <c r="A363" s="9" t="s">
        <v>5863</v>
      </c>
      <c r="B363" s="8" t="s">
        <v>1940</v>
      </c>
      <c r="C363" s="309" t="s">
        <v>7650</v>
      </c>
      <c r="D363" s="8">
        <v>62162559</v>
      </c>
      <c r="E363" s="9">
        <v>2</v>
      </c>
      <c r="F363" s="240" t="s">
        <v>947</v>
      </c>
      <c r="G363" s="236" t="s">
        <v>1585</v>
      </c>
      <c r="H363" s="236"/>
      <c r="I363" s="236"/>
    </row>
    <row r="364" spans="1:9" s="110" customFormat="1" ht="25.5" hidden="1" customHeight="1" x14ac:dyDescent="0.25">
      <c r="A364" s="104" t="s">
        <v>5866</v>
      </c>
      <c r="B364" s="98" t="s">
        <v>6009</v>
      </c>
      <c r="C364" s="278" t="s">
        <v>7653</v>
      </c>
      <c r="D364" s="98">
        <v>56162182</v>
      </c>
      <c r="E364" s="104">
        <v>4</v>
      </c>
      <c r="F364" s="273" t="s">
        <v>947</v>
      </c>
      <c r="G364" s="274" t="s">
        <v>6110</v>
      </c>
      <c r="H364" s="274"/>
      <c r="I364" s="274"/>
    </row>
    <row r="365" spans="1:9" s="110" customFormat="1" ht="25.5" hidden="1" customHeight="1" x14ac:dyDescent="0.25">
      <c r="A365" s="233" t="s">
        <v>5867</v>
      </c>
      <c r="B365" s="280" t="s">
        <v>6010</v>
      </c>
      <c r="C365" s="281" t="s">
        <v>7654</v>
      </c>
      <c r="D365" s="280">
        <v>91298620</v>
      </c>
      <c r="E365" s="233">
        <v>4</v>
      </c>
      <c r="F365" s="297" t="s">
        <v>947</v>
      </c>
      <c r="G365" s="274" t="s">
        <v>1336</v>
      </c>
      <c r="H365" s="274"/>
      <c r="I365" s="274"/>
    </row>
    <row r="366" spans="1:9" s="110" customFormat="1" ht="25.5" hidden="1" customHeight="1" x14ac:dyDescent="0.25">
      <c r="A366" s="104" t="s">
        <v>5869</v>
      </c>
      <c r="B366" s="98" t="s">
        <v>6018</v>
      </c>
      <c r="C366" s="278" t="s">
        <v>9374</v>
      </c>
      <c r="D366" s="98">
        <v>52962466</v>
      </c>
      <c r="E366" s="104">
        <v>2</v>
      </c>
      <c r="F366" s="273" t="s">
        <v>947</v>
      </c>
      <c r="G366" s="274" t="s">
        <v>1585</v>
      </c>
      <c r="H366" s="274"/>
      <c r="I366" s="274"/>
    </row>
    <row r="367" spans="1:9" ht="31.5" customHeight="1" x14ac:dyDescent="0.25">
      <c r="A367" s="9" t="s">
        <v>5936</v>
      </c>
      <c r="B367" s="8" t="s">
        <v>6034</v>
      </c>
      <c r="C367" s="309" t="s">
        <v>7655</v>
      </c>
      <c r="D367" s="8">
        <v>52824169</v>
      </c>
      <c r="E367" s="9">
        <v>3</v>
      </c>
      <c r="F367" s="243" t="s">
        <v>2720</v>
      </c>
      <c r="G367" s="236" t="s">
        <v>1585</v>
      </c>
      <c r="H367" s="236"/>
      <c r="I367" s="236"/>
    </row>
    <row r="368" spans="1:9" s="110" customFormat="1" ht="25.5" hidden="1" customHeight="1" x14ac:dyDescent="0.25">
      <c r="A368" s="104" t="s">
        <v>5937</v>
      </c>
      <c r="B368" s="98" t="s">
        <v>6046</v>
      </c>
      <c r="C368" s="278" t="s">
        <v>7656</v>
      </c>
      <c r="D368" s="98">
        <v>96292909</v>
      </c>
      <c r="E368" s="104">
        <v>2</v>
      </c>
      <c r="F368" s="298" t="s">
        <v>916</v>
      </c>
      <c r="G368" s="274" t="s">
        <v>1585</v>
      </c>
      <c r="H368" s="274"/>
      <c r="I368" s="274"/>
    </row>
    <row r="369" spans="1:9" ht="31.5" customHeight="1" x14ac:dyDescent="0.25">
      <c r="A369" s="9" t="s">
        <v>5938</v>
      </c>
      <c r="B369" s="8" t="s">
        <v>6058</v>
      </c>
      <c r="C369" s="309" t="s">
        <v>7657</v>
      </c>
      <c r="D369" s="8">
        <v>97170472</v>
      </c>
      <c r="E369" s="9">
        <v>3</v>
      </c>
      <c r="F369" s="243" t="s">
        <v>2720</v>
      </c>
      <c r="G369" s="236" t="s">
        <v>1585</v>
      </c>
      <c r="H369" s="236"/>
      <c r="I369" s="236"/>
    </row>
    <row r="370" spans="1:9" s="110" customFormat="1" ht="25.5" hidden="1" customHeight="1" x14ac:dyDescent="0.25">
      <c r="A370" s="233" t="s">
        <v>5940</v>
      </c>
      <c r="B370" s="280" t="s">
        <v>6075</v>
      </c>
      <c r="C370" s="281" t="s">
        <v>7659</v>
      </c>
      <c r="D370" s="280">
        <v>64147427</v>
      </c>
      <c r="E370" s="233">
        <v>3</v>
      </c>
      <c r="F370" s="297" t="s">
        <v>947</v>
      </c>
      <c r="G370" s="274" t="s">
        <v>1585</v>
      </c>
      <c r="H370" s="274"/>
      <c r="I370" s="274"/>
    </row>
    <row r="371" spans="1:9" s="110" customFormat="1" ht="25.5" hidden="1" customHeight="1" x14ac:dyDescent="0.25">
      <c r="A371" s="104" t="s">
        <v>5941</v>
      </c>
      <c r="B371" s="98" t="s">
        <v>6076</v>
      </c>
      <c r="C371" s="278" t="s">
        <v>9376</v>
      </c>
      <c r="D371" s="98">
        <v>93181679</v>
      </c>
      <c r="E371" s="104">
        <v>4</v>
      </c>
      <c r="F371" s="273" t="s">
        <v>947</v>
      </c>
      <c r="G371" s="274" t="s">
        <v>6110</v>
      </c>
      <c r="H371" s="274"/>
      <c r="I371" s="274"/>
    </row>
    <row r="372" spans="1:9" s="110" customFormat="1" ht="25.5" hidden="1" customHeight="1" x14ac:dyDescent="0.25">
      <c r="A372" s="104" t="s">
        <v>5945</v>
      </c>
      <c r="B372" s="98" t="s">
        <v>6084</v>
      </c>
      <c r="C372" s="278" t="s">
        <v>7663</v>
      </c>
      <c r="D372" s="98">
        <v>67387889</v>
      </c>
      <c r="E372" s="104">
        <v>4</v>
      </c>
      <c r="F372" s="296" t="s">
        <v>916</v>
      </c>
      <c r="G372" s="274" t="s">
        <v>1336</v>
      </c>
      <c r="H372" s="274"/>
      <c r="I372" s="274"/>
    </row>
    <row r="373" spans="1:9" s="110" customFormat="1" ht="25.5" hidden="1" customHeight="1" x14ac:dyDescent="0.25">
      <c r="A373" s="104" t="s">
        <v>6011</v>
      </c>
      <c r="B373" s="98" t="s">
        <v>6099</v>
      </c>
      <c r="C373" s="278" t="s">
        <v>7665</v>
      </c>
      <c r="D373" s="98">
        <v>62015400</v>
      </c>
      <c r="E373" s="104">
        <v>5</v>
      </c>
      <c r="F373" s="273" t="s">
        <v>914</v>
      </c>
      <c r="G373" s="274" t="s">
        <v>1585</v>
      </c>
      <c r="H373" s="274"/>
      <c r="I373" s="274"/>
    </row>
    <row r="374" spans="1:9" s="110" customFormat="1" ht="25.5" hidden="1" customHeight="1" x14ac:dyDescent="0.25">
      <c r="A374" s="104" t="s">
        <v>6012</v>
      </c>
      <c r="B374" s="98" t="s">
        <v>6107</v>
      </c>
      <c r="C374" s="278" t="s">
        <v>7666</v>
      </c>
      <c r="D374" s="98">
        <v>66748851</v>
      </c>
      <c r="E374" s="104">
        <v>5</v>
      </c>
      <c r="F374" s="288" t="s">
        <v>2720</v>
      </c>
      <c r="G374" s="274" t="s">
        <v>6110</v>
      </c>
      <c r="H374" s="274"/>
      <c r="I374" s="274"/>
    </row>
    <row r="375" spans="1:9" s="110" customFormat="1" ht="25.5" hidden="1" customHeight="1" x14ac:dyDescent="0.25">
      <c r="A375" s="104" t="s">
        <v>6014</v>
      </c>
      <c r="B375" s="98" t="s">
        <v>6119</v>
      </c>
      <c r="C375" s="278" t="s">
        <v>7668</v>
      </c>
      <c r="D375" s="98">
        <v>68010848</v>
      </c>
      <c r="E375" s="104">
        <v>3</v>
      </c>
      <c r="F375" s="288" t="s">
        <v>2720</v>
      </c>
      <c r="G375" s="274" t="s">
        <v>1336</v>
      </c>
      <c r="H375" s="274"/>
      <c r="I375" s="274"/>
    </row>
    <row r="376" spans="1:9" ht="31.5" customHeight="1" x14ac:dyDescent="0.25">
      <c r="A376" s="9" t="s">
        <v>6015</v>
      </c>
      <c r="B376" s="8" t="s">
        <v>6122</v>
      </c>
      <c r="C376" s="309" t="s">
        <v>7669</v>
      </c>
      <c r="D376" s="8">
        <v>56074775</v>
      </c>
      <c r="E376" s="9">
        <v>4</v>
      </c>
      <c r="F376" s="243" t="s">
        <v>2720</v>
      </c>
      <c r="G376" s="236" t="s">
        <v>1336</v>
      </c>
      <c r="H376" s="236"/>
      <c r="I376" s="236"/>
    </row>
    <row r="377" spans="1:9" ht="31.5" customHeight="1" x14ac:dyDescent="0.25">
      <c r="A377" s="9" t="s">
        <v>6038</v>
      </c>
      <c r="B377" s="8" t="s">
        <v>6234</v>
      </c>
      <c r="C377" s="309" t="s">
        <v>7670</v>
      </c>
      <c r="D377" s="8">
        <v>98176722</v>
      </c>
      <c r="E377" s="9">
        <v>3</v>
      </c>
      <c r="F377" s="240" t="s">
        <v>914</v>
      </c>
      <c r="G377" s="236" t="s">
        <v>1585</v>
      </c>
      <c r="H377" s="236"/>
      <c r="I377" s="236"/>
    </row>
    <row r="378" spans="1:9" s="110" customFormat="1" ht="25.5" hidden="1" customHeight="1" x14ac:dyDescent="0.25">
      <c r="A378" s="275" t="s">
        <v>6040</v>
      </c>
      <c r="B378" s="134" t="s">
        <v>6183</v>
      </c>
      <c r="C378" s="276" t="s">
        <v>7672</v>
      </c>
      <c r="D378" s="134">
        <v>93448804</v>
      </c>
      <c r="E378" s="275">
        <v>4</v>
      </c>
      <c r="F378" s="277" t="s">
        <v>914</v>
      </c>
      <c r="G378" s="274" t="s">
        <v>1585</v>
      </c>
      <c r="H378" s="274"/>
      <c r="I378" s="274"/>
    </row>
    <row r="379" spans="1:9" s="110" customFormat="1" ht="25.5" hidden="1" customHeight="1" x14ac:dyDescent="0.25">
      <c r="A379" s="104" t="s">
        <v>6041</v>
      </c>
      <c r="B379" s="98" t="s">
        <v>6188</v>
      </c>
      <c r="C379" s="278" t="s">
        <v>7673</v>
      </c>
      <c r="D379" s="98">
        <v>56468790</v>
      </c>
      <c r="E379" s="104">
        <v>4</v>
      </c>
      <c r="F379" s="283" t="s">
        <v>916</v>
      </c>
      <c r="G379" s="274" t="s">
        <v>1336</v>
      </c>
      <c r="H379" s="274"/>
      <c r="I379" s="274"/>
    </row>
    <row r="380" spans="1:9" s="110" customFormat="1" ht="25.5" hidden="1" customHeight="1" x14ac:dyDescent="0.25">
      <c r="A380" s="104" t="s">
        <v>6042</v>
      </c>
      <c r="B380" s="98" t="s">
        <v>2261</v>
      </c>
      <c r="C380" s="278" t="s">
        <v>7674</v>
      </c>
      <c r="D380" s="98">
        <v>56282579</v>
      </c>
      <c r="E380" s="104">
        <v>3</v>
      </c>
      <c r="F380" s="273" t="s">
        <v>914</v>
      </c>
      <c r="G380" s="274" t="s">
        <v>1585</v>
      </c>
      <c r="H380" s="274"/>
      <c r="I380" s="274"/>
    </row>
    <row r="381" spans="1:9" s="110" customFormat="1" ht="25.5" hidden="1" customHeight="1" x14ac:dyDescent="0.25">
      <c r="A381" s="104" t="s">
        <v>6192</v>
      </c>
      <c r="B381" s="98" t="s">
        <v>6209</v>
      </c>
      <c r="C381" s="278" t="s">
        <v>9501</v>
      </c>
      <c r="D381" s="98">
        <v>53786699</v>
      </c>
      <c r="E381" s="104">
        <v>6</v>
      </c>
      <c r="F381" s="273" t="s">
        <v>914</v>
      </c>
      <c r="G381" s="274" t="s">
        <v>1336</v>
      </c>
      <c r="H381" s="274"/>
      <c r="I381" s="274"/>
    </row>
    <row r="382" spans="1:9" s="110" customFormat="1" ht="25.5" hidden="1" customHeight="1" x14ac:dyDescent="0.25">
      <c r="A382" s="104" t="s">
        <v>6202</v>
      </c>
      <c r="B382" s="98" t="s">
        <v>6216</v>
      </c>
      <c r="C382" s="278" t="s">
        <v>7677</v>
      </c>
      <c r="D382" s="98">
        <v>67664081</v>
      </c>
      <c r="E382" s="104">
        <v>3</v>
      </c>
      <c r="F382" s="288" t="s">
        <v>2720</v>
      </c>
      <c r="G382" s="274" t="s">
        <v>1336</v>
      </c>
      <c r="H382" s="274"/>
      <c r="I382" s="274"/>
    </row>
    <row r="383" spans="1:9" s="110" customFormat="1" ht="25.5" hidden="1" customHeight="1" x14ac:dyDescent="0.25">
      <c r="A383" s="233" t="s">
        <v>6203</v>
      </c>
      <c r="B383" s="280" t="s">
        <v>6235</v>
      </c>
      <c r="C383" s="281" t="s">
        <v>7678</v>
      </c>
      <c r="D383" s="280">
        <v>64985566</v>
      </c>
      <c r="E383" s="233">
        <v>4</v>
      </c>
      <c r="F383" s="282" t="s">
        <v>2720</v>
      </c>
      <c r="G383" s="274" t="s">
        <v>1336</v>
      </c>
      <c r="H383" s="274"/>
      <c r="I383" s="274"/>
    </row>
    <row r="384" spans="1:9" ht="31.5" customHeight="1" x14ac:dyDescent="0.25">
      <c r="A384" s="9" t="s">
        <v>6205</v>
      </c>
      <c r="B384" s="8" t="s">
        <v>6247</v>
      </c>
      <c r="C384" s="309" t="s">
        <v>7680</v>
      </c>
      <c r="D384" s="8">
        <v>66766992</v>
      </c>
      <c r="E384" s="9">
        <v>4</v>
      </c>
      <c r="F384" s="243" t="s">
        <v>2720</v>
      </c>
      <c r="G384" s="236" t="s">
        <v>1336</v>
      </c>
      <c r="H384" s="236"/>
      <c r="I384" s="236"/>
    </row>
    <row r="385" spans="1:9" s="110" customFormat="1" ht="25.5" hidden="1" customHeight="1" x14ac:dyDescent="0.25">
      <c r="A385" s="275" t="s">
        <v>6314</v>
      </c>
      <c r="B385" s="134" t="s">
        <v>6252</v>
      </c>
      <c r="C385" s="276" t="s">
        <v>7682</v>
      </c>
      <c r="D385" s="134">
        <v>62281095</v>
      </c>
      <c r="E385" s="275">
        <v>2</v>
      </c>
      <c r="F385" s="277" t="s">
        <v>914</v>
      </c>
      <c r="G385" s="274" t="s">
        <v>1585</v>
      </c>
      <c r="H385" s="274"/>
      <c r="I385" s="274"/>
    </row>
    <row r="386" spans="1:9" s="110" customFormat="1" ht="25.5" hidden="1" customHeight="1" x14ac:dyDescent="0.25">
      <c r="A386" s="104" t="s">
        <v>6207</v>
      </c>
      <c r="B386" s="98" t="s">
        <v>6262</v>
      </c>
      <c r="C386" s="278" t="s">
        <v>6266</v>
      </c>
      <c r="D386" s="98">
        <v>52272914</v>
      </c>
      <c r="E386" s="104">
        <v>4</v>
      </c>
      <c r="F386" s="283" t="s">
        <v>7777</v>
      </c>
      <c r="G386" s="274" t="s">
        <v>1336</v>
      </c>
      <c r="H386" s="274"/>
      <c r="I386" s="274"/>
    </row>
    <row r="387" spans="1:9" ht="31.5" customHeight="1" x14ac:dyDescent="0.25">
      <c r="A387" s="9" t="s">
        <v>6258</v>
      </c>
      <c r="B387" s="8" t="s">
        <v>6268</v>
      </c>
      <c r="C387" s="309" t="s">
        <v>6904</v>
      </c>
      <c r="D387" s="8">
        <v>56932164</v>
      </c>
      <c r="E387" s="9">
        <v>5</v>
      </c>
      <c r="F387" s="243" t="s">
        <v>2720</v>
      </c>
      <c r="G387" s="236" t="s">
        <v>1336</v>
      </c>
      <c r="H387" s="236"/>
      <c r="I387" s="236"/>
    </row>
    <row r="388" spans="1:9" s="110" customFormat="1" ht="25.5" hidden="1" customHeight="1" x14ac:dyDescent="0.25">
      <c r="A388" s="233" t="s">
        <v>6259</v>
      </c>
      <c r="B388" s="280" t="s">
        <v>6271</v>
      </c>
      <c r="C388" s="281" t="s">
        <v>7683</v>
      </c>
      <c r="D388" s="280">
        <v>60149002</v>
      </c>
      <c r="E388" s="233">
        <v>2</v>
      </c>
      <c r="F388" s="283" t="s">
        <v>7777</v>
      </c>
      <c r="G388" s="274" t="s">
        <v>1585</v>
      </c>
      <c r="H388" s="274"/>
      <c r="I388" s="274"/>
    </row>
    <row r="389" spans="1:9" s="110" customFormat="1" ht="25.5" hidden="1" customHeight="1" x14ac:dyDescent="0.25">
      <c r="A389" s="104" t="s">
        <v>6260</v>
      </c>
      <c r="B389" s="98" t="s">
        <v>6288</v>
      </c>
      <c r="C389" s="278" t="s">
        <v>7684</v>
      </c>
      <c r="D389" s="98">
        <v>67452531</v>
      </c>
      <c r="E389" s="104">
        <v>4</v>
      </c>
      <c r="F389" s="288" t="s">
        <v>2720</v>
      </c>
      <c r="G389" s="274" t="s">
        <v>1336</v>
      </c>
      <c r="H389" s="274"/>
      <c r="I389" s="274"/>
    </row>
    <row r="390" spans="1:9" ht="31.5" customHeight="1" x14ac:dyDescent="0.25">
      <c r="A390" s="9" t="s">
        <v>6261</v>
      </c>
      <c r="B390" s="8" t="s">
        <v>6291</v>
      </c>
      <c r="C390" s="312" t="s">
        <v>6293</v>
      </c>
      <c r="D390" s="8">
        <v>59115619</v>
      </c>
      <c r="E390" s="9">
        <v>4</v>
      </c>
      <c r="F390" s="240" t="s">
        <v>914</v>
      </c>
      <c r="G390" s="236" t="s">
        <v>1336</v>
      </c>
      <c r="H390" s="236"/>
      <c r="I390" s="236"/>
    </row>
    <row r="391" spans="1:9" s="110" customFormat="1" ht="25.5" hidden="1" customHeight="1" x14ac:dyDescent="0.25">
      <c r="A391" s="104" t="s">
        <v>6278</v>
      </c>
      <c r="B391" s="98" t="s">
        <v>6297</v>
      </c>
      <c r="C391" s="295" t="s">
        <v>9396</v>
      </c>
      <c r="D391" s="98">
        <v>67376052</v>
      </c>
      <c r="E391" s="104">
        <v>2</v>
      </c>
      <c r="F391" s="283" t="s">
        <v>916</v>
      </c>
      <c r="G391" s="274" t="s">
        <v>1585</v>
      </c>
      <c r="H391" s="274"/>
      <c r="I391" s="274"/>
    </row>
    <row r="392" spans="1:9" s="110" customFormat="1" ht="25.5" hidden="1" customHeight="1" x14ac:dyDescent="0.25">
      <c r="A392" s="104" t="s">
        <v>6279</v>
      </c>
      <c r="B392" s="98" t="s">
        <v>6472</v>
      </c>
      <c r="C392" s="278" t="s">
        <v>7685</v>
      </c>
      <c r="D392" s="98">
        <v>59316876</v>
      </c>
      <c r="E392" s="104">
        <v>2</v>
      </c>
      <c r="F392" s="273" t="s">
        <v>914</v>
      </c>
      <c r="G392" s="274" t="s">
        <v>1585</v>
      </c>
      <c r="H392" s="274"/>
      <c r="I392" s="274"/>
    </row>
    <row r="393" spans="1:9" s="110" customFormat="1" ht="25.5" hidden="1" customHeight="1" x14ac:dyDescent="0.25">
      <c r="A393" s="104" t="s">
        <v>6280</v>
      </c>
      <c r="B393" s="98" t="s">
        <v>6304</v>
      </c>
      <c r="C393" s="278" t="s">
        <v>7686</v>
      </c>
      <c r="D393" s="98">
        <v>52668312</v>
      </c>
      <c r="E393" s="104">
        <v>4</v>
      </c>
      <c r="F393" s="273" t="s">
        <v>914</v>
      </c>
      <c r="G393" s="274" t="s">
        <v>1336</v>
      </c>
      <c r="H393" s="274"/>
      <c r="I393" s="274"/>
    </row>
    <row r="394" spans="1:9" ht="31.5" customHeight="1" x14ac:dyDescent="0.25">
      <c r="A394" s="9" t="s">
        <v>6281</v>
      </c>
      <c r="B394" s="8" t="s">
        <v>6307</v>
      </c>
      <c r="C394" s="309" t="s">
        <v>7687</v>
      </c>
      <c r="D394" s="8">
        <v>61884318</v>
      </c>
      <c r="E394" s="9">
        <v>3</v>
      </c>
      <c r="F394" s="240" t="s">
        <v>914</v>
      </c>
      <c r="G394" s="236" t="s">
        <v>1585</v>
      </c>
      <c r="H394" s="236"/>
      <c r="I394" s="236"/>
    </row>
    <row r="395" spans="1:9" s="110" customFormat="1" ht="25.5" hidden="1" customHeight="1" x14ac:dyDescent="0.25">
      <c r="A395" s="104" t="s">
        <v>6315</v>
      </c>
      <c r="B395" s="98" t="s">
        <v>6317</v>
      </c>
      <c r="C395" s="278" t="s">
        <v>7688</v>
      </c>
      <c r="D395" s="98">
        <v>97024142</v>
      </c>
      <c r="E395" s="104">
        <v>3</v>
      </c>
      <c r="F395" s="288" t="s">
        <v>2720</v>
      </c>
      <c r="G395" s="274" t="s">
        <v>1336</v>
      </c>
      <c r="H395" s="274"/>
      <c r="I395" s="274"/>
    </row>
    <row r="396" spans="1:9" ht="31.5" customHeight="1" x14ac:dyDescent="0.25">
      <c r="A396" s="9" t="s">
        <v>6316</v>
      </c>
      <c r="B396" s="8" t="s">
        <v>6321</v>
      </c>
      <c r="C396" s="309" t="s">
        <v>7689</v>
      </c>
      <c r="D396" s="8">
        <v>51627968</v>
      </c>
      <c r="E396" s="9">
        <v>4</v>
      </c>
      <c r="F396" s="243" t="s">
        <v>2720</v>
      </c>
      <c r="G396" s="236" t="s">
        <v>1336</v>
      </c>
      <c r="H396" s="236"/>
      <c r="I396" s="236"/>
    </row>
    <row r="397" spans="1:9" s="110" customFormat="1" ht="25.5" hidden="1" customHeight="1" x14ac:dyDescent="0.25">
      <c r="A397" s="104" t="s">
        <v>6329</v>
      </c>
      <c r="B397" s="98" t="s">
        <v>6338</v>
      </c>
      <c r="C397" s="278" t="s">
        <v>7691</v>
      </c>
      <c r="D397" s="98">
        <v>53032792</v>
      </c>
      <c r="E397" s="104">
        <v>3</v>
      </c>
      <c r="F397" s="273" t="s">
        <v>914</v>
      </c>
      <c r="G397" s="274" t="s">
        <v>1336</v>
      </c>
      <c r="H397" s="274"/>
      <c r="I397" s="274"/>
    </row>
    <row r="398" spans="1:9" s="110" customFormat="1" ht="25.5" hidden="1" customHeight="1" x14ac:dyDescent="0.25">
      <c r="A398" s="104" t="s">
        <v>6330</v>
      </c>
      <c r="B398" s="98" t="s">
        <v>6341</v>
      </c>
      <c r="C398" s="278" t="s">
        <v>7692</v>
      </c>
      <c r="D398" s="98">
        <v>69961081</v>
      </c>
      <c r="E398" s="104">
        <v>2</v>
      </c>
      <c r="F398" s="288" t="s">
        <v>2720</v>
      </c>
      <c r="G398" s="274" t="s">
        <v>1336</v>
      </c>
      <c r="H398" s="274"/>
      <c r="I398" s="274"/>
    </row>
    <row r="399" spans="1:9" ht="31.5" customHeight="1" x14ac:dyDescent="0.25">
      <c r="A399" s="9" t="s">
        <v>6337</v>
      </c>
      <c r="B399" s="8" t="s">
        <v>6363</v>
      </c>
      <c r="C399" s="309" t="s">
        <v>7695</v>
      </c>
      <c r="D399" s="8">
        <v>91375120</v>
      </c>
      <c r="E399" s="9">
        <v>3</v>
      </c>
      <c r="F399" s="243" t="s">
        <v>2720</v>
      </c>
      <c r="G399" s="236" t="s">
        <v>1585</v>
      </c>
      <c r="H399" s="236"/>
      <c r="I399" s="236"/>
    </row>
    <row r="400" spans="1:9" s="110" customFormat="1" ht="25.5" hidden="1" customHeight="1" x14ac:dyDescent="0.25">
      <c r="A400" s="104" t="s">
        <v>6359</v>
      </c>
      <c r="B400" s="98" t="s">
        <v>6379</v>
      </c>
      <c r="C400" s="278" t="s">
        <v>6906</v>
      </c>
      <c r="D400" s="98">
        <v>51109244</v>
      </c>
      <c r="E400" s="104">
        <v>2</v>
      </c>
      <c r="F400" s="273" t="s">
        <v>914</v>
      </c>
      <c r="G400" s="274" t="s">
        <v>1585</v>
      </c>
      <c r="H400" s="274"/>
      <c r="I400" s="274"/>
    </row>
    <row r="401" spans="1:9" s="110" customFormat="1" ht="25.5" hidden="1" customHeight="1" x14ac:dyDescent="0.25">
      <c r="A401" s="104" t="s">
        <v>6374</v>
      </c>
      <c r="B401" s="98" t="s">
        <v>6382</v>
      </c>
      <c r="C401" s="278" t="s">
        <v>6907</v>
      </c>
      <c r="D401" s="98">
        <v>62701440</v>
      </c>
      <c r="E401" s="104">
        <v>4</v>
      </c>
      <c r="F401" s="273" t="s">
        <v>914</v>
      </c>
      <c r="G401" s="274" t="s">
        <v>1336</v>
      </c>
      <c r="H401" s="274"/>
      <c r="I401" s="274"/>
    </row>
    <row r="402" spans="1:9" s="110" customFormat="1" ht="25.5" hidden="1" customHeight="1" x14ac:dyDescent="0.25">
      <c r="A402" s="104" t="s">
        <v>6375</v>
      </c>
      <c r="B402" s="98" t="s">
        <v>6384</v>
      </c>
      <c r="C402" s="278" t="s">
        <v>7698</v>
      </c>
      <c r="D402" s="98">
        <v>59319393</v>
      </c>
      <c r="E402" s="104">
        <v>3</v>
      </c>
      <c r="F402" s="273" t="s">
        <v>914</v>
      </c>
      <c r="G402" s="274" t="s">
        <v>1585</v>
      </c>
      <c r="H402" s="274"/>
      <c r="I402" s="274"/>
    </row>
    <row r="403" spans="1:9" s="110" customFormat="1" ht="25.5" hidden="1" customHeight="1" x14ac:dyDescent="0.25">
      <c r="A403" s="104" t="s">
        <v>6376</v>
      </c>
      <c r="B403" s="98" t="s">
        <v>6386</v>
      </c>
      <c r="C403" s="278" t="s">
        <v>7699</v>
      </c>
      <c r="D403" s="98">
        <v>61998158</v>
      </c>
      <c r="E403" s="104">
        <v>3</v>
      </c>
      <c r="F403" s="273" t="s">
        <v>914</v>
      </c>
      <c r="G403" s="274" t="s">
        <v>1336</v>
      </c>
      <c r="H403" s="274"/>
      <c r="I403" s="274"/>
    </row>
    <row r="404" spans="1:9" s="110" customFormat="1" ht="25.5" hidden="1" customHeight="1" x14ac:dyDescent="0.25">
      <c r="A404" s="104" t="s">
        <v>6398</v>
      </c>
      <c r="B404" s="98" t="s">
        <v>6404</v>
      </c>
      <c r="C404" s="278" t="s">
        <v>7701</v>
      </c>
      <c r="D404" s="98">
        <v>51696028</v>
      </c>
      <c r="E404" s="104">
        <v>4</v>
      </c>
      <c r="F404" s="288" t="s">
        <v>2720</v>
      </c>
      <c r="G404" s="274" t="s">
        <v>1336</v>
      </c>
      <c r="H404" s="274"/>
      <c r="I404" s="274"/>
    </row>
    <row r="405" spans="1:9" s="110" customFormat="1" ht="25.5" hidden="1" customHeight="1" x14ac:dyDescent="0.25">
      <c r="A405" s="104" t="s">
        <v>6399</v>
      </c>
      <c r="B405" s="98" t="s">
        <v>6410</v>
      </c>
      <c r="C405" s="278" t="s">
        <v>7702</v>
      </c>
      <c r="D405" s="98">
        <v>54055580</v>
      </c>
      <c r="E405" s="104">
        <v>2</v>
      </c>
      <c r="F405" s="288" t="s">
        <v>2720</v>
      </c>
      <c r="G405" s="274" t="s">
        <v>1336</v>
      </c>
      <c r="H405" s="274"/>
      <c r="I405" s="274"/>
    </row>
    <row r="406" spans="1:9" s="110" customFormat="1" ht="25.5" hidden="1" customHeight="1" x14ac:dyDescent="0.25">
      <c r="A406" s="104" t="s">
        <v>6415</v>
      </c>
      <c r="B406" s="98" t="s">
        <v>6416</v>
      </c>
      <c r="C406" s="278" t="s">
        <v>7703</v>
      </c>
      <c r="D406" s="98">
        <v>67670959</v>
      </c>
      <c r="E406" s="104">
        <v>2</v>
      </c>
      <c r="F406" s="288" t="s">
        <v>2720</v>
      </c>
      <c r="G406" s="274" t="s">
        <v>1585</v>
      </c>
      <c r="H406" s="274"/>
      <c r="I406" s="274"/>
    </row>
    <row r="407" spans="1:9" ht="31.5" customHeight="1" x14ac:dyDescent="0.25">
      <c r="A407" s="9" t="s">
        <v>6421</v>
      </c>
      <c r="B407" s="8" t="s">
        <v>6425</v>
      </c>
      <c r="C407" s="309" t="s">
        <v>7705</v>
      </c>
      <c r="D407" s="8">
        <v>69536482</v>
      </c>
      <c r="E407" s="9">
        <v>2</v>
      </c>
      <c r="F407" s="240" t="s">
        <v>914</v>
      </c>
      <c r="G407" s="236" t="s">
        <v>1585</v>
      </c>
      <c r="H407" s="236"/>
      <c r="I407" s="236"/>
    </row>
    <row r="408" spans="1:9" ht="31.5" customHeight="1" x14ac:dyDescent="0.25">
      <c r="A408" s="9" t="s">
        <v>6433</v>
      </c>
      <c r="B408" s="8" t="s">
        <v>6434</v>
      </c>
      <c r="C408" s="309" t="s">
        <v>7706</v>
      </c>
      <c r="D408" s="8">
        <v>62108688</v>
      </c>
      <c r="E408" s="9">
        <v>4</v>
      </c>
      <c r="F408" s="240" t="s">
        <v>914</v>
      </c>
      <c r="G408" s="236" t="s">
        <v>1336</v>
      </c>
      <c r="H408" s="236"/>
      <c r="I408" s="236"/>
    </row>
    <row r="409" spans="1:9" s="110" customFormat="1" ht="25.5" hidden="1" customHeight="1" x14ac:dyDescent="0.25">
      <c r="A409" s="275" t="s">
        <v>6438</v>
      </c>
      <c r="B409" s="134" t="s">
        <v>6441</v>
      </c>
      <c r="C409" s="276" t="s">
        <v>7707</v>
      </c>
      <c r="D409" s="134">
        <v>64212613</v>
      </c>
      <c r="E409" s="275">
        <v>2</v>
      </c>
      <c r="F409" s="294" t="s">
        <v>2720</v>
      </c>
      <c r="G409" s="274" t="s">
        <v>1336</v>
      </c>
      <c r="H409" s="274"/>
      <c r="I409" s="274"/>
    </row>
    <row r="410" spans="1:9" s="110" customFormat="1" ht="25.5" hidden="1" customHeight="1" x14ac:dyDescent="0.25">
      <c r="A410" s="104" t="s">
        <v>6439</v>
      </c>
      <c r="B410" s="98" t="s">
        <v>6444</v>
      </c>
      <c r="C410" s="278" t="s">
        <v>7853</v>
      </c>
      <c r="D410" s="98">
        <v>55455592</v>
      </c>
      <c r="E410" s="104">
        <v>3</v>
      </c>
      <c r="F410" s="283" t="s">
        <v>916</v>
      </c>
      <c r="G410" s="274" t="s">
        <v>1336</v>
      </c>
      <c r="H410" s="274"/>
      <c r="I410" s="274"/>
    </row>
    <row r="411" spans="1:9" ht="31.5" customHeight="1" x14ac:dyDescent="0.25">
      <c r="A411" s="9" t="s">
        <v>6460</v>
      </c>
      <c r="B411" s="8" t="s">
        <v>6461</v>
      </c>
      <c r="C411" s="309" t="s">
        <v>7709</v>
      </c>
      <c r="D411" s="8">
        <v>60918778</v>
      </c>
      <c r="E411" s="9">
        <v>2</v>
      </c>
      <c r="F411" s="240" t="s">
        <v>914</v>
      </c>
      <c r="G411" s="236" t="s">
        <v>1336</v>
      </c>
      <c r="H411" s="236"/>
      <c r="I411" s="236"/>
    </row>
    <row r="412" spans="1:9" ht="31.5" customHeight="1" x14ac:dyDescent="0.25">
      <c r="A412" s="9" t="s">
        <v>6476</v>
      </c>
      <c r="B412" s="8" t="s">
        <v>6480</v>
      </c>
      <c r="C412" s="309" t="s">
        <v>7710</v>
      </c>
      <c r="D412" s="8">
        <v>62275501</v>
      </c>
      <c r="E412" s="9">
        <v>4</v>
      </c>
      <c r="F412" s="240" t="s">
        <v>914</v>
      </c>
      <c r="G412" s="236" t="s">
        <v>1336</v>
      </c>
      <c r="H412" s="236"/>
      <c r="I412" s="236"/>
    </row>
    <row r="413" spans="1:9" s="110" customFormat="1" ht="25.5" hidden="1" customHeight="1" x14ac:dyDescent="0.25">
      <c r="A413" s="104" t="s">
        <v>6477</v>
      </c>
      <c r="B413" s="98" t="s">
        <v>6502</v>
      </c>
      <c r="C413" s="278" t="s">
        <v>7272</v>
      </c>
      <c r="D413" s="98">
        <v>95525169</v>
      </c>
      <c r="E413" s="104">
        <v>4</v>
      </c>
      <c r="F413" s="273" t="s">
        <v>914</v>
      </c>
      <c r="G413" s="274" t="s">
        <v>1336</v>
      </c>
      <c r="H413" s="274"/>
      <c r="I413" s="274"/>
    </row>
    <row r="414" spans="1:9" s="110" customFormat="1" ht="25.5" hidden="1" customHeight="1" x14ac:dyDescent="0.25">
      <c r="A414" s="104" t="s">
        <v>6478</v>
      </c>
      <c r="B414" s="98" t="s">
        <v>6487</v>
      </c>
      <c r="C414" s="278" t="s">
        <v>7711</v>
      </c>
      <c r="D414" s="98">
        <v>65826791</v>
      </c>
      <c r="E414" s="104">
        <v>2</v>
      </c>
      <c r="F414" s="273" t="s">
        <v>914</v>
      </c>
      <c r="G414" s="274" t="s">
        <v>1336</v>
      </c>
      <c r="H414" s="274"/>
      <c r="I414" s="274"/>
    </row>
    <row r="415" spans="1:9" s="110" customFormat="1" ht="25.5" hidden="1" customHeight="1" x14ac:dyDescent="0.25">
      <c r="A415" s="104" t="s">
        <v>6479</v>
      </c>
      <c r="B415" s="98" t="s">
        <v>6503</v>
      </c>
      <c r="C415" s="295" t="s">
        <v>7850</v>
      </c>
      <c r="D415" s="98">
        <v>54959796</v>
      </c>
      <c r="E415" s="104">
        <v>3</v>
      </c>
      <c r="F415" s="273" t="s">
        <v>914</v>
      </c>
      <c r="G415" s="274" t="s">
        <v>1585</v>
      </c>
      <c r="H415" s="274"/>
      <c r="I415" s="274"/>
    </row>
    <row r="416" spans="1:9" s="110" customFormat="1" ht="25.5" hidden="1" customHeight="1" x14ac:dyDescent="0.25">
      <c r="A416" s="104" t="s">
        <v>6495</v>
      </c>
      <c r="B416" s="98" t="s">
        <v>9345</v>
      </c>
      <c r="C416" s="278" t="s">
        <v>7712</v>
      </c>
      <c r="D416" s="98">
        <v>51878721</v>
      </c>
      <c r="E416" s="104">
        <v>3</v>
      </c>
      <c r="F416" s="288" t="s">
        <v>2720</v>
      </c>
      <c r="G416" s="274" t="s">
        <v>1336</v>
      </c>
      <c r="H416" s="274"/>
      <c r="I416" s="274"/>
    </row>
    <row r="417" spans="1:9" ht="31.5" customHeight="1" x14ac:dyDescent="0.25">
      <c r="A417" s="9" t="s">
        <v>6537</v>
      </c>
      <c r="B417" s="8" t="s">
        <v>6538</v>
      </c>
      <c r="C417" s="309" t="s">
        <v>7715</v>
      </c>
      <c r="D417" s="8">
        <v>69721555</v>
      </c>
      <c r="E417" s="9">
        <v>4</v>
      </c>
      <c r="F417" s="243" t="s">
        <v>2720</v>
      </c>
      <c r="G417" s="236" t="s">
        <v>1336</v>
      </c>
      <c r="H417" s="236"/>
      <c r="I417" s="236"/>
    </row>
    <row r="418" spans="1:9" s="110" customFormat="1" ht="25.5" hidden="1" customHeight="1" x14ac:dyDescent="0.25">
      <c r="A418" s="233" t="s">
        <v>6555</v>
      </c>
      <c r="B418" s="280" t="s">
        <v>6556</v>
      </c>
      <c r="C418" s="281" t="s">
        <v>7718</v>
      </c>
      <c r="D418" s="280">
        <v>55439096</v>
      </c>
      <c r="E418" s="233">
        <v>2</v>
      </c>
      <c r="F418" s="282" t="s">
        <v>2720</v>
      </c>
      <c r="G418" s="274" t="s">
        <v>1585</v>
      </c>
      <c r="H418" s="274"/>
      <c r="I418" s="274"/>
    </row>
    <row r="419" spans="1:9" ht="31.5" customHeight="1" x14ac:dyDescent="0.25">
      <c r="A419" s="9" t="s">
        <v>6585</v>
      </c>
      <c r="B419" s="8" t="s">
        <v>6576</v>
      </c>
      <c r="C419" s="309" t="s">
        <v>7719</v>
      </c>
      <c r="D419" s="8">
        <v>56039911</v>
      </c>
      <c r="E419" s="9">
        <v>4</v>
      </c>
      <c r="F419" s="243" t="s">
        <v>2720</v>
      </c>
      <c r="G419" s="236" t="s">
        <v>1336</v>
      </c>
      <c r="H419" s="236"/>
      <c r="I419" s="236"/>
    </row>
    <row r="420" spans="1:9" ht="31.5" customHeight="1" x14ac:dyDescent="0.25">
      <c r="A420" s="9" t="s">
        <v>6586</v>
      </c>
      <c r="B420" s="8" t="s">
        <v>6580</v>
      </c>
      <c r="C420" s="309" t="s">
        <v>7720</v>
      </c>
      <c r="D420" s="8">
        <v>69262832</v>
      </c>
      <c r="E420" s="9">
        <v>3</v>
      </c>
      <c r="F420" s="243" t="s">
        <v>2720</v>
      </c>
      <c r="G420" s="236" t="s">
        <v>1336</v>
      </c>
      <c r="H420" s="236"/>
      <c r="I420" s="236"/>
    </row>
    <row r="421" spans="1:9" ht="31.5" customHeight="1" x14ac:dyDescent="0.25">
      <c r="A421" s="9" t="s">
        <v>6589</v>
      </c>
      <c r="B421" s="8" t="s">
        <v>6591</v>
      </c>
      <c r="C421" s="309" t="s">
        <v>7721</v>
      </c>
      <c r="D421" s="8">
        <v>69979811</v>
      </c>
      <c r="E421" s="9">
        <v>2</v>
      </c>
      <c r="F421" s="239" t="s">
        <v>916</v>
      </c>
      <c r="G421" s="236" t="s">
        <v>1336</v>
      </c>
      <c r="H421" s="236"/>
      <c r="I421" s="236"/>
    </row>
    <row r="422" spans="1:9" s="110" customFormat="1" ht="25.5" hidden="1" customHeight="1" x14ac:dyDescent="0.25">
      <c r="A422" s="275" t="s">
        <v>6590</v>
      </c>
      <c r="B422" s="134" t="s">
        <v>6594</v>
      </c>
      <c r="C422" s="276" t="s">
        <v>7722</v>
      </c>
      <c r="D422" s="134">
        <v>52207360</v>
      </c>
      <c r="E422" s="275">
        <v>2</v>
      </c>
      <c r="F422" s="277" t="s">
        <v>914</v>
      </c>
      <c r="G422" s="274" t="s">
        <v>1336</v>
      </c>
      <c r="H422" s="274"/>
      <c r="I422" s="274"/>
    </row>
    <row r="423" spans="1:9" s="110" customFormat="1" ht="25.5" hidden="1" customHeight="1" x14ac:dyDescent="0.25">
      <c r="A423" s="104" t="s">
        <v>6600</v>
      </c>
      <c r="B423" s="98" t="s">
        <v>6601</v>
      </c>
      <c r="C423" s="278" t="s">
        <v>7723</v>
      </c>
      <c r="D423" s="98">
        <v>62000625</v>
      </c>
      <c r="E423" s="104">
        <v>3</v>
      </c>
      <c r="F423" s="283" t="s">
        <v>916</v>
      </c>
      <c r="G423" s="274" t="s">
        <v>1336</v>
      </c>
      <c r="H423" s="274"/>
      <c r="I423" s="274"/>
    </row>
    <row r="424" spans="1:9" ht="31.5" customHeight="1" x14ac:dyDescent="0.25">
      <c r="A424" s="9" t="s">
        <v>6623</v>
      </c>
      <c r="B424" s="8" t="s">
        <v>6628</v>
      </c>
      <c r="C424" s="309" t="s">
        <v>7727</v>
      </c>
      <c r="D424" s="8">
        <v>59966833</v>
      </c>
      <c r="E424" s="9">
        <v>3</v>
      </c>
      <c r="F424" s="243" t="s">
        <v>2720</v>
      </c>
      <c r="G424" s="236" t="s">
        <v>1336</v>
      </c>
      <c r="H424" s="236"/>
      <c r="I424" s="236"/>
    </row>
    <row r="425" spans="1:9" ht="31.5" customHeight="1" x14ac:dyDescent="0.25">
      <c r="A425" s="9" t="s">
        <v>6637</v>
      </c>
      <c r="B425" s="96" t="s">
        <v>6639</v>
      </c>
      <c r="C425" s="309" t="s">
        <v>7728</v>
      </c>
      <c r="D425" s="8">
        <v>54015783</v>
      </c>
      <c r="E425" s="9">
        <v>3</v>
      </c>
      <c r="F425" s="240" t="s">
        <v>914</v>
      </c>
      <c r="G425" s="236" t="s">
        <v>1336</v>
      </c>
      <c r="H425" s="236"/>
      <c r="I425" s="236"/>
    </row>
    <row r="426" spans="1:9" s="110" customFormat="1" ht="25.5" hidden="1" customHeight="1" x14ac:dyDescent="0.25">
      <c r="A426" s="104" t="s">
        <v>6638</v>
      </c>
      <c r="B426" s="98" t="s">
        <v>6642</v>
      </c>
      <c r="C426" s="278" t="s">
        <v>7729</v>
      </c>
      <c r="D426" s="98">
        <v>67598917</v>
      </c>
      <c r="E426" s="104">
        <v>4</v>
      </c>
      <c r="F426" s="273" t="s">
        <v>914</v>
      </c>
      <c r="G426" s="274" t="s">
        <v>1336</v>
      </c>
      <c r="H426" s="274"/>
      <c r="I426" s="274"/>
    </row>
    <row r="427" spans="1:9" s="110" customFormat="1" ht="25.5" hidden="1" customHeight="1" x14ac:dyDescent="0.25">
      <c r="A427" s="104" t="s">
        <v>6649</v>
      </c>
      <c r="B427" s="98" t="s">
        <v>6651</v>
      </c>
      <c r="C427" s="278" t="s">
        <v>7730</v>
      </c>
      <c r="D427" s="98">
        <v>54238828</v>
      </c>
      <c r="E427" s="104">
        <v>4</v>
      </c>
      <c r="F427" s="273" t="s">
        <v>914</v>
      </c>
      <c r="G427" s="274" t="s">
        <v>1336</v>
      </c>
      <c r="H427" s="274"/>
      <c r="I427" s="274"/>
    </row>
    <row r="428" spans="1:9" ht="31.5" customHeight="1" x14ac:dyDescent="0.25">
      <c r="A428" s="9" t="s">
        <v>6650</v>
      </c>
      <c r="B428" s="96" t="s">
        <v>6654</v>
      </c>
      <c r="C428" s="309" t="s">
        <v>7849</v>
      </c>
      <c r="D428" s="8">
        <v>60726983</v>
      </c>
      <c r="E428" s="9">
        <v>4</v>
      </c>
      <c r="F428" s="240" t="s">
        <v>914</v>
      </c>
      <c r="G428" s="236" t="s">
        <v>1336</v>
      </c>
      <c r="H428" s="236"/>
      <c r="I428" s="236"/>
    </row>
    <row r="429" spans="1:9" s="110" customFormat="1" ht="25.5" hidden="1" customHeight="1" x14ac:dyDescent="0.25">
      <c r="A429" s="104" t="s">
        <v>6659</v>
      </c>
      <c r="B429" s="98" t="s">
        <v>6660</v>
      </c>
      <c r="C429" s="278" t="s">
        <v>7731</v>
      </c>
      <c r="D429" s="98">
        <v>96277845</v>
      </c>
      <c r="E429" s="104">
        <v>5</v>
      </c>
      <c r="F429" s="288" t="s">
        <v>2720</v>
      </c>
      <c r="G429" s="274" t="s">
        <v>1336</v>
      </c>
      <c r="H429" s="274"/>
      <c r="I429" s="274"/>
    </row>
    <row r="430" spans="1:9" s="110" customFormat="1" ht="25.5" hidden="1" customHeight="1" x14ac:dyDescent="0.25">
      <c r="A430" s="104" t="s">
        <v>6665</v>
      </c>
      <c r="B430" s="98" t="s">
        <v>6668</v>
      </c>
      <c r="C430" s="278" t="s">
        <v>7732</v>
      </c>
      <c r="D430" s="98">
        <v>54024943</v>
      </c>
      <c r="E430" s="104">
        <v>4</v>
      </c>
      <c r="F430" s="273" t="s">
        <v>914</v>
      </c>
      <c r="G430" s="274" t="s">
        <v>1585</v>
      </c>
      <c r="H430" s="274"/>
      <c r="I430" s="274"/>
    </row>
    <row r="431" spans="1:9" s="110" customFormat="1" ht="25.5" hidden="1" customHeight="1" x14ac:dyDescent="0.25">
      <c r="A431" s="104" t="s">
        <v>6667</v>
      </c>
      <c r="B431" s="98" t="s">
        <v>6677</v>
      </c>
      <c r="C431" s="278" t="s">
        <v>7733</v>
      </c>
      <c r="D431" s="98">
        <v>51397900</v>
      </c>
      <c r="E431" s="104">
        <v>2</v>
      </c>
      <c r="F431" s="273" t="s">
        <v>914</v>
      </c>
      <c r="G431" s="274" t="s">
        <v>1336</v>
      </c>
      <c r="H431" s="274"/>
      <c r="I431" s="274"/>
    </row>
    <row r="432" spans="1:9" ht="31.5" customHeight="1" x14ac:dyDescent="0.25">
      <c r="A432" s="9" t="s">
        <v>6697</v>
      </c>
      <c r="B432" s="8" t="s">
        <v>6698</v>
      </c>
      <c r="C432" s="309" t="s">
        <v>7735</v>
      </c>
      <c r="D432" s="8">
        <v>98675978</v>
      </c>
      <c r="E432" s="9">
        <v>6</v>
      </c>
      <c r="F432" s="243" t="s">
        <v>2720</v>
      </c>
      <c r="G432" s="236" t="s">
        <v>1585</v>
      </c>
      <c r="H432" s="236"/>
      <c r="I432" s="236"/>
    </row>
    <row r="433" spans="1:9" s="110" customFormat="1" ht="25.5" hidden="1" customHeight="1" x14ac:dyDescent="0.25">
      <c r="A433" s="104" t="s">
        <v>6704</v>
      </c>
      <c r="B433" s="98" t="s">
        <v>6708</v>
      </c>
      <c r="C433" s="278" t="s">
        <v>7736</v>
      </c>
      <c r="D433" s="98">
        <v>96675883</v>
      </c>
      <c r="E433" s="104">
        <v>3</v>
      </c>
      <c r="F433" s="283" t="s">
        <v>916</v>
      </c>
      <c r="G433" s="274" t="s">
        <v>1336</v>
      </c>
      <c r="H433" s="274"/>
      <c r="I433" s="274"/>
    </row>
    <row r="434" spans="1:9" s="110" customFormat="1" ht="25.5" hidden="1" customHeight="1" x14ac:dyDescent="0.25">
      <c r="A434" s="104" t="s">
        <v>7742</v>
      </c>
      <c r="B434" s="98" t="s">
        <v>7745</v>
      </c>
      <c r="C434" s="278" t="s">
        <v>7784</v>
      </c>
      <c r="D434" s="98">
        <v>67312878</v>
      </c>
      <c r="E434" s="104">
        <v>3</v>
      </c>
      <c r="F434" s="283" t="s">
        <v>916</v>
      </c>
      <c r="G434" s="274" t="s">
        <v>1336</v>
      </c>
      <c r="H434" s="274"/>
      <c r="I434" s="274"/>
    </row>
    <row r="435" spans="1:9" s="110" customFormat="1" ht="25.5" hidden="1" customHeight="1" x14ac:dyDescent="0.25">
      <c r="A435" s="233" t="s">
        <v>7743</v>
      </c>
      <c r="B435" s="280" t="s">
        <v>7749</v>
      </c>
      <c r="C435" s="281" t="s">
        <v>9377</v>
      </c>
      <c r="D435" s="280">
        <v>95120179</v>
      </c>
      <c r="E435" s="233">
        <v>5</v>
      </c>
      <c r="F435" s="282" t="s">
        <v>2720</v>
      </c>
      <c r="G435" s="274" t="s">
        <v>1336</v>
      </c>
      <c r="H435" s="274"/>
      <c r="I435" s="274"/>
    </row>
    <row r="436" spans="1:9" s="110" customFormat="1" ht="25.5" hidden="1" customHeight="1" x14ac:dyDescent="0.25">
      <c r="A436" s="104" t="s">
        <v>7744</v>
      </c>
      <c r="B436" s="98" t="s">
        <v>7754</v>
      </c>
      <c r="C436" s="278" t="s">
        <v>7757</v>
      </c>
      <c r="D436" s="98">
        <v>63737176</v>
      </c>
      <c r="E436" s="104">
        <v>4</v>
      </c>
      <c r="F436" s="288" t="s">
        <v>2720</v>
      </c>
      <c r="G436" s="274" t="s">
        <v>1336</v>
      </c>
      <c r="H436" s="274"/>
      <c r="I436" s="274"/>
    </row>
    <row r="437" spans="1:9" ht="31.5" customHeight="1" x14ac:dyDescent="0.25">
      <c r="A437" s="9" t="s">
        <v>7763</v>
      </c>
      <c r="B437" s="8" t="s">
        <v>7852</v>
      </c>
      <c r="C437" s="309" t="s">
        <v>7766</v>
      </c>
      <c r="D437" s="8">
        <v>59323747</v>
      </c>
      <c r="E437" s="9">
        <v>4</v>
      </c>
      <c r="F437" s="240" t="s">
        <v>914</v>
      </c>
      <c r="G437" s="236" t="s">
        <v>1336</v>
      </c>
      <c r="H437" s="236"/>
      <c r="I437" s="236"/>
    </row>
    <row r="438" spans="1:9" ht="31.5" customHeight="1" x14ac:dyDescent="0.25">
      <c r="A438" s="9" t="s">
        <v>7769</v>
      </c>
      <c r="B438" s="8" t="s">
        <v>7770</v>
      </c>
      <c r="C438" s="309" t="s">
        <v>7773</v>
      </c>
      <c r="D438" s="8">
        <v>62289659</v>
      </c>
      <c r="E438" s="9">
        <v>3</v>
      </c>
      <c r="F438" s="239" t="s">
        <v>7777</v>
      </c>
      <c r="G438" s="236" t="s">
        <v>1336</v>
      </c>
      <c r="H438" s="236"/>
      <c r="I438" s="236"/>
    </row>
    <row r="439" spans="1:9" s="110" customFormat="1" ht="25.5" hidden="1" customHeight="1" x14ac:dyDescent="0.25">
      <c r="A439" s="104" t="s">
        <v>7778</v>
      </c>
      <c r="B439" s="98" t="s">
        <v>7801</v>
      </c>
      <c r="C439" s="278" t="s">
        <v>7783</v>
      </c>
      <c r="D439" s="98">
        <v>60990235</v>
      </c>
      <c r="E439" s="104">
        <v>3</v>
      </c>
      <c r="F439" s="273" t="s">
        <v>947</v>
      </c>
      <c r="G439" s="274" t="s">
        <v>1336</v>
      </c>
      <c r="H439" s="274"/>
      <c r="I439" s="274"/>
    </row>
    <row r="440" spans="1:9" ht="31.5" customHeight="1" x14ac:dyDescent="0.25">
      <c r="A440" s="9" t="s">
        <v>7780</v>
      </c>
      <c r="B440" s="8" t="s">
        <v>7791</v>
      </c>
      <c r="C440" s="309" t="s">
        <v>7794</v>
      </c>
      <c r="D440" s="8">
        <v>67029529</v>
      </c>
      <c r="E440" s="9">
        <v>2</v>
      </c>
      <c r="F440" s="239" t="s">
        <v>7777</v>
      </c>
      <c r="G440" s="236" t="s">
        <v>1336</v>
      </c>
      <c r="H440" s="236"/>
      <c r="I440" s="236"/>
    </row>
    <row r="441" spans="1:9" s="110" customFormat="1" ht="25.5" hidden="1" customHeight="1" x14ac:dyDescent="0.25">
      <c r="A441" s="104" t="s">
        <v>7811</v>
      </c>
      <c r="B441" s="98" t="s">
        <v>7813</v>
      </c>
      <c r="C441" s="278" t="s">
        <v>7816</v>
      </c>
      <c r="D441" s="98">
        <v>95854222</v>
      </c>
      <c r="E441" s="104">
        <v>5</v>
      </c>
      <c r="F441" s="288" t="s">
        <v>2720</v>
      </c>
      <c r="G441" s="274" t="s">
        <v>1336</v>
      </c>
      <c r="H441" s="274"/>
      <c r="I441" s="274"/>
    </row>
    <row r="442" spans="1:9" s="110" customFormat="1" ht="25.5" hidden="1" customHeight="1" x14ac:dyDescent="0.25">
      <c r="A442" s="104" t="s">
        <v>7812</v>
      </c>
      <c r="B442" s="98" t="s">
        <v>7819</v>
      </c>
      <c r="C442" s="278" t="s">
        <v>7821</v>
      </c>
      <c r="D442" s="98">
        <v>68711810</v>
      </c>
      <c r="E442" s="104">
        <v>2</v>
      </c>
      <c r="F442" s="288" t="s">
        <v>2720</v>
      </c>
      <c r="G442" s="274" t="s">
        <v>1336</v>
      </c>
      <c r="H442" s="274"/>
      <c r="I442" s="274"/>
    </row>
    <row r="443" spans="1:9" s="110" customFormat="1" ht="25.5" hidden="1" customHeight="1" x14ac:dyDescent="0.25">
      <c r="A443" s="104" t="s">
        <v>7827</v>
      </c>
      <c r="B443" s="98" t="s">
        <v>7832</v>
      </c>
      <c r="C443" s="278" t="s">
        <v>7836</v>
      </c>
      <c r="D443" s="98">
        <v>67060471</v>
      </c>
      <c r="E443" s="104">
        <v>2</v>
      </c>
      <c r="F443" s="273" t="s">
        <v>947</v>
      </c>
      <c r="G443" s="274" t="s">
        <v>1585</v>
      </c>
      <c r="H443" s="274"/>
      <c r="I443" s="274"/>
    </row>
    <row r="444" spans="1:9" s="110" customFormat="1" ht="25.5" hidden="1" customHeight="1" x14ac:dyDescent="0.25">
      <c r="A444" s="104" t="s">
        <v>7841</v>
      </c>
      <c r="B444" s="98" t="s">
        <v>7842</v>
      </c>
      <c r="C444" s="278" t="s">
        <v>7843</v>
      </c>
      <c r="D444" s="98">
        <v>62592074</v>
      </c>
      <c r="E444" s="104">
        <v>3</v>
      </c>
      <c r="F444" s="273" t="s">
        <v>947</v>
      </c>
      <c r="G444" s="274" t="s">
        <v>1585</v>
      </c>
      <c r="H444" s="274"/>
      <c r="I444" s="274"/>
    </row>
    <row r="445" spans="1:9" ht="31.5" customHeight="1" x14ac:dyDescent="0.25">
      <c r="A445" s="9" t="s">
        <v>7854</v>
      </c>
      <c r="B445" s="8" t="s">
        <v>7855</v>
      </c>
      <c r="C445" s="309" t="s">
        <v>7856</v>
      </c>
      <c r="D445" s="8">
        <v>69391028</v>
      </c>
      <c r="E445" s="9">
        <v>2</v>
      </c>
      <c r="F445" s="240" t="s">
        <v>947</v>
      </c>
      <c r="G445" s="236" t="s">
        <v>1585</v>
      </c>
      <c r="H445" s="236"/>
      <c r="I445" s="236"/>
    </row>
    <row r="446" spans="1:9" ht="31.5" customHeight="1" x14ac:dyDescent="0.25">
      <c r="A446" s="9" t="s">
        <v>7859</v>
      </c>
      <c r="B446" s="8" t="s">
        <v>7860</v>
      </c>
      <c r="C446" s="309" t="s">
        <v>7861</v>
      </c>
      <c r="D446" s="8">
        <v>59888243</v>
      </c>
      <c r="E446" s="9">
        <v>4</v>
      </c>
      <c r="F446" s="243" t="s">
        <v>2720</v>
      </c>
      <c r="G446" s="236" t="s">
        <v>1585</v>
      </c>
      <c r="H446" s="236"/>
      <c r="I446" s="236"/>
    </row>
    <row r="447" spans="1:9" s="110" customFormat="1" ht="25.5" hidden="1" customHeight="1" x14ac:dyDescent="0.25">
      <c r="A447" s="104" t="s">
        <v>7863</v>
      </c>
      <c r="B447" s="98" t="s">
        <v>7864</v>
      </c>
      <c r="C447" s="278" t="s">
        <v>7865</v>
      </c>
      <c r="D447" s="98">
        <v>67014767</v>
      </c>
      <c r="E447" s="104">
        <v>4</v>
      </c>
      <c r="F447" s="288" t="s">
        <v>2720</v>
      </c>
      <c r="G447" s="274" t="s">
        <v>1336</v>
      </c>
      <c r="H447" s="274"/>
      <c r="I447" s="274"/>
    </row>
    <row r="448" spans="1:9" s="110" customFormat="1" ht="25.5" hidden="1" customHeight="1" x14ac:dyDescent="0.25">
      <c r="A448" s="104" t="s">
        <v>7869</v>
      </c>
      <c r="B448" s="98" t="s">
        <v>7870</v>
      </c>
      <c r="C448" s="278" t="s">
        <v>7871</v>
      </c>
      <c r="D448" s="98">
        <v>65851481</v>
      </c>
      <c r="E448" s="104">
        <v>4</v>
      </c>
      <c r="F448" s="307" t="s">
        <v>916</v>
      </c>
      <c r="G448" s="274" t="s">
        <v>1336</v>
      </c>
      <c r="H448" s="274"/>
      <c r="I448" s="274"/>
    </row>
    <row r="449" spans="1:9" ht="31.5" customHeight="1" x14ac:dyDescent="0.25">
      <c r="A449" s="9" t="s">
        <v>7879</v>
      </c>
      <c r="B449" s="8" t="s">
        <v>7882</v>
      </c>
      <c r="C449" s="309" t="s">
        <v>7883</v>
      </c>
      <c r="D449" s="8">
        <v>96654179</v>
      </c>
      <c r="E449" s="9">
        <v>4</v>
      </c>
      <c r="F449" s="243" t="s">
        <v>2720</v>
      </c>
      <c r="G449" s="236" t="s">
        <v>1336</v>
      </c>
      <c r="H449" s="236"/>
      <c r="I449" s="236"/>
    </row>
    <row r="450" spans="1:9" s="110" customFormat="1" ht="25.5" hidden="1" customHeight="1" x14ac:dyDescent="0.25">
      <c r="A450" s="104" t="s">
        <v>7880</v>
      </c>
      <c r="B450" s="98" t="s">
        <v>7884</v>
      </c>
      <c r="C450" s="278" t="s">
        <v>7885</v>
      </c>
      <c r="D450" s="98">
        <v>62864264</v>
      </c>
      <c r="E450" s="104">
        <v>3</v>
      </c>
      <c r="F450" s="288" t="s">
        <v>2720</v>
      </c>
      <c r="G450" s="274" t="s">
        <v>1585</v>
      </c>
      <c r="H450" s="274"/>
      <c r="I450" s="274"/>
    </row>
    <row r="451" spans="1:9" s="110" customFormat="1" ht="25.5" hidden="1" customHeight="1" x14ac:dyDescent="0.25">
      <c r="A451" s="104" t="s">
        <v>7881</v>
      </c>
      <c r="B451" s="98" t="s">
        <v>7886</v>
      </c>
      <c r="C451" s="278" t="s">
        <v>7887</v>
      </c>
      <c r="D451" s="98">
        <v>66855925</v>
      </c>
      <c r="E451" s="104">
        <v>3</v>
      </c>
      <c r="F451" s="288" t="s">
        <v>2720</v>
      </c>
      <c r="G451" s="274" t="s">
        <v>1336</v>
      </c>
      <c r="H451" s="274"/>
      <c r="I451" s="274"/>
    </row>
    <row r="452" spans="1:9" s="110" customFormat="1" ht="25.5" hidden="1" customHeight="1" x14ac:dyDescent="0.25">
      <c r="A452" s="233" t="s">
        <v>7893</v>
      </c>
      <c r="B452" s="280" t="s">
        <v>7898</v>
      </c>
      <c r="C452" s="281" t="s">
        <v>7900</v>
      </c>
      <c r="D452" s="280">
        <v>52232642</v>
      </c>
      <c r="E452" s="233">
        <v>4</v>
      </c>
      <c r="F452" s="282" t="s">
        <v>2720</v>
      </c>
      <c r="G452" s="274" t="s">
        <v>1336</v>
      </c>
      <c r="H452" s="274"/>
      <c r="I452" s="274"/>
    </row>
    <row r="453" spans="1:9" s="110" customFormat="1" ht="25.5" hidden="1" customHeight="1" x14ac:dyDescent="0.25">
      <c r="A453" s="275" t="s">
        <v>7905</v>
      </c>
      <c r="B453" s="134" t="s">
        <v>7906</v>
      </c>
      <c r="C453" s="276" t="s">
        <v>9098</v>
      </c>
      <c r="D453" s="134">
        <v>91325567</v>
      </c>
      <c r="E453" s="275">
        <v>3</v>
      </c>
      <c r="F453" s="277" t="s">
        <v>947</v>
      </c>
      <c r="G453" s="274" t="s">
        <v>1336</v>
      </c>
      <c r="H453" s="274"/>
      <c r="I453" s="274"/>
    </row>
    <row r="454" spans="1:9" s="110" customFormat="1" ht="25.5" hidden="1" customHeight="1" x14ac:dyDescent="0.25">
      <c r="A454" s="104" t="s">
        <v>7912</v>
      </c>
      <c r="B454" s="98" t="s">
        <v>7913</v>
      </c>
      <c r="C454" s="278" t="s">
        <v>7914</v>
      </c>
      <c r="D454" s="98">
        <v>96119865</v>
      </c>
      <c r="E454" s="104">
        <v>3</v>
      </c>
      <c r="F454" s="283" t="s">
        <v>7777</v>
      </c>
      <c r="G454" s="274" t="s">
        <v>1336</v>
      </c>
      <c r="H454" s="274"/>
      <c r="I454" s="274"/>
    </row>
    <row r="455" spans="1:9" s="110" customFormat="1" ht="25.5" hidden="1" customHeight="1" x14ac:dyDescent="0.25">
      <c r="A455" s="104" t="s">
        <v>7938</v>
      </c>
      <c r="B455" s="98" t="s">
        <v>7921</v>
      </c>
      <c r="C455" s="278" t="s">
        <v>7922</v>
      </c>
      <c r="D455" s="98">
        <v>51197981</v>
      </c>
      <c r="E455" s="104">
        <v>4</v>
      </c>
      <c r="F455" s="273" t="s">
        <v>947</v>
      </c>
      <c r="G455" s="274" t="s">
        <v>1336</v>
      </c>
      <c r="H455" s="274"/>
      <c r="I455" s="274"/>
    </row>
    <row r="456" spans="1:9" s="110" customFormat="1" ht="32.25" hidden="1" customHeight="1" x14ac:dyDescent="0.25">
      <c r="A456" s="104" t="s">
        <v>7939</v>
      </c>
      <c r="B456" s="98" t="s">
        <v>7923</v>
      </c>
      <c r="C456" s="278" t="s">
        <v>7924</v>
      </c>
      <c r="D456" s="98">
        <v>55999836</v>
      </c>
      <c r="E456" s="104">
        <v>4</v>
      </c>
      <c r="F456" s="273" t="s">
        <v>947</v>
      </c>
      <c r="G456" s="274" t="s">
        <v>1336</v>
      </c>
      <c r="H456" s="274"/>
      <c r="I456" s="274"/>
    </row>
    <row r="457" spans="1:9" ht="31.5" customHeight="1" x14ac:dyDescent="0.25">
      <c r="A457" s="9" t="s">
        <v>7940</v>
      </c>
      <c r="B457" s="8" t="s">
        <v>7925</v>
      </c>
      <c r="C457" s="309" t="s">
        <v>7926</v>
      </c>
      <c r="D457" s="8">
        <v>67636800</v>
      </c>
      <c r="E457" s="9">
        <v>3</v>
      </c>
      <c r="F457" s="240" t="s">
        <v>947</v>
      </c>
      <c r="G457" s="236" t="s">
        <v>1336</v>
      </c>
      <c r="H457" s="236"/>
      <c r="I457" s="236"/>
    </row>
    <row r="458" spans="1:9" ht="31.5" customHeight="1" x14ac:dyDescent="0.25">
      <c r="A458" s="9" t="s">
        <v>7941</v>
      </c>
      <c r="B458" s="8" t="s">
        <v>7927</v>
      </c>
      <c r="C458" s="309" t="s">
        <v>9099</v>
      </c>
      <c r="D458" s="8">
        <v>63525926</v>
      </c>
      <c r="E458" s="9">
        <v>4</v>
      </c>
      <c r="F458" s="240" t="s">
        <v>947</v>
      </c>
      <c r="G458" s="236" t="s">
        <v>1336</v>
      </c>
      <c r="H458" s="236"/>
      <c r="I458" s="236"/>
    </row>
    <row r="459" spans="1:9" ht="31.5" customHeight="1" x14ac:dyDescent="0.25">
      <c r="A459" s="9" t="s">
        <v>8010</v>
      </c>
      <c r="B459" s="8" t="s">
        <v>7955</v>
      </c>
      <c r="C459" s="309" t="s">
        <v>7956</v>
      </c>
      <c r="D459" s="8">
        <v>55661425</v>
      </c>
      <c r="E459" s="9">
        <v>4</v>
      </c>
      <c r="F459" s="243" t="s">
        <v>2720</v>
      </c>
      <c r="G459" s="236" t="s">
        <v>1336</v>
      </c>
      <c r="H459" s="236"/>
      <c r="I459" s="236"/>
    </row>
    <row r="460" spans="1:9" s="110" customFormat="1" ht="32.25" hidden="1" customHeight="1" x14ac:dyDescent="0.25">
      <c r="A460" s="104" t="s">
        <v>8011</v>
      </c>
      <c r="B460" s="98" t="s">
        <v>7953</v>
      </c>
      <c r="C460" s="278" t="s">
        <v>7954</v>
      </c>
      <c r="D460" s="98">
        <v>65761118</v>
      </c>
      <c r="E460" s="104">
        <v>3</v>
      </c>
      <c r="F460" s="288" t="s">
        <v>2720</v>
      </c>
      <c r="G460" s="274" t="s">
        <v>1336</v>
      </c>
      <c r="H460" s="274"/>
      <c r="I460" s="274"/>
    </row>
    <row r="461" spans="1:9" s="110" customFormat="1" ht="32.25" hidden="1" customHeight="1" x14ac:dyDescent="0.25">
      <c r="A461" s="104" t="s">
        <v>7969</v>
      </c>
      <c r="B461" s="98" t="s">
        <v>7971</v>
      </c>
      <c r="C461" s="278" t="s">
        <v>7973</v>
      </c>
      <c r="D461" s="98">
        <v>60809794</v>
      </c>
      <c r="E461" s="104">
        <v>4</v>
      </c>
      <c r="F461" s="273" t="s">
        <v>947</v>
      </c>
      <c r="G461" s="274" t="s">
        <v>1336</v>
      </c>
      <c r="H461" s="274"/>
      <c r="I461" s="274"/>
    </row>
    <row r="462" spans="1:9" s="110" customFormat="1" ht="32.25" hidden="1" customHeight="1" x14ac:dyDescent="0.25">
      <c r="A462" s="104" t="s">
        <v>7982</v>
      </c>
      <c r="B462" s="98" t="s">
        <v>7984</v>
      </c>
      <c r="C462" s="278" t="s">
        <v>7987</v>
      </c>
      <c r="D462" s="98">
        <v>97938925</v>
      </c>
      <c r="E462" s="104">
        <v>4</v>
      </c>
      <c r="F462" s="288" t="s">
        <v>2720</v>
      </c>
      <c r="G462" s="274" t="s">
        <v>1336</v>
      </c>
      <c r="H462" s="274"/>
      <c r="I462" s="274"/>
    </row>
    <row r="463" spans="1:9" s="110" customFormat="1" ht="32.25" hidden="1" customHeight="1" x14ac:dyDescent="0.25">
      <c r="A463" s="104" t="s">
        <v>7983</v>
      </c>
      <c r="B463" s="98" t="s">
        <v>7988</v>
      </c>
      <c r="C463" s="278" t="s">
        <v>8050</v>
      </c>
      <c r="D463" s="98">
        <v>56800418</v>
      </c>
      <c r="E463" s="104">
        <v>3</v>
      </c>
      <c r="F463" s="288" t="s">
        <v>2720</v>
      </c>
      <c r="G463" s="274" t="s">
        <v>1336</v>
      </c>
      <c r="H463" s="274"/>
      <c r="I463" s="274"/>
    </row>
    <row r="464" spans="1:9" ht="31.5" customHeight="1" x14ac:dyDescent="0.25">
      <c r="A464" s="9" t="s">
        <v>7997</v>
      </c>
      <c r="B464" s="8" t="s">
        <v>7999</v>
      </c>
      <c r="C464" s="309" t="s">
        <v>8002</v>
      </c>
      <c r="D464" s="8">
        <v>52812347</v>
      </c>
      <c r="E464" s="9">
        <v>4</v>
      </c>
      <c r="F464" s="240" t="s">
        <v>947</v>
      </c>
      <c r="G464" s="236" t="s">
        <v>1336</v>
      </c>
      <c r="H464" s="236"/>
      <c r="I464" s="236"/>
    </row>
    <row r="465" spans="1:9" s="110" customFormat="1" ht="32.25" hidden="1" customHeight="1" x14ac:dyDescent="0.25">
      <c r="A465" s="104" t="s">
        <v>7998</v>
      </c>
      <c r="B465" s="98" t="s">
        <v>8004</v>
      </c>
      <c r="C465" s="278" t="s">
        <v>8051</v>
      </c>
      <c r="D465" s="98">
        <v>54004058</v>
      </c>
      <c r="E465" s="104">
        <v>4</v>
      </c>
      <c r="F465" s="273" t="s">
        <v>947</v>
      </c>
      <c r="G465" s="274" t="s">
        <v>1336</v>
      </c>
      <c r="H465" s="274"/>
      <c r="I465" s="274"/>
    </row>
    <row r="466" spans="1:9" ht="31.5" customHeight="1" x14ac:dyDescent="0.25">
      <c r="A466" s="9" t="s">
        <v>8013</v>
      </c>
      <c r="B466" s="8" t="s">
        <v>8014</v>
      </c>
      <c r="C466" s="309" t="s">
        <v>8017</v>
      </c>
      <c r="D466" s="8">
        <v>91615146</v>
      </c>
      <c r="E466" s="9">
        <v>5</v>
      </c>
      <c r="F466" s="240" t="s">
        <v>947</v>
      </c>
      <c r="G466" s="236" t="s">
        <v>1336</v>
      </c>
      <c r="H466" s="236"/>
      <c r="I466" s="236"/>
    </row>
    <row r="467" spans="1:9" s="110" customFormat="1" ht="32.25" hidden="1" customHeight="1" x14ac:dyDescent="0.25">
      <c r="A467" s="104" t="s">
        <v>8024</v>
      </c>
      <c r="B467" s="98" t="s">
        <v>8025</v>
      </c>
      <c r="C467" s="295" t="s">
        <v>8028</v>
      </c>
      <c r="D467" s="98">
        <v>66791100</v>
      </c>
      <c r="E467" s="104">
        <v>4</v>
      </c>
      <c r="F467" s="288" t="s">
        <v>2720</v>
      </c>
      <c r="G467" s="274" t="s">
        <v>1336</v>
      </c>
      <c r="H467" s="274"/>
      <c r="I467" s="274"/>
    </row>
    <row r="468" spans="1:9" s="110" customFormat="1" ht="32.25" hidden="1" customHeight="1" x14ac:dyDescent="0.25">
      <c r="A468" s="104" t="s">
        <v>8032</v>
      </c>
      <c r="B468" s="98" t="s">
        <v>8033</v>
      </c>
      <c r="C468" s="295" t="s">
        <v>8035</v>
      </c>
      <c r="D468" s="98">
        <v>52815652</v>
      </c>
      <c r="E468" s="104">
        <v>2</v>
      </c>
      <c r="F468" s="273" t="s">
        <v>947</v>
      </c>
      <c r="G468" s="274" t="s">
        <v>1336</v>
      </c>
      <c r="H468" s="274"/>
      <c r="I468" s="274"/>
    </row>
    <row r="469" spans="1:9" ht="31.5" customHeight="1" x14ac:dyDescent="0.25">
      <c r="A469" s="9" t="s">
        <v>8039</v>
      </c>
      <c r="B469" s="8" t="s">
        <v>8041</v>
      </c>
      <c r="C469" s="311" t="s">
        <v>9606</v>
      </c>
      <c r="D469" s="8">
        <v>63826486</v>
      </c>
      <c r="E469" s="9">
        <v>5</v>
      </c>
      <c r="F469" s="243" t="s">
        <v>2720</v>
      </c>
      <c r="G469" s="236" t="s">
        <v>1336</v>
      </c>
      <c r="H469" s="236"/>
      <c r="I469" s="236"/>
    </row>
    <row r="470" spans="1:9" s="110" customFormat="1" ht="32.25" hidden="1" customHeight="1" x14ac:dyDescent="0.25">
      <c r="A470" s="104" t="s">
        <v>9068</v>
      </c>
      <c r="B470" s="280" t="s">
        <v>9069</v>
      </c>
      <c r="C470" s="278" t="s">
        <v>9072</v>
      </c>
      <c r="D470" s="280">
        <v>51091795</v>
      </c>
      <c r="E470" s="233">
        <v>5</v>
      </c>
      <c r="F470" s="288" t="s">
        <v>2720</v>
      </c>
      <c r="G470" s="274" t="s">
        <v>1336</v>
      </c>
      <c r="H470" s="274"/>
      <c r="I470" s="274"/>
    </row>
    <row r="471" spans="1:9" s="110" customFormat="1" ht="32.25" hidden="1" customHeight="1" x14ac:dyDescent="0.25">
      <c r="A471" s="104" t="s">
        <v>9076</v>
      </c>
      <c r="B471" s="98" t="s">
        <v>9078</v>
      </c>
      <c r="C471" s="278" t="s">
        <v>9079</v>
      </c>
      <c r="D471" s="98">
        <v>66879250</v>
      </c>
      <c r="E471" s="104">
        <v>3</v>
      </c>
      <c r="F471" s="273" t="s">
        <v>947</v>
      </c>
      <c r="G471" s="290" t="s">
        <v>1336</v>
      </c>
      <c r="H471" s="290"/>
      <c r="I471" s="290"/>
    </row>
    <row r="472" spans="1:9" s="110" customFormat="1" ht="32.25" hidden="1" customHeight="1" x14ac:dyDescent="0.25">
      <c r="A472" s="104" t="s">
        <v>9139</v>
      </c>
      <c r="B472" s="98" t="s">
        <v>9140</v>
      </c>
      <c r="C472" s="295" t="s">
        <v>9141</v>
      </c>
      <c r="D472" s="98">
        <v>67046809</v>
      </c>
      <c r="E472" s="104">
        <v>5</v>
      </c>
      <c r="F472" s="288" t="s">
        <v>2720</v>
      </c>
      <c r="G472" s="290" t="s">
        <v>1336</v>
      </c>
      <c r="H472" s="290"/>
      <c r="I472" s="290"/>
    </row>
    <row r="473" spans="1:9" s="110" customFormat="1" ht="32.25" hidden="1" customHeight="1" x14ac:dyDescent="0.25">
      <c r="A473" s="104" t="s">
        <v>9347</v>
      </c>
      <c r="B473" s="98" t="s">
        <v>9348</v>
      </c>
      <c r="C473" s="278" t="s">
        <v>9351</v>
      </c>
      <c r="D473" s="98">
        <v>51322940</v>
      </c>
      <c r="E473" s="104">
        <v>5</v>
      </c>
      <c r="F473" s="273" t="s">
        <v>947</v>
      </c>
      <c r="G473" s="290" t="s">
        <v>1336</v>
      </c>
      <c r="H473" s="290"/>
      <c r="I473" s="290"/>
    </row>
    <row r="474" spans="1:9" s="110" customFormat="1" ht="32.25" hidden="1" customHeight="1" x14ac:dyDescent="0.25">
      <c r="A474" s="104" t="s">
        <v>9354</v>
      </c>
      <c r="B474" s="98" t="s">
        <v>9355</v>
      </c>
      <c r="C474" s="278" t="s">
        <v>9357</v>
      </c>
      <c r="D474" s="98">
        <v>92854754</v>
      </c>
      <c r="E474" s="98">
        <v>4</v>
      </c>
      <c r="F474" s="273" t="s">
        <v>947</v>
      </c>
      <c r="G474" s="290" t="s">
        <v>1336</v>
      </c>
      <c r="H474" s="290"/>
      <c r="I474" s="290"/>
    </row>
    <row r="475" spans="1:9" s="110" customFormat="1" ht="39" hidden="1" customHeight="1" x14ac:dyDescent="0.25">
      <c r="A475" s="104" t="s">
        <v>9386</v>
      </c>
      <c r="B475" s="98" t="s">
        <v>9387</v>
      </c>
      <c r="C475" s="278" t="s">
        <v>9389</v>
      </c>
      <c r="D475" s="98">
        <v>69919810</v>
      </c>
      <c r="E475" s="98">
        <v>3</v>
      </c>
      <c r="F475" s="288" t="s">
        <v>2720</v>
      </c>
      <c r="G475" s="290" t="s">
        <v>1336</v>
      </c>
      <c r="H475" s="290"/>
      <c r="I475" s="290"/>
    </row>
    <row r="476" spans="1:9" s="110" customFormat="1" ht="39" hidden="1" customHeight="1" x14ac:dyDescent="0.25">
      <c r="A476" s="104" t="s">
        <v>9401</v>
      </c>
      <c r="B476" s="98" t="s">
        <v>9402</v>
      </c>
      <c r="C476" s="278" t="s">
        <v>9405</v>
      </c>
      <c r="D476" s="98">
        <v>63662240</v>
      </c>
      <c r="E476" s="98">
        <v>4</v>
      </c>
      <c r="F476" s="288" t="s">
        <v>2720</v>
      </c>
      <c r="G476" s="290" t="s">
        <v>1336</v>
      </c>
      <c r="H476" s="290"/>
      <c r="I476" s="290"/>
    </row>
    <row r="477" spans="1:9" s="110" customFormat="1" ht="39" hidden="1" customHeight="1" x14ac:dyDescent="0.25">
      <c r="A477" s="104" t="s">
        <v>9431</v>
      </c>
      <c r="B477" s="98" t="s">
        <v>9403</v>
      </c>
      <c r="C477" s="278" t="s">
        <v>9406</v>
      </c>
      <c r="D477" s="98">
        <v>56286095</v>
      </c>
      <c r="E477" s="98">
        <v>4</v>
      </c>
      <c r="F477" s="288" t="s">
        <v>2720</v>
      </c>
      <c r="G477" s="290" t="s">
        <v>1336</v>
      </c>
      <c r="H477" s="290"/>
      <c r="I477" s="290"/>
    </row>
    <row r="478" spans="1:9" ht="31.5" customHeight="1" x14ac:dyDescent="0.25">
      <c r="A478" s="9" t="s">
        <v>9417</v>
      </c>
      <c r="B478" s="8" t="s">
        <v>9413</v>
      </c>
      <c r="C478" s="309" t="s">
        <v>9414</v>
      </c>
      <c r="D478" s="8">
        <v>63680478</v>
      </c>
      <c r="E478" s="9">
        <v>4</v>
      </c>
      <c r="F478" s="243" t="s">
        <v>2720</v>
      </c>
      <c r="G478" s="236" t="s">
        <v>1336</v>
      </c>
      <c r="H478" s="236"/>
      <c r="I478" s="236"/>
    </row>
    <row r="479" spans="1:9" s="110" customFormat="1" ht="39" hidden="1" customHeight="1" x14ac:dyDescent="0.25">
      <c r="A479" s="104" t="s">
        <v>9418</v>
      </c>
      <c r="B479" s="98" t="s">
        <v>9421</v>
      </c>
      <c r="C479" s="278" t="s">
        <v>9422</v>
      </c>
      <c r="D479" s="98">
        <v>51804912</v>
      </c>
      <c r="E479" s="104">
        <v>3</v>
      </c>
      <c r="F479" s="273" t="s">
        <v>947</v>
      </c>
      <c r="G479" s="290" t="s">
        <v>1336</v>
      </c>
      <c r="H479" s="290"/>
      <c r="I479" s="290"/>
    </row>
    <row r="480" spans="1:9" s="110" customFormat="1" ht="39" hidden="1" customHeight="1" x14ac:dyDescent="0.25">
      <c r="A480" s="104" t="s">
        <v>9419</v>
      </c>
      <c r="B480" s="98" t="s">
        <v>9423</v>
      </c>
      <c r="C480" s="278" t="s">
        <v>9425</v>
      </c>
      <c r="D480" s="98">
        <v>62496368</v>
      </c>
      <c r="E480" s="104">
        <v>3</v>
      </c>
      <c r="F480" s="273" t="s">
        <v>947</v>
      </c>
      <c r="G480" s="290" t="s">
        <v>132</v>
      </c>
      <c r="H480" s="290"/>
      <c r="I480" s="290"/>
    </row>
    <row r="481" spans="1:9" ht="31.5" customHeight="1" x14ac:dyDescent="0.25">
      <c r="A481" s="9" t="s">
        <v>9420</v>
      </c>
      <c r="B481" s="8" t="s">
        <v>9427</v>
      </c>
      <c r="C481" s="309" t="s">
        <v>9428</v>
      </c>
      <c r="D481" s="8">
        <v>63553543</v>
      </c>
      <c r="E481" s="9">
        <v>3</v>
      </c>
      <c r="F481" s="240" t="s">
        <v>947</v>
      </c>
      <c r="G481" s="236" t="s">
        <v>890</v>
      </c>
      <c r="H481" s="236"/>
      <c r="I481" s="236"/>
    </row>
    <row r="482" spans="1:9" s="110" customFormat="1" ht="39" hidden="1" customHeight="1" x14ac:dyDescent="0.25">
      <c r="A482" s="104" t="s">
        <v>9432</v>
      </c>
      <c r="B482" s="98" t="s">
        <v>9429</v>
      </c>
      <c r="C482" s="278" t="s">
        <v>9430</v>
      </c>
      <c r="D482" s="98">
        <v>90625743</v>
      </c>
      <c r="E482" s="104">
        <v>4</v>
      </c>
      <c r="F482" s="273" t="s">
        <v>947</v>
      </c>
      <c r="G482" s="290" t="s">
        <v>890</v>
      </c>
      <c r="H482" s="290"/>
      <c r="I482" s="290"/>
    </row>
    <row r="483" spans="1:9" s="110" customFormat="1" ht="39" hidden="1" customHeight="1" x14ac:dyDescent="0.25">
      <c r="A483" s="104" t="s">
        <v>9437</v>
      </c>
      <c r="B483" s="98" t="s">
        <v>9438</v>
      </c>
      <c r="C483" s="278" t="s">
        <v>9439</v>
      </c>
      <c r="D483" s="98">
        <v>59829785</v>
      </c>
      <c r="E483" s="104">
        <v>4</v>
      </c>
      <c r="F483" s="283" t="s">
        <v>916</v>
      </c>
      <c r="G483" s="290" t="s">
        <v>132</v>
      </c>
      <c r="H483" s="290"/>
      <c r="I483" s="290"/>
    </row>
    <row r="484" spans="1:9" s="110" customFormat="1" ht="39" hidden="1" customHeight="1" x14ac:dyDescent="0.25">
      <c r="A484" s="104" t="s">
        <v>9441</v>
      </c>
      <c r="B484" s="98" t="s">
        <v>9442</v>
      </c>
      <c r="C484" s="278" t="s">
        <v>9443</v>
      </c>
      <c r="D484" s="98">
        <v>63888230</v>
      </c>
      <c r="E484" s="104">
        <v>4</v>
      </c>
      <c r="F484" s="273" t="s">
        <v>947</v>
      </c>
      <c r="G484" s="290" t="s">
        <v>132</v>
      </c>
      <c r="H484" s="290"/>
      <c r="I484" s="290"/>
    </row>
    <row r="485" spans="1:9" ht="31.5" customHeight="1" x14ac:dyDescent="0.25">
      <c r="A485" s="9" t="s">
        <v>9448</v>
      </c>
      <c r="B485" s="8" t="s">
        <v>9450</v>
      </c>
      <c r="C485" s="309" t="s">
        <v>9451</v>
      </c>
      <c r="D485" s="8">
        <v>51119036</v>
      </c>
      <c r="E485" s="9">
        <v>4</v>
      </c>
      <c r="F485" s="240" t="s">
        <v>947</v>
      </c>
      <c r="G485" s="236" t="s">
        <v>890</v>
      </c>
      <c r="H485" s="236"/>
      <c r="I485" s="236"/>
    </row>
    <row r="486" spans="1:9" s="110" customFormat="1" ht="39" hidden="1" customHeight="1" x14ac:dyDescent="0.25">
      <c r="A486" s="104" t="s">
        <v>9449</v>
      </c>
      <c r="B486" s="98" t="s">
        <v>9452</v>
      </c>
      <c r="C486" s="278" t="s">
        <v>9453</v>
      </c>
      <c r="D486" s="98">
        <v>67579130</v>
      </c>
      <c r="E486" s="104">
        <v>4</v>
      </c>
      <c r="F486" s="288" t="s">
        <v>2720</v>
      </c>
      <c r="G486" s="290" t="s">
        <v>132</v>
      </c>
      <c r="H486" s="290"/>
      <c r="I486" s="290"/>
    </row>
    <row r="487" spans="1:9" ht="31.5" customHeight="1" x14ac:dyDescent="0.25">
      <c r="A487" s="9" t="s">
        <v>9458</v>
      </c>
      <c r="B487" s="8" t="s">
        <v>9459</v>
      </c>
      <c r="C487" s="309" t="s">
        <v>9461</v>
      </c>
      <c r="D487" s="8">
        <v>93199303</v>
      </c>
      <c r="E487" s="9">
        <v>5</v>
      </c>
      <c r="F487" s="240" t="s">
        <v>947</v>
      </c>
      <c r="G487" s="236" t="s">
        <v>132</v>
      </c>
      <c r="H487" s="236"/>
      <c r="I487" s="236"/>
    </row>
    <row r="488" spans="1:9" s="110" customFormat="1" ht="39" hidden="1" customHeight="1" x14ac:dyDescent="0.25">
      <c r="A488" s="104" t="s">
        <v>9463</v>
      </c>
      <c r="B488" s="98" t="s">
        <v>9464</v>
      </c>
      <c r="C488" s="278" t="s">
        <v>9465</v>
      </c>
      <c r="D488" s="98">
        <v>57028659</v>
      </c>
      <c r="E488" s="104">
        <v>4</v>
      </c>
      <c r="F488" s="273" t="s">
        <v>947</v>
      </c>
      <c r="G488" s="290" t="s">
        <v>132</v>
      </c>
      <c r="H488" s="290"/>
      <c r="I488" s="290"/>
    </row>
    <row r="489" spans="1:9" ht="31.5" customHeight="1" x14ac:dyDescent="0.25">
      <c r="A489" s="9" t="s">
        <v>9467</v>
      </c>
      <c r="B489" s="8" t="s">
        <v>9468</v>
      </c>
      <c r="C489" s="309" t="s">
        <v>9470</v>
      </c>
      <c r="D489" s="8">
        <v>59972816</v>
      </c>
      <c r="E489" s="9">
        <v>5</v>
      </c>
      <c r="F489" s="240" t="s">
        <v>947</v>
      </c>
      <c r="G489" s="236" t="s">
        <v>132</v>
      </c>
      <c r="H489" s="236"/>
      <c r="I489" s="236"/>
    </row>
    <row r="490" spans="1:9" s="110" customFormat="1" ht="39" hidden="1" customHeight="1" x14ac:dyDescent="0.25">
      <c r="A490" s="104" t="s">
        <v>9473</v>
      </c>
      <c r="B490" s="98" t="s">
        <v>9474</v>
      </c>
      <c r="C490" s="278" t="s">
        <v>9476</v>
      </c>
      <c r="D490" s="98">
        <v>62258702</v>
      </c>
      <c r="E490" s="104">
        <v>4</v>
      </c>
      <c r="F490" s="288" t="s">
        <v>2720</v>
      </c>
      <c r="G490" s="290" t="s">
        <v>132</v>
      </c>
      <c r="H490" s="290"/>
      <c r="I490" s="290"/>
    </row>
    <row r="491" spans="1:9" s="110" customFormat="1" ht="39" hidden="1" customHeight="1" x14ac:dyDescent="0.25">
      <c r="A491" s="104" t="s">
        <v>9481</v>
      </c>
      <c r="B491" s="98" t="s">
        <v>9483</v>
      </c>
      <c r="C491" s="278" t="s">
        <v>9485</v>
      </c>
      <c r="D491" s="98">
        <v>64075992</v>
      </c>
      <c r="E491" s="104">
        <v>3</v>
      </c>
      <c r="F491" s="288" t="s">
        <v>2720</v>
      </c>
      <c r="G491" s="290" t="s">
        <v>132</v>
      </c>
      <c r="H491" s="290"/>
      <c r="I491" s="290"/>
    </row>
    <row r="492" spans="1:9" s="110" customFormat="1" ht="39" hidden="1" customHeight="1" x14ac:dyDescent="0.25">
      <c r="A492" s="104" t="s">
        <v>9482</v>
      </c>
      <c r="B492" s="98" t="s">
        <v>9484</v>
      </c>
      <c r="C492" s="278" t="s">
        <v>9489</v>
      </c>
      <c r="D492" s="98">
        <v>63330910</v>
      </c>
      <c r="E492" s="104">
        <v>6</v>
      </c>
      <c r="F492" s="288" t="s">
        <v>2720</v>
      </c>
      <c r="G492" s="290" t="s">
        <v>132</v>
      </c>
      <c r="H492" s="290"/>
      <c r="I492" s="290"/>
    </row>
    <row r="493" spans="1:9" s="110" customFormat="1" ht="39" hidden="1" customHeight="1" x14ac:dyDescent="0.25">
      <c r="A493" s="104" t="s">
        <v>9492</v>
      </c>
      <c r="B493" s="98" t="s">
        <v>9493</v>
      </c>
      <c r="C493" s="278" t="s">
        <v>9494</v>
      </c>
      <c r="D493" s="98">
        <v>91999443</v>
      </c>
      <c r="E493" s="104">
        <v>4</v>
      </c>
      <c r="F493" s="273" t="s">
        <v>947</v>
      </c>
      <c r="G493" s="290" t="s">
        <v>132</v>
      </c>
      <c r="H493" s="290"/>
      <c r="I493" s="290"/>
    </row>
    <row r="494" spans="1:9" ht="31.5" customHeight="1" x14ac:dyDescent="0.25">
      <c r="A494" s="9" t="s">
        <v>9496</v>
      </c>
      <c r="B494" s="8" t="s">
        <v>9497</v>
      </c>
      <c r="C494" s="309" t="s">
        <v>9498</v>
      </c>
      <c r="D494" s="8">
        <v>57111451</v>
      </c>
      <c r="E494" s="9">
        <v>4</v>
      </c>
      <c r="F494" s="243" t="s">
        <v>2720</v>
      </c>
      <c r="G494" s="236" t="s">
        <v>1525</v>
      </c>
      <c r="H494" s="236"/>
      <c r="I494" s="236"/>
    </row>
    <row r="495" spans="1:9" ht="31.5" customHeight="1" x14ac:dyDescent="0.25">
      <c r="A495" s="9" t="s">
        <v>9513</v>
      </c>
      <c r="B495" s="8" t="s">
        <v>9514</v>
      </c>
      <c r="C495" s="309" t="s">
        <v>9516</v>
      </c>
      <c r="D495" s="8">
        <v>54985906</v>
      </c>
      <c r="E495" s="9">
        <v>4</v>
      </c>
      <c r="F495" s="243" t="s">
        <v>2720</v>
      </c>
      <c r="G495" s="236" t="s">
        <v>3302</v>
      </c>
      <c r="H495" s="236"/>
      <c r="I495" s="236"/>
    </row>
    <row r="496" spans="1:9" ht="31.5" customHeight="1" x14ac:dyDescent="0.25">
      <c r="A496" s="9" t="s">
        <v>9517</v>
      </c>
      <c r="B496" s="9" t="s">
        <v>9518</v>
      </c>
      <c r="C496" s="313" t="s">
        <v>9520</v>
      </c>
      <c r="D496" s="9">
        <v>95577354</v>
      </c>
      <c r="E496" s="9">
        <v>5</v>
      </c>
      <c r="F496" s="9" t="s">
        <v>2720</v>
      </c>
      <c r="G496" s="9" t="s">
        <v>1525</v>
      </c>
      <c r="H496" s="236"/>
      <c r="I496" s="236"/>
    </row>
    <row r="497" spans="1:9" ht="31.5" customHeight="1" x14ac:dyDescent="0.25">
      <c r="A497" s="9" t="s">
        <v>9557</v>
      </c>
      <c r="B497" s="9" t="s">
        <v>9562</v>
      </c>
      <c r="C497" s="313" t="s">
        <v>9563</v>
      </c>
      <c r="D497" s="9">
        <v>90129949</v>
      </c>
      <c r="E497" s="9">
        <v>4</v>
      </c>
      <c r="F497" s="9" t="s">
        <v>2720</v>
      </c>
      <c r="G497" s="9" t="s">
        <v>132</v>
      </c>
      <c r="H497" s="236"/>
      <c r="I497" s="236"/>
    </row>
    <row r="498" spans="1:9" s="110" customFormat="1" ht="22.5" hidden="1" customHeight="1" x14ac:dyDescent="0.25">
      <c r="A498" s="104" t="s">
        <v>9558</v>
      </c>
      <c r="B498" s="104" t="s">
        <v>9566</v>
      </c>
      <c r="C498" s="104" t="s">
        <v>9567</v>
      </c>
      <c r="D498" s="104">
        <v>69966827</v>
      </c>
      <c r="E498" s="104">
        <v>4</v>
      </c>
      <c r="F498" s="104" t="s">
        <v>915</v>
      </c>
      <c r="G498" s="104" t="s">
        <v>132</v>
      </c>
      <c r="H498" s="290"/>
      <c r="I498" s="290"/>
    </row>
    <row r="499" spans="1:9" s="110" customFormat="1" ht="22.5" hidden="1" customHeight="1" x14ac:dyDescent="0.25">
      <c r="A499" s="104" t="s">
        <v>9559</v>
      </c>
      <c r="B499" s="104" t="s">
        <v>9569</v>
      </c>
      <c r="C499" s="104" t="s">
        <v>9570</v>
      </c>
      <c r="D499" s="104">
        <v>52298165</v>
      </c>
      <c r="E499" s="104">
        <v>3</v>
      </c>
      <c r="F499" s="104" t="s">
        <v>915</v>
      </c>
      <c r="G499" s="104" t="s">
        <v>890</v>
      </c>
      <c r="H499" s="290"/>
      <c r="I499" s="290"/>
    </row>
    <row r="500" spans="1:9" ht="31.5" customHeight="1" x14ac:dyDescent="0.25">
      <c r="A500" s="9" t="s">
        <v>9560</v>
      </c>
      <c r="B500" s="9" t="s">
        <v>9574</v>
      </c>
      <c r="C500" s="313" t="s">
        <v>9575</v>
      </c>
      <c r="D500" s="9">
        <v>67096273</v>
      </c>
      <c r="E500" s="9">
        <v>2</v>
      </c>
      <c r="F500" s="9" t="s">
        <v>2720</v>
      </c>
      <c r="G500" s="9" t="s">
        <v>890</v>
      </c>
      <c r="H500" s="236"/>
      <c r="I500" s="236"/>
    </row>
    <row r="501" spans="1:9" ht="31.5" customHeight="1" x14ac:dyDescent="0.25">
      <c r="A501" s="9" t="s">
        <v>9561</v>
      </c>
      <c r="B501" s="9" t="s">
        <v>9577</v>
      </c>
      <c r="C501" s="313" t="s">
        <v>9579</v>
      </c>
      <c r="D501" s="9">
        <v>51154900</v>
      </c>
      <c r="E501" s="9">
        <v>2</v>
      </c>
      <c r="F501" s="9" t="s">
        <v>2720</v>
      </c>
      <c r="G501" s="9" t="s">
        <v>890</v>
      </c>
      <c r="H501" s="236"/>
      <c r="I501" s="236"/>
    </row>
    <row r="502" spans="1:9" ht="31.5" customHeight="1" x14ac:dyDescent="0.25">
      <c r="A502" s="9" t="s">
        <v>9582</v>
      </c>
      <c r="B502" s="9" t="s">
        <v>9583</v>
      </c>
      <c r="C502" s="313" t="s">
        <v>9584</v>
      </c>
      <c r="D502" s="9">
        <v>63558272</v>
      </c>
      <c r="E502" s="9">
        <v>4</v>
      </c>
      <c r="F502" s="9" t="s">
        <v>2720</v>
      </c>
      <c r="G502" s="9" t="s">
        <v>132</v>
      </c>
      <c r="H502" s="236"/>
      <c r="I502" s="236"/>
    </row>
    <row r="503" spans="1:9" ht="31.5" customHeight="1" x14ac:dyDescent="0.25">
      <c r="A503" s="9" t="s">
        <v>9588</v>
      </c>
      <c r="B503" s="9" t="s">
        <v>9589</v>
      </c>
      <c r="C503" s="313" t="s">
        <v>9591</v>
      </c>
      <c r="D503" s="9">
        <v>61572609</v>
      </c>
      <c r="E503" s="9">
        <v>3</v>
      </c>
      <c r="F503" s="9" t="s">
        <v>2720</v>
      </c>
      <c r="G503" s="9" t="s">
        <v>890</v>
      </c>
      <c r="H503" s="236"/>
      <c r="I503" s="236"/>
    </row>
    <row r="504" spans="1:9" ht="31.5" customHeight="1" x14ac:dyDescent="0.25">
      <c r="A504" s="9" t="s">
        <v>9593</v>
      </c>
      <c r="B504" s="9" t="s">
        <v>9601</v>
      </c>
      <c r="C504" s="313" t="s">
        <v>9602</v>
      </c>
      <c r="D504" s="9">
        <v>63798604</v>
      </c>
      <c r="E504" s="9">
        <v>4</v>
      </c>
      <c r="F504" s="9" t="s">
        <v>2720</v>
      </c>
      <c r="G504" s="9" t="s">
        <v>890</v>
      </c>
      <c r="H504" s="236"/>
      <c r="I504" s="236"/>
    </row>
    <row r="505" spans="1:9" ht="31.5" customHeight="1" x14ac:dyDescent="0.25">
      <c r="A505" s="9" t="s">
        <v>9594</v>
      </c>
      <c r="B505" s="9" t="s">
        <v>9604</v>
      </c>
      <c r="C505" s="313" t="s">
        <v>9605</v>
      </c>
      <c r="D505" s="9">
        <v>66127860</v>
      </c>
      <c r="E505" s="9">
        <v>3</v>
      </c>
      <c r="F505" s="9" t="s">
        <v>2720</v>
      </c>
      <c r="G505" s="9" t="s">
        <v>890</v>
      </c>
      <c r="H505" s="236"/>
      <c r="I505" s="236"/>
    </row>
    <row r="506" spans="1:9" ht="31.5" customHeight="1" x14ac:dyDescent="0.25">
      <c r="A506" s="9" t="s">
        <v>9595</v>
      </c>
      <c r="B506" s="9" t="s">
        <v>9597</v>
      </c>
      <c r="C506" s="313" t="s">
        <v>9631</v>
      </c>
      <c r="D506" s="9">
        <v>60918787</v>
      </c>
      <c r="E506" s="9">
        <v>4</v>
      </c>
      <c r="F506" s="9" t="s">
        <v>947</v>
      </c>
      <c r="G506" s="9" t="s">
        <v>132</v>
      </c>
      <c r="H506" s="236"/>
      <c r="I506" s="236"/>
    </row>
    <row r="507" spans="1:9" ht="31.5" customHeight="1" x14ac:dyDescent="0.25">
      <c r="A507" s="9" t="s">
        <v>9596</v>
      </c>
      <c r="B507" s="9" t="s">
        <v>9598</v>
      </c>
      <c r="C507" s="313" t="s">
        <v>9600</v>
      </c>
      <c r="D507" s="9">
        <v>55112031</v>
      </c>
      <c r="E507" s="9">
        <v>4</v>
      </c>
      <c r="F507" s="9" t="s">
        <v>947</v>
      </c>
      <c r="G507" s="9" t="s">
        <v>890</v>
      </c>
      <c r="H507" s="236"/>
      <c r="I507" s="236"/>
    </row>
    <row r="508" spans="1:9" ht="31.5" customHeight="1" x14ac:dyDescent="0.25">
      <c r="A508" s="9" t="s">
        <v>9618</v>
      </c>
      <c r="B508" s="9" t="s">
        <v>9619</v>
      </c>
      <c r="C508" s="313" t="s">
        <v>9620</v>
      </c>
      <c r="D508" s="9">
        <v>67371979</v>
      </c>
      <c r="E508" s="9">
        <v>4</v>
      </c>
      <c r="F508" s="9" t="s">
        <v>915</v>
      </c>
      <c r="G508" s="9" t="s">
        <v>890</v>
      </c>
      <c r="H508" s="236"/>
      <c r="I508" s="236"/>
    </row>
    <row r="509" spans="1:9" ht="31.5" customHeight="1" x14ac:dyDescent="0.25">
      <c r="A509" s="9" t="s">
        <v>9623</v>
      </c>
      <c r="B509" s="9" t="s">
        <v>9624</v>
      </c>
      <c r="C509" s="313" t="s">
        <v>9625</v>
      </c>
      <c r="D509" s="9">
        <v>96125717</v>
      </c>
      <c r="E509" s="9">
        <v>4</v>
      </c>
      <c r="F509" s="9" t="s">
        <v>915</v>
      </c>
      <c r="G509" s="9" t="s">
        <v>890</v>
      </c>
      <c r="H509" s="236"/>
      <c r="I509" s="236"/>
    </row>
    <row r="510" spans="1:9" ht="31.5" customHeight="1" x14ac:dyDescent="0.25">
      <c r="A510" s="9" t="s">
        <v>9628</v>
      </c>
      <c r="B510" s="9" t="s">
        <v>9629</v>
      </c>
      <c r="C510" s="313" t="s">
        <v>9630</v>
      </c>
      <c r="D510" s="9">
        <v>55488852</v>
      </c>
      <c r="E510" s="9">
        <v>3</v>
      </c>
      <c r="F510" s="9" t="s">
        <v>915</v>
      </c>
      <c r="G510" s="9" t="s">
        <v>890</v>
      </c>
      <c r="H510" s="236"/>
      <c r="I510" s="236"/>
    </row>
    <row r="511" spans="1:9" ht="31.5" customHeight="1" x14ac:dyDescent="0.25">
      <c r="A511" s="9" t="s">
        <v>9633</v>
      </c>
      <c r="B511" s="9" t="s">
        <v>9634</v>
      </c>
      <c r="C511" s="313" t="s">
        <v>9635</v>
      </c>
      <c r="D511" s="9">
        <v>55435780</v>
      </c>
      <c r="E511" s="9">
        <v>5</v>
      </c>
      <c r="F511" s="9" t="s">
        <v>2720</v>
      </c>
      <c r="G511" s="9" t="s">
        <v>132</v>
      </c>
      <c r="H511" s="236"/>
      <c r="I511" s="236"/>
    </row>
  </sheetData>
  <autoFilter ref="A1:I511" xr:uid="{00000000-0009-0000-0000-000005000000}">
    <filterColumn colId="0">
      <colorFilter dxfId="0"/>
    </filterColumn>
  </autoFilter>
  <phoneticPr fontId="37" type="noConversion"/>
  <pageMargins left="0.11811023622047245" right="0" top="0.19685039370078741" bottom="0.19685039370078741" header="0.19685039370078741" footer="0.11811023622047245"/>
  <pageSetup paperSize="9" orientation="portrait" r:id="rId1"/>
  <headerFooter>
    <oddFooter>&amp;C&amp;9第 &amp;P 頁，共 &amp;N 頁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7B40-8515-477E-A896-437E6E3CC058}">
  <dimension ref="A2:Q558"/>
  <sheetViews>
    <sheetView zoomScale="115" zoomScaleNormal="115" workbookViewId="0">
      <pane xSplit="2" ySplit="2" topLeftCell="C254" activePane="bottomRight" state="frozen"/>
      <selection pane="topRight" activeCell="H1" sqref="H1"/>
      <selection pane="bottomLeft" activeCell="A5" sqref="A5"/>
      <selection pane="bottomRight" activeCell="O164" sqref="O164"/>
    </sheetView>
  </sheetViews>
  <sheetFormatPr defaultColWidth="8.75" defaultRowHeight="16.5" x14ac:dyDescent="0.25"/>
  <cols>
    <col min="1" max="1" width="6.25" customWidth="1"/>
    <col min="2" max="2" width="8" style="2" customWidth="1"/>
    <col min="3" max="3" width="19" style="271" customWidth="1"/>
    <col min="4" max="4" width="14.125" style="2" customWidth="1"/>
    <col min="5" max="5" width="8.25" style="2" customWidth="1"/>
    <col min="6" max="6" width="3.75" style="2" customWidth="1"/>
    <col min="7" max="7" width="6" style="235" customWidth="1"/>
    <col min="8" max="8" width="6" style="236" customWidth="1"/>
    <col min="9" max="9" width="7.25" style="235" customWidth="1"/>
    <col min="10" max="12" width="4.375" style="235" customWidth="1"/>
    <col min="13" max="17" width="4.375" style="2" customWidth="1"/>
  </cols>
  <sheetData>
    <row r="2" spans="1:17" s="1" customFormat="1" ht="29.45" customHeight="1" x14ac:dyDescent="0.25">
      <c r="A2" s="8" t="s">
        <v>9092</v>
      </c>
      <c r="B2" s="8" t="s">
        <v>1</v>
      </c>
      <c r="C2" s="259" t="s">
        <v>4</v>
      </c>
      <c r="D2" s="8" t="s">
        <v>5</v>
      </c>
      <c r="E2" s="8" t="s">
        <v>9652</v>
      </c>
      <c r="F2" s="8" t="s">
        <v>9</v>
      </c>
      <c r="G2" s="326" t="s">
        <v>1398</v>
      </c>
      <c r="H2" s="320" t="s">
        <v>9653</v>
      </c>
      <c r="I2" s="348" t="s">
        <v>9093</v>
      </c>
      <c r="J2" s="8" t="s">
        <v>9608</v>
      </c>
      <c r="K2" s="8" t="s">
        <v>9609</v>
      </c>
      <c r="L2" s="8" t="s">
        <v>9610</v>
      </c>
      <c r="M2" s="8" t="s">
        <v>9611</v>
      </c>
      <c r="N2" s="8" t="s">
        <v>9612</v>
      </c>
      <c r="O2" s="8" t="s">
        <v>9613</v>
      </c>
      <c r="P2" s="9"/>
      <c r="Q2" s="9"/>
    </row>
    <row r="3" spans="1:17" ht="25.5" customHeight="1" x14ac:dyDescent="0.25">
      <c r="A3" s="14" t="s">
        <v>3503</v>
      </c>
      <c r="B3" s="27" t="s">
        <v>6047</v>
      </c>
      <c r="C3" s="260" t="s">
        <v>7280</v>
      </c>
      <c r="D3" s="27">
        <v>61716199</v>
      </c>
      <c r="E3" s="27"/>
      <c r="F3" s="27">
        <v>3</v>
      </c>
      <c r="G3" s="327" t="s">
        <v>915</v>
      </c>
      <c r="H3" s="243"/>
      <c r="I3" s="349" t="s">
        <v>1585</v>
      </c>
      <c r="J3" s="324">
        <v>3</v>
      </c>
      <c r="K3" s="324">
        <v>3</v>
      </c>
      <c r="L3" s="324">
        <v>3</v>
      </c>
      <c r="M3" s="324"/>
      <c r="N3" s="324"/>
      <c r="O3" s="325"/>
      <c r="P3" s="8"/>
      <c r="Q3" s="8"/>
    </row>
    <row r="4" spans="1:17" ht="25.5" customHeight="1" x14ac:dyDescent="0.25">
      <c r="A4" s="9" t="s">
        <v>3505</v>
      </c>
      <c r="B4" s="8" t="s">
        <v>6506</v>
      </c>
      <c r="C4" s="261" t="s">
        <v>7282</v>
      </c>
      <c r="D4" s="8">
        <v>90568591</v>
      </c>
      <c r="E4" s="8"/>
      <c r="F4" s="8">
        <v>4</v>
      </c>
      <c r="G4" s="328" t="s">
        <v>916</v>
      </c>
      <c r="H4" s="239"/>
      <c r="I4" s="349" t="s">
        <v>1585</v>
      </c>
      <c r="J4" s="324">
        <v>4</v>
      </c>
      <c r="K4" s="324">
        <v>4</v>
      </c>
      <c r="L4" s="324">
        <v>3</v>
      </c>
      <c r="M4" s="324"/>
      <c r="N4" s="8"/>
      <c r="O4" s="38"/>
      <c r="P4" s="8"/>
      <c r="Q4" s="8"/>
    </row>
    <row r="5" spans="1:17" ht="25.5" customHeight="1" x14ac:dyDescent="0.25">
      <c r="A5" s="14" t="s">
        <v>3506</v>
      </c>
      <c r="B5" s="27" t="s">
        <v>40</v>
      </c>
      <c r="C5" s="260" t="s">
        <v>7283</v>
      </c>
      <c r="D5" s="27">
        <v>64269142</v>
      </c>
      <c r="E5" s="27"/>
      <c r="F5" s="27">
        <v>5</v>
      </c>
      <c r="G5" s="327" t="s">
        <v>915</v>
      </c>
      <c r="H5" s="243"/>
      <c r="I5" s="349" t="s">
        <v>1585</v>
      </c>
      <c r="J5" s="324">
        <v>4</v>
      </c>
      <c r="K5" s="324">
        <v>5</v>
      </c>
      <c r="L5" s="324">
        <v>5</v>
      </c>
      <c r="M5" s="324"/>
      <c r="N5" s="324"/>
      <c r="O5" s="38"/>
      <c r="P5" s="8"/>
      <c r="Q5" s="8"/>
    </row>
    <row r="6" spans="1:17" ht="25.5" customHeight="1" x14ac:dyDescent="0.25">
      <c r="A6" s="9" t="s">
        <v>3509</v>
      </c>
      <c r="B6" s="8" t="s">
        <v>48</v>
      </c>
      <c r="C6" s="262" t="s">
        <v>49</v>
      </c>
      <c r="D6" s="8">
        <v>97586779</v>
      </c>
      <c r="E6" s="8"/>
      <c r="F6" s="8">
        <v>3</v>
      </c>
      <c r="G6" s="329" t="s">
        <v>914</v>
      </c>
      <c r="H6" s="240"/>
      <c r="I6" s="349" t="s">
        <v>1585</v>
      </c>
      <c r="J6" s="324">
        <v>3</v>
      </c>
      <c r="K6" s="324">
        <v>3</v>
      </c>
      <c r="L6" s="324">
        <v>3</v>
      </c>
      <c r="M6" s="324"/>
      <c r="N6" s="8"/>
      <c r="O6" s="38"/>
      <c r="P6" s="8"/>
      <c r="Q6" s="8"/>
    </row>
    <row r="7" spans="1:17" ht="25.5" customHeight="1" x14ac:dyDescent="0.25">
      <c r="A7" s="23" t="s">
        <v>4017</v>
      </c>
      <c r="B7" s="23" t="s">
        <v>5234</v>
      </c>
      <c r="C7" s="263" t="s">
        <v>7284</v>
      </c>
      <c r="D7" s="25">
        <v>97122667</v>
      </c>
      <c r="E7" s="25"/>
      <c r="F7" s="25">
        <v>5</v>
      </c>
      <c r="G7" s="330" t="s">
        <v>914</v>
      </c>
      <c r="H7" s="240"/>
      <c r="I7" s="349" t="s">
        <v>1585</v>
      </c>
      <c r="J7" s="324">
        <v>5</v>
      </c>
      <c r="K7" s="236"/>
      <c r="L7" s="324">
        <v>4</v>
      </c>
      <c r="M7" s="324"/>
      <c r="N7" s="8"/>
      <c r="O7" s="38"/>
      <c r="P7" s="8"/>
      <c r="Q7" s="8"/>
    </row>
    <row r="8" spans="1:17" ht="25.5" customHeight="1" x14ac:dyDescent="0.25">
      <c r="A8" s="9" t="s">
        <v>3511</v>
      </c>
      <c r="B8" s="8" t="s">
        <v>1498</v>
      </c>
      <c r="C8" s="261" t="s">
        <v>7285</v>
      </c>
      <c r="D8" s="8">
        <v>64763589</v>
      </c>
      <c r="E8" s="8"/>
      <c r="F8" s="8">
        <v>4</v>
      </c>
      <c r="G8" s="328" t="s">
        <v>916</v>
      </c>
      <c r="H8" s="239"/>
      <c r="I8" s="349" t="s">
        <v>1336</v>
      </c>
      <c r="J8" s="324">
        <v>4</v>
      </c>
      <c r="K8" s="324">
        <v>4</v>
      </c>
      <c r="L8" s="324">
        <v>3</v>
      </c>
      <c r="M8" s="324"/>
      <c r="N8" s="8"/>
      <c r="O8" s="38"/>
      <c r="P8" s="8"/>
      <c r="Q8" s="8"/>
    </row>
    <row r="9" spans="1:17" ht="25.5" customHeight="1" x14ac:dyDescent="0.25">
      <c r="A9" s="14" t="s">
        <v>3512</v>
      </c>
      <c r="B9" s="27" t="s">
        <v>9504</v>
      </c>
      <c r="C9" s="260" t="s">
        <v>7286</v>
      </c>
      <c r="D9" s="27" t="s">
        <v>59</v>
      </c>
      <c r="E9" s="27"/>
      <c r="F9" s="27">
        <v>3</v>
      </c>
      <c r="G9" s="331" t="s">
        <v>914</v>
      </c>
      <c r="H9" s="240"/>
      <c r="I9" s="349" t="s">
        <v>1585</v>
      </c>
      <c r="J9" s="324">
        <v>2</v>
      </c>
      <c r="K9" s="236"/>
      <c r="L9" s="324">
        <v>3</v>
      </c>
      <c r="M9" s="324"/>
      <c r="N9" s="8"/>
      <c r="O9" s="38"/>
      <c r="P9" s="8"/>
      <c r="Q9" s="8"/>
    </row>
    <row r="10" spans="1:17" ht="25.5" customHeight="1" x14ac:dyDescent="0.25">
      <c r="A10" s="9" t="s">
        <v>3514</v>
      </c>
      <c r="B10" s="8" t="s">
        <v>763</v>
      </c>
      <c r="C10" s="261" t="s">
        <v>7287</v>
      </c>
      <c r="D10" s="8">
        <v>64353137</v>
      </c>
      <c r="E10" s="8"/>
      <c r="F10" s="9">
        <v>5</v>
      </c>
      <c r="G10" s="332" t="s">
        <v>915</v>
      </c>
      <c r="H10" s="243"/>
      <c r="I10" s="349" t="s">
        <v>6110</v>
      </c>
      <c r="J10" s="324">
        <v>4</v>
      </c>
      <c r="K10" s="324">
        <v>4</v>
      </c>
      <c r="L10" s="324">
        <v>5</v>
      </c>
      <c r="M10" s="324"/>
      <c r="N10" s="8"/>
      <c r="O10" s="38"/>
      <c r="P10" s="8"/>
      <c r="Q10" s="8"/>
    </row>
    <row r="11" spans="1:17" ht="25.5" customHeight="1" x14ac:dyDescent="0.25">
      <c r="A11" s="9" t="s">
        <v>3515</v>
      </c>
      <c r="B11" s="8" t="s">
        <v>62</v>
      </c>
      <c r="C11" s="261" t="s">
        <v>7288</v>
      </c>
      <c r="D11" s="8" t="s">
        <v>86</v>
      </c>
      <c r="E11" s="8"/>
      <c r="F11" s="8">
        <v>3</v>
      </c>
      <c r="G11" s="329" t="s">
        <v>914</v>
      </c>
      <c r="H11" s="240"/>
      <c r="I11" s="348" t="s">
        <v>1585</v>
      </c>
      <c r="J11" s="324">
        <v>3</v>
      </c>
      <c r="K11" s="236"/>
      <c r="L11" s="324">
        <v>2</v>
      </c>
      <c r="M11" s="8"/>
      <c r="N11" s="324"/>
      <c r="O11" s="38"/>
      <c r="P11" s="8"/>
      <c r="Q11" s="8"/>
    </row>
    <row r="12" spans="1:17" ht="25.5" customHeight="1" x14ac:dyDescent="0.25">
      <c r="A12" s="9" t="s">
        <v>3516</v>
      </c>
      <c r="B12" s="8" t="s">
        <v>63</v>
      </c>
      <c r="C12" s="261" t="s">
        <v>7289</v>
      </c>
      <c r="D12" s="8" t="s">
        <v>64</v>
      </c>
      <c r="E12" s="8"/>
      <c r="F12" s="8">
        <v>5</v>
      </c>
      <c r="G12" s="329" t="s">
        <v>916</v>
      </c>
      <c r="H12" s="240"/>
      <c r="I12" s="348" t="s">
        <v>1585</v>
      </c>
      <c r="J12" s="325"/>
      <c r="K12" s="238"/>
      <c r="L12" s="238"/>
      <c r="M12" s="14"/>
      <c r="N12" s="14"/>
      <c r="O12" s="9"/>
      <c r="P12" s="9"/>
      <c r="Q12" s="9"/>
    </row>
    <row r="13" spans="1:17" ht="25.5" customHeight="1" x14ac:dyDescent="0.25">
      <c r="A13" s="9" t="s">
        <v>3517</v>
      </c>
      <c r="B13" s="8" t="s">
        <v>6634</v>
      </c>
      <c r="C13" s="261" t="s">
        <v>7290</v>
      </c>
      <c r="D13" s="8">
        <v>67189708</v>
      </c>
      <c r="E13" s="8"/>
      <c r="F13" s="8">
        <v>4</v>
      </c>
      <c r="G13" s="328" t="s">
        <v>916</v>
      </c>
      <c r="H13" s="239"/>
      <c r="I13" s="348" t="s">
        <v>9094</v>
      </c>
      <c r="J13" s="236">
        <v>4</v>
      </c>
      <c r="K13" s="236"/>
      <c r="L13" s="236"/>
      <c r="M13" s="9"/>
      <c r="N13" s="9"/>
      <c r="O13" s="9"/>
      <c r="P13" s="9"/>
      <c r="Q13" s="9"/>
    </row>
    <row r="14" spans="1:17" ht="25.5" customHeight="1" x14ac:dyDescent="0.25">
      <c r="A14" s="9" t="s">
        <v>3519</v>
      </c>
      <c r="B14" s="8" t="s">
        <v>9332</v>
      </c>
      <c r="C14" s="261" t="s">
        <v>9190</v>
      </c>
      <c r="D14" s="8" t="s">
        <v>72</v>
      </c>
      <c r="E14" s="8"/>
      <c r="F14" s="8">
        <v>2</v>
      </c>
      <c r="G14" s="329" t="s">
        <v>914</v>
      </c>
      <c r="H14" s="240"/>
      <c r="I14" s="348" t="s">
        <v>1585</v>
      </c>
      <c r="J14" s="236"/>
      <c r="K14" s="236"/>
      <c r="L14" s="236"/>
      <c r="M14" s="8"/>
      <c r="N14" s="324"/>
      <c r="O14" s="8"/>
      <c r="P14" s="8"/>
      <c r="Q14" s="8"/>
    </row>
    <row r="15" spans="1:17" ht="25.5" customHeight="1" x14ac:dyDescent="0.25">
      <c r="A15" s="27" t="s">
        <v>3521</v>
      </c>
      <c r="B15" s="14" t="s">
        <v>9137</v>
      </c>
      <c r="C15" s="264" t="s">
        <v>9138</v>
      </c>
      <c r="D15" s="27">
        <v>69742970</v>
      </c>
      <c r="E15" s="27"/>
      <c r="F15" s="14">
        <v>3</v>
      </c>
      <c r="G15" s="333" t="s">
        <v>916</v>
      </c>
      <c r="H15" s="239"/>
      <c r="I15" s="349" t="s">
        <v>1336</v>
      </c>
      <c r="J15" s="324">
        <v>3</v>
      </c>
      <c r="K15" s="324">
        <v>3</v>
      </c>
      <c r="L15" s="324">
        <v>2</v>
      </c>
      <c r="M15" s="324"/>
      <c r="N15" s="9"/>
      <c r="O15" s="9"/>
      <c r="P15" s="9"/>
      <c r="Q15" s="9"/>
    </row>
    <row r="16" spans="1:17" ht="25.5" customHeight="1" x14ac:dyDescent="0.25">
      <c r="A16" s="9" t="s">
        <v>3522</v>
      </c>
      <c r="B16" s="9" t="s">
        <v>22</v>
      </c>
      <c r="C16" s="261" t="s">
        <v>7291</v>
      </c>
      <c r="D16" s="51" t="s">
        <v>24</v>
      </c>
      <c r="E16" s="51"/>
      <c r="F16" s="8">
        <v>5</v>
      </c>
      <c r="G16" s="332" t="s">
        <v>915</v>
      </c>
      <c r="H16" s="243"/>
      <c r="I16" s="349" t="s">
        <v>6110</v>
      </c>
      <c r="J16" s="324">
        <v>5</v>
      </c>
      <c r="K16" s="324">
        <v>5</v>
      </c>
      <c r="L16" s="324">
        <v>5</v>
      </c>
      <c r="M16" s="324"/>
      <c r="N16" s="324"/>
      <c r="O16" s="8"/>
      <c r="P16" s="8"/>
      <c r="Q16" s="8"/>
    </row>
    <row r="17" spans="1:17" ht="25.5" customHeight="1" x14ac:dyDescent="0.25">
      <c r="A17" s="9" t="s">
        <v>3523</v>
      </c>
      <c r="B17" s="9" t="s">
        <v>157</v>
      </c>
      <c r="C17" s="261" t="s">
        <v>7292</v>
      </c>
      <c r="D17" s="51" t="s">
        <v>29</v>
      </c>
      <c r="E17" s="51"/>
      <c r="F17" s="8">
        <v>5</v>
      </c>
      <c r="G17" s="334" t="s">
        <v>947</v>
      </c>
      <c r="H17" s="245"/>
      <c r="I17" s="348" t="s">
        <v>1585</v>
      </c>
      <c r="J17" s="236">
        <v>5</v>
      </c>
      <c r="K17" s="324">
        <v>5</v>
      </c>
      <c r="L17" s="324">
        <v>4</v>
      </c>
      <c r="M17" s="324"/>
      <c r="N17" s="324"/>
      <c r="O17" s="56"/>
      <c r="P17" s="56"/>
      <c r="Q17" s="56"/>
    </row>
    <row r="18" spans="1:17" ht="25.5" customHeight="1" x14ac:dyDescent="0.25">
      <c r="A18" s="88" t="s">
        <v>3524</v>
      </c>
      <c r="B18" s="88" t="s">
        <v>9607</v>
      </c>
      <c r="C18" s="265" t="s">
        <v>9392</v>
      </c>
      <c r="D18" s="88" t="s">
        <v>31</v>
      </c>
      <c r="E18" s="88"/>
      <c r="F18" s="71">
        <v>2</v>
      </c>
      <c r="G18" s="335" t="s">
        <v>947</v>
      </c>
      <c r="H18" s="245"/>
      <c r="I18" s="349" t="s">
        <v>1585</v>
      </c>
      <c r="J18" s="324">
        <v>2</v>
      </c>
      <c r="K18" s="238"/>
      <c r="L18" s="238"/>
      <c r="M18" s="9"/>
      <c r="N18" s="324"/>
      <c r="O18" s="9"/>
      <c r="P18" s="9"/>
      <c r="Q18" s="9"/>
    </row>
    <row r="19" spans="1:17" ht="25.5" customHeight="1" x14ac:dyDescent="0.25">
      <c r="A19" s="9" t="s">
        <v>3526</v>
      </c>
      <c r="B19" s="9" t="s">
        <v>119</v>
      </c>
      <c r="C19" s="261" t="s">
        <v>9209</v>
      </c>
      <c r="D19" s="9">
        <v>62277282</v>
      </c>
      <c r="E19" s="9"/>
      <c r="F19" s="8">
        <v>4</v>
      </c>
      <c r="G19" s="328" t="s">
        <v>916</v>
      </c>
      <c r="H19" s="239"/>
      <c r="I19" s="349" t="s">
        <v>1336</v>
      </c>
      <c r="J19" s="238"/>
      <c r="K19" s="238"/>
      <c r="L19" s="324">
        <v>3</v>
      </c>
      <c r="M19" s="324"/>
      <c r="N19" s="324"/>
      <c r="O19" s="9"/>
      <c r="P19" s="9"/>
      <c r="Q19" s="9"/>
    </row>
    <row r="20" spans="1:17" ht="25.5" customHeight="1" x14ac:dyDescent="0.25">
      <c r="A20" s="9" t="s">
        <v>3532</v>
      </c>
      <c r="B20" s="8" t="s">
        <v>195</v>
      </c>
      <c r="C20" s="261" t="s">
        <v>7293</v>
      </c>
      <c r="D20" s="8" t="s">
        <v>196</v>
      </c>
      <c r="E20" s="8"/>
      <c r="F20" s="9">
        <v>2</v>
      </c>
      <c r="G20" s="334" t="s">
        <v>947</v>
      </c>
      <c r="H20" s="245"/>
      <c r="I20" s="349" t="s">
        <v>1585</v>
      </c>
      <c r="J20" s="324">
        <v>2</v>
      </c>
      <c r="K20" s="324">
        <v>2</v>
      </c>
      <c r="L20" s="324">
        <v>2</v>
      </c>
      <c r="M20" s="324"/>
      <c r="N20" s="324"/>
      <c r="O20" s="56"/>
      <c r="P20" s="56"/>
      <c r="Q20" s="56"/>
    </row>
    <row r="21" spans="1:17" ht="25.5" customHeight="1" x14ac:dyDescent="0.25">
      <c r="A21" s="14" t="s">
        <v>3533</v>
      </c>
      <c r="B21" s="27" t="s">
        <v>212</v>
      </c>
      <c r="C21" s="260" t="s">
        <v>9505</v>
      </c>
      <c r="D21" s="27" t="s">
        <v>213</v>
      </c>
      <c r="E21" s="27"/>
      <c r="F21" s="14">
        <v>3</v>
      </c>
      <c r="G21" s="328" t="s">
        <v>916</v>
      </c>
      <c r="H21" s="239"/>
      <c r="I21" s="349" t="s">
        <v>1585</v>
      </c>
      <c r="J21" s="324">
        <v>3</v>
      </c>
      <c r="K21" s="324">
        <v>3</v>
      </c>
      <c r="L21" s="324">
        <v>3</v>
      </c>
      <c r="M21" s="324"/>
      <c r="N21" s="324"/>
      <c r="O21" s="8"/>
      <c r="P21" s="8"/>
      <c r="Q21" s="8"/>
    </row>
    <row r="22" spans="1:17" ht="25.5" customHeight="1" x14ac:dyDescent="0.25">
      <c r="A22" s="9" t="s">
        <v>3534</v>
      </c>
      <c r="B22" s="8" t="s">
        <v>756</v>
      </c>
      <c r="C22" s="261" t="s">
        <v>9191</v>
      </c>
      <c r="D22" s="8">
        <v>63368751</v>
      </c>
      <c r="E22" s="8"/>
      <c r="F22" s="9">
        <v>5</v>
      </c>
      <c r="G22" s="334" t="s">
        <v>947</v>
      </c>
      <c r="H22" s="245"/>
      <c r="I22" s="349" t="s">
        <v>6110</v>
      </c>
      <c r="J22" s="238"/>
      <c r="K22" s="324">
        <v>3</v>
      </c>
      <c r="L22" s="238"/>
      <c r="M22" s="8"/>
      <c r="N22" s="8"/>
      <c r="O22" s="8"/>
      <c r="P22" s="8"/>
      <c r="Q22" s="8"/>
    </row>
    <row r="23" spans="1:17" ht="25.5" customHeight="1" x14ac:dyDescent="0.25">
      <c r="A23" s="9" t="s">
        <v>3535</v>
      </c>
      <c r="B23" s="9" t="s">
        <v>230</v>
      </c>
      <c r="C23" s="261" t="s">
        <v>7294</v>
      </c>
      <c r="D23" s="51" t="s">
        <v>233</v>
      </c>
      <c r="E23" s="51"/>
      <c r="F23" s="9">
        <v>2</v>
      </c>
      <c r="G23" s="332" t="s">
        <v>915</v>
      </c>
      <c r="H23" s="243"/>
      <c r="I23" s="349" t="s">
        <v>1585</v>
      </c>
      <c r="J23" s="324"/>
      <c r="K23" s="324">
        <v>2</v>
      </c>
      <c r="L23" s="238"/>
      <c r="M23" s="8"/>
      <c r="N23" s="8"/>
      <c r="O23" s="8"/>
      <c r="P23" s="8"/>
      <c r="Q23" s="8"/>
    </row>
    <row r="24" spans="1:17" ht="25.5" customHeight="1" x14ac:dyDescent="0.25">
      <c r="A24" s="23" t="s">
        <v>4014</v>
      </c>
      <c r="B24" s="23" t="s">
        <v>239</v>
      </c>
      <c r="C24" s="266" t="s">
        <v>7295</v>
      </c>
      <c r="D24" s="23">
        <v>69201813</v>
      </c>
      <c r="E24" s="23"/>
      <c r="F24" s="23">
        <v>4</v>
      </c>
      <c r="G24" s="336" t="s">
        <v>947</v>
      </c>
      <c r="H24" s="245"/>
      <c r="I24" s="349" t="s">
        <v>1585</v>
      </c>
      <c r="J24" s="238"/>
      <c r="K24" s="324">
        <v>3</v>
      </c>
      <c r="L24" s="324">
        <v>3</v>
      </c>
      <c r="N24" s="324"/>
      <c r="O24" s="8"/>
      <c r="P24" s="8"/>
      <c r="Q24" s="8"/>
    </row>
    <row r="25" spans="1:17" ht="25.5" customHeight="1" x14ac:dyDescent="0.25">
      <c r="A25" s="9" t="s">
        <v>3536</v>
      </c>
      <c r="B25" s="8" t="s">
        <v>246</v>
      </c>
      <c r="C25" s="261" t="s">
        <v>6718</v>
      </c>
      <c r="D25" s="8">
        <v>65808261</v>
      </c>
      <c r="E25" s="8"/>
      <c r="F25" s="9">
        <v>4</v>
      </c>
      <c r="G25" s="332" t="s">
        <v>915</v>
      </c>
      <c r="H25" s="243"/>
      <c r="I25" s="349" t="s">
        <v>1585</v>
      </c>
      <c r="J25" s="324">
        <v>4</v>
      </c>
      <c r="K25" s="324">
        <v>4</v>
      </c>
      <c r="L25" s="324">
        <v>3</v>
      </c>
      <c r="M25" s="8"/>
      <c r="N25" s="324"/>
      <c r="O25" s="8"/>
      <c r="P25" s="8"/>
      <c r="Q25" s="8"/>
    </row>
    <row r="26" spans="1:17" ht="25.5" customHeight="1" x14ac:dyDescent="0.25">
      <c r="A26" s="88" t="s">
        <v>3537</v>
      </c>
      <c r="B26" s="71" t="s">
        <v>680</v>
      </c>
      <c r="C26" s="265" t="s">
        <v>7296</v>
      </c>
      <c r="D26" s="71">
        <v>65988806</v>
      </c>
      <c r="E26" s="71"/>
      <c r="F26" s="88">
        <v>5</v>
      </c>
      <c r="G26" s="337" t="s">
        <v>915</v>
      </c>
      <c r="H26" s="243"/>
      <c r="I26" s="349" t="s">
        <v>6110</v>
      </c>
      <c r="J26" s="324">
        <v>4</v>
      </c>
      <c r="K26" s="324">
        <v>3</v>
      </c>
      <c r="L26" s="238"/>
      <c r="M26" s="324"/>
      <c r="N26" s="324"/>
      <c r="O26" s="8"/>
      <c r="P26" s="8"/>
      <c r="Q26" s="8"/>
    </row>
    <row r="27" spans="1:17" ht="25.5" customHeight="1" x14ac:dyDescent="0.25">
      <c r="A27" s="9" t="s">
        <v>3538</v>
      </c>
      <c r="B27" s="8" t="s">
        <v>259</v>
      </c>
      <c r="C27" s="261" t="s">
        <v>7297</v>
      </c>
      <c r="D27" s="8" t="s">
        <v>260</v>
      </c>
      <c r="E27" s="8"/>
      <c r="F27" s="9">
        <v>5</v>
      </c>
      <c r="G27" s="328" t="s">
        <v>916</v>
      </c>
      <c r="H27" s="239"/>
      <c r="I27" s="349" t="s">
        <v>6110</v>
      </c>
      <c r="J27" s="324">
        <v>5</v>
      </c>
      <c r="K27" s="324">
        <v>5</v>
      </c>
      <c r="L27" s="324">
        <v>4</v>
      </c>
      <c r="M27" s="8"/>
      <c r="N27" s="324"/>
      <c r="O27" s="8"/>
      <c r="P27" s="8"/>
      <c r="Q27" s="8"/>
    </row>
    <row r="28" spans="1:17" ht="25.5" customHeight="1" x14ac:dyDescent="0.25">
      <c r="A28" s="88" t="s">
        <v>3539</v>
      </c>
      <c r="B28" s="88" t="s">
        <v>264</v>
      </c>
      <c r="C28" s="265" t="s">
        <v>4970</v>
      </c>
      <c r="D28" s="88" t="s">
        <v>3149</v>
      </c>
      <c r="E28" s="88"/>
      <c r="F28" s="88">
        <v>4</v>
      </c>
      <c r="G28" s="335" t="s">
        <v>947</v>
      </c>
      <c r="H28" s="245"/>
      <c r="I28" s="349" t="s">
        <v>6110</v>
      </c>
      <c r="J28" s="238"/>
      <c r="K28" s="238"/>
      <c r="L28" s="238"/>
      <c r="M28" s="8"/>
      <c r="N28" s="8"/>
      <c r="O28" s="8"/>
      <c r="P28" s="8"/>
      <c r="Q28" s="8"/>
    </row>
    <row r="29" spans="1:17" ht="25.5" customHeight="1" x14ac:dyDescent="0.25">
      <c r="A29" s="9" t="s">
        <v>3540</v>
      </c>
      <c r="B29" s="9" t="s">
        <v>266</v>
      </c>
      <c r="C29" s="261" t="s">
        <v>7298</v>
      </c>
      <c r="D29" s="9" t="s">
        <v>267</v>
      </c>
      <c r="E29" s="9"/>
      <c r="F29" s="9">
        <v>4</v>
      </c>
      <c r="G29" s="328" t="s">
        <v>916</v>
      </c>
      <c r="H29" s="239"/>
      <c r="I29" s="349" t="s">
        <v>6110</v>
      </c>
      <c r="J29" s="238"/>
      <c r="K29" s="238"/>
      <c r="L29" s="238"/>
      <c r="M29" s="8"/>
      <c r="N29" s="324"/>
      <c r="O29" s="8"/>
      <c r="P29" s="8"/>
      <c r="Q29" s="8"/>
    </row>
    <row r="30" spans="1:17" ht="25.5" customHeight="1" x14ac:dyDescent="0.25">
      <c r="A30" s="9" t="s">
        <v>3542</v>
      </c>
      <c r="B30" s="8" t="s">
        <v>303</v>
      </c>
      <c r="C30" s="261" t="s">
        <v>9089</v>
      </c>
      <c r="D30" s="8" t="s">
        <v>805</v>
      </c>
      <c r="E30" s="8"/>
      <c r="F30" s="9">
        <v>2</v>
      </c>
      <c r="G30" s="332" t="s">
        <v>915</v>
      </c>
      <c r="H30" s="243"/>
      <c r="I30" s="349" t="s">
        <v>1585</v>
      </c>
      <c r="J30" s="324">
        <v>2</v>
      </c>
      <c r="K30" s="238"/>
      <c r="L30" s="238"/>
      <c r="M30" s="8"/>
      <c r="N30" s="324"/>
      <c r="O30" s="8"/>
      <c r="P30" s="8"/>
      <c r="Q30" s="8"/>
    </row>
    <row r="31" spans="1:17" ht="25.5" customHeight="1" x14ac:dyDescent="0.25">
      <c r="A31" s="9" t="s">
        <v>3543</v>
      </c>
      <c r="B31" s="8" t="s">
        <v>305</v>
      </c>
      <c r="C31" s="261" t="s">
        <v>7299</v>
      </c>
      <c r="D31" s="8" t="s">
        <v>307</v>
      </c>
      <c r="E31" s="8"/>
      <c r="F31" s="9">
        <v>3</v>
      </c>
      <c r="G31" s="328" t="s">
        <v>916</v>
      </c>
      <c r="H31" s="239"/>
      <c r="I31" s="349" t="s">
        <v>1585</v>
      </c>
      <c r="J31" s="324">
        <v>3</v>
      </c>
      <c r="K31" s="324">
        <v>3</v>
      </c>
      <c r="L31" s="238"/>
      <c r="M31" s="324"/>
      <c r="N31" s="324"/>
      <c r="O31" s="8"/>
      <c r="P31" s="8"/>
      <c r="Q31" s="8"/>
    </row>
    <row r="32" spans="1:17" ht="25.5" customHeight="1" x14ac:dyDescent="0.25">
      <c r="A32" s="88" t="s">
        <v>3546</v>
      </c>
      <c r="B32" s="71" t="s">
        <v>317</v>
      </c>
      <c r="C32" s="265" t="s">
        <v>2759</v>
      </c>
      <c r="D32" s="71" t="s">
        <v>318</v>
      </c>
      <c r="E32" s="71"/>
      <c r="F32" s="88">
        <v>3</v>
      </c>
      <c r="G32" s="338" t="s">
        <v>916</v>
      </c>
      <c r="H32" s="239"/>
      <c r="I32" s="349" t="s">
        <v>1585</v>
      </c>
      <c r="J32" s="238"/>
      <c r="K32" s="238"/>
      <c r="L32" s="324">
        <v>2</v>
      </c>
      <c r="M32" s="324"/>
      <c r="N32" s="324"/>
      <c r="O32" s="8"/>
      <c r="P32" s="8"/>
      <c r="Q32" s="8"/>
    </row>
    <row r="33" spans="1:17" ht="25.5" customHeight="1" x14ac:dyDescent="0.25">
      <c r="A33" s="9" t="s">
        <v>3547</v>
      </c>
      <c r="B33" s="8" t="s">
        <v>1138</v>
      </c>
      <c r="C33" s="261" t="s">
        <v>7300</v>
      </c>
      <c r="D33" s="8" t="s">
        <v>323</v>
      </c>
      <c r="E33" s="8"/>
      <c r="F33" s="9">
        <v>4</v>
      </c>
      <c r="G33" s="328" t="s">
        <v>916</v>
      </c>
      <c r="H33" s="239"/>
      <c r="I33" s="349" t="s">
        <v>1585</v>
      </c>
      <c r="J33" s="324">
        <v>4</v>
      </c>
      <c r="K33" s="324">
        <v>4</v>
      </c>
      <c r="L33" s="238"/>
      <c r="M33" s="324"/>
      <c r="N33" s="8"/>
      <c r="O33" s="8"/>
      <c r="P33" s="8"/>
      <c r="Q33" s="8"/>
    </row>
    <row r="34" spans="1:17" ht="25.5" customHeight="1" x14ac:dyDescent="0.25">
      <c r="A34" s="9" t="s">
        <v>3548</v>
      </c>
      <c r="B34" s="8" t="s">
        <v>330</v>
      </c>
      <c r="C34" s="261" t="s">
        <v>5383</v>
      </c>
      <c r="D34" s="9" t="s">
        <v>331</v>
      </c>
      <c r="E34" s="9"/>
      <c r="F34" s="9">
        <v>5</v>
      </c>
      <c r="G34" s="332" t="s">
        <v>915</v>
      </c>
      <c r="H34" s="243"/>
      <c r="I34" s="349" t="s">
        <v>9094</v>
      </c>
      <c r="J34" s="238">
        <v>5</v>
      </c>
      <c r="K34" s="238">
        <v>5</v>
      </c>
      <c r="L34" s="238">
        <v>5</v>
      </c>
      <c r="M34" s="8"/>
      <c r="N34" s="8"/>
      <c r="O34" s="8"/>
      <c r="P34" s="8"/>
      <c r="Q34" s="8"/>
    </row>
    <row r="35" spans="1:17" ht="25.5" customHeight="1" x14ac:dyDescent="0.25">
      <c r="A35" s="9" t="s">
        <v>3550</v>
      </c>
      <c r="B35" s="8" t="s">
        <v>335</v>
      </c>
      <c r="C35" s="261" t="s">
        <v>7301</v>
      </c>
      <c r="D35" s="8">
        <v>61592636</v>
      </c>
      <c r="E35" s="8"/>
      <c r="F35" s="9">
        <v>3</v>
      </c>
      <c r="G35" s="328" t="s">
        <v>916</v>
      </c>
      <c r="H35" s="239"/>
      <c r="I35" s="349" t="s">
        <v>6110</v>
      </c>
      <c r="J35" s="238">
        <v>2</v>
      </c>
      <c r="K35" s="238">
        <v>3</v>
      </c>
      <c r="L35" s="238">
        <v>2</v>
      </c>
      <c r="M35" s="8"/>
      <c r="N35" s="8"/>
      <c r="O35" s="8"/>
      <c r="P35" s="8"/>
      <c r="Q35" s="8"/>
    </row>
    <row r="36" spans="1:17" ht="25.5" customHeight="1" x14ac:dyDescent="0.25">
      <c r="A36" s="14" t="s">
        <v>3552</v>
      </c>
      <c r="B36" s="14" t="s">
        <v>338</v>
      </c>
      <c r="C36" s="260" t="s">
        <v>7302</v>
      </c>
      <c r="D36" s="14" t="s">
        <v>339</v>
      </c>
      <c r="E36" s="14"/>
      <c r="F36" s="14">
        <v>3</v>
      </c>
      <c r="G36" s="333" t="s">
        <v>916</v>
      </c>
      <c r="H36" s="239"/>
      <c r="I36" s="349" t="s">
        <v>1585</v>
      </c>
      <c r="J36" s="238"/>
      <c r="K36" s="238"/>
      <c r="L36" s="238"/>
      <c r="M36" s="8"/>
      <c r="N36" s="8"/>
      <c r="O36" s="8"/>
      <c r="P36" s="8"/>
      <c r="Q36" s="8"/>
    </row>
    <row r="37" spans="1:17" ht="25.5" customHeight="1" x14ac:dyDescent="0.25">
      <c r="A37" s="9" t="s">
        <v>3553</v>
      </c>
      <c r="B37" s="8" t="s">
        <v>6430</v>
      </c>
      <c r="C37" s="261" t="s">
        <v>7303</v>
      </c>
      <c r="D37" s="8" t="s">
        <v>341</v>
      </c>
      <c r="E37" s="8"/>
      <c r="F37" s="9">
        <v>2</v>
      </c>
      <c r="G37" s="328" t="s">
        <v>916</v>
      </c>
      <c r="H37" s="239"/>
      <c r="I37" s="349" t="s">
        <v>1585</v>
      </c>
      <c r="J37" s="238">
        <v>2</v>
      </c>
      <c r="K37" s="238">
        <v>2</v>
      </c>
      <c r="L37" s="238">
        <v>2</v>
      </c>
      <c r="M37" s="8"/>
      <c r="N37" s="8"/>
      <c r="O37" s="8"/>
      <c r="P37" s="8"/>
      <c r="Q37" s="8"/>
    </row>
    <row r="38" spans="1:17" ht="25.5" customHeight="1" x14ac:dyDescent="0.25">
      <c r="A38" s="9" t="s">
        <v>3554</v>
      </c>
      <c r="B38" s="8" t="s">
        <v>342</v>
      </c>
      <c r="C38" s="261" t="s">
        <v>9090</v>
      </c>
      <c r="D38" s="8">
        <v>57266222</v>
      </c>
      <c r="E38" s="8"/>
      <c r="F38" s="9">
        <v>3</v>
      </c>
      <c r="G38" s="332" t="s">
        <v>915</v>
      </c>
      <c r="H38" s="243"/>
      <c r="I38" s="349" t="s">
        <v>9094</v>
      </c>
      <c r="J38" s="238">
        <v>3</v>
      </c>
      <c r="K38" s="238">
        <v>3</v>
      </c>
      <c r="L38" s="238">
        <v>2</v>
      </c>
      <c r="M38" s="8"/>
      <c r="N38" s="8"/>
      <c r="O38" s="8"/>
      <c r="P38" s="8"/>
      <c r="Q38" s="8"/>
    </row>
    <row r="39" spans="1:17" ht="25.5" customHeight="1" x14ac:dyDescent="0.25">
      <c r="A39" s="23" t="s">
        <v>3556</v>
      </c>
      <c r="B39" s="25" t="s">
        <v>349</v>
      </c>
      <c r="C39" s="266" t="s">
        <v>7304</v>
      </c>
      <c r="D39" s="25" t="s">
        <v>350</v>
      </c>
      <c r="E39" s="25"/>
      <c r="F39" s="23">
        <v>4</v>
      </c>
      <c r="G39" s="339" t="s">
        <v>915</v>
      </c>
      <c r="H39" s="243"/>
      <c r="I39" s="349" t="s">
        <v>6110</v>
      </c>
      <c r="J39" s="238"/>
      <c r="K39" s="238"/>
      <c r="L39" s="238"/>
      <c r="M39" s="8"/>
      <c r="N39" s="8"/>
      <c r="O39" s="8"/>
      <c r="P39" s="8"/>
      <c r="Q39" s="8"/>
    </row>
    <row r="40" spans="1:17" ht="25.5" customHeight="1" x14ac:dyDescent="0.25">
      <c r="A40" s="9" t="s">
        <v>3557</v>
      </c>
      <c r="B40" s="10" t="s">
        <v>739</v>
      </c>
      <c r="C40" s="261" t="s">
        <v>7305</v>
      </c>
      <c r="D40" s="8">
        <v>65857732</v>
      </c>
      <c r="E40" s="8"/>
      <c r="F40" s="9">
        <v>2</v>
      </c>
      <c r="G40" s="334" t="s">
        <v>947</v>
      </c>
      <c r="H40" s="245"/>
      <c r="I40" s="349" t="s">
        <v>1585</v>
      </c>
      <c r="J40" s="238">
        <v>2</v>
      </c>
      <c r="K40" s="238">
        <v>2</v>
      </c>
      <c r="L40" s="238"/>
      <c r="M40" s="8"/>
      <c r="N40" s="8"/>
      <c r="O40" s="8"/>
      <c r="P40" s="8"/>
      <c r="Q40" s="8"/>
    </row>
    <row r="41" spans="1:17" ht="25.5" customHeight="1" x14ac:dyDescent="0.25">
      <c r="A41" s="9" t="s">
        <v>3558</v>
      </c>
      <c r="B41" s="8" t="s">
        <v>352</v>
      </c>
      <c r="C41" s="261" t="s">
        <v>7306</v>
      </c>
      <c r="D41" s="8" t="s">
        <v>353</v>
      </c>
      <c r="E41" s="8"/>
      <c r="F41" s="9">
        <v>3</v>
      </c>
      <c r="G41" s="332" t="s">
        <v>915</v>
      </c>
      <c r="H41" s="243"/>
      <c r="I41" s="349" t="s">
        <v>1585</v>
      </c>
      <c r="J41" s="238">
        <v>3</v>
      </c>
      <c r="K41" s="238">
        <v>3</v>
      </c>
      <c r="L41" s="238"/>
      <c r="M41" s="8"/>
      <c r="N41" s="8"/>
      <c r="O41" s="8"/>
      <c r="P41" s="8"/>
      <c r="Q41" s="8"/>
    </row>
    <row r="42" spans="1:17" ht="25.5" customHeight="1" x14ac:dyDescent="0.25">
      <c r="A42" s="9" t="s">
        <v>3561</v>
      </c>
      <c r="B42" s="8" t="s">
        <v>387</v>
      </c>
      <c r="C42" s="261" t="s">
        <v>7307</v>
      </c>
      <c r="D42" s="8" t="s">
        <v>523</v>
      </c>
      <c r="E42" s="8"/>
      <c r="F42" s="9">
        <v>4</v>
      </c>
      <c r="G42" s="328" t="s">
        <v>916</v>
      </c>
      <c r="H42" s="239"/>
      <c r="I42" s="349" t="s">
        <v>1585</v>
      </c>
      <c r="J42" s="238"/>
      <c r="K42" s="238">
        <v>3</v>
      </c>
      <c r="L42" s="238">
        <v>3</v>
      </c>
      <c r="M42" s="8"/>
      <c r="N42" s="8"/>
      <c r="O42" s="8"/>
      <c r="P42" s="8"/>
      <c r="Q42" s="8"/>
    </row>
    <row r="43" spans="1:17" ht="25.5" customHeight="1" x14ac:dyDescent="0.25">
      <c r="A43" s="88" t="s">
        <v>3562</v>
      </c>
      <c r="B43" s="71" t="s">
        <v>389</v>
      </c>
      <c r="C43" s="265" t="s">
        <v>7308</v>
      </c>
      <c r="D43" s="71">
        <v>67631181</v>
      </c>
      <c r="E43" s="71"/>
      <c r="F43" s="88">
        <v>4</v>
      </c>
      <c r="G43" s="338" t="s">
        <v>916</v>
      </c>
      <c r="H43" s="239"/>
      <c r="I43" s="349" t="s">
        <v>1336</v>
      </c>
      <c r="J43" s="238">
        <v>4</v>
      </c>
      <c r="K43" s="238">
        <v>4</v>
      </c>
      <c r="L43" s="238">
        <v>3</v>
      </c>
      <c r="M43" s="8"/>
      <c r="N43" s="8"/>
      <c r="O43" s="8"/>
      <c r="P43" s="8"/>
      <c r="Q43" s="8"/>
    </row>
    <row r="44" spans="1:17" ht="25.5" customHeight="1" x14ac:dyDescent="0.25">
      <c r="A44" s="9" t="s">
        <v>3563</v>
      </c>
      <c r="B44" s="8" t="s">
        <v>396</v>
      </c>
      <c r="C44" s="261" t="s">
        <v>7309</v>
      </c>
      <c r="D44" s="8" t="s">
        <v>397</v>
      </c>
      <c r="E44" s="8"/>
      <c r="F44" s="9">
        <v>3</v>
      </c>
      <c r="G44" s="328" t="s">
        <v>916</v>
      </c>
      <c r="H44" s="239"/>
      <c r="I44" s="349" t="s">
        <v>1585</v>
      </c>
      <c r="J44" s="238"/>
      <c r="K44" s="238"/>
      <c r="L44" s="238">
        <v>2</v>
      </c>
      <c r="M44" s="8"/>
      <c r="N44" s="8"/>
      <c r="O44" s="8"/>
      <c r="P44" s="8"/>
      <c r="Q44" s="8"/>
    </row>
    <row r="45" spans="1:17" ht="25.5" customHeight="1" x14ac:dyDescent="0.25">
      <c r="A45" s="9" t="s">
        <v>3564</v>
      </c>
      <c r="B45" s="8" t="s">
        <v>402</v>
      </c>
      <c r="C45" s="261" t="s">
        <v>7310</v>
      </c>
      <c r="D45" s="8" t="s">
        <v>404</v>
      </c>
      <c r="E45" s="8"/>
      <c r="F45" s="9">
        <v>3</v>
      </c>
      <c r="G45" s="329" t="s">
        <v>914</v>
      </c>
      <c r="H45" s="240"/>
      <c r="I45" s="349" t="s">
        <v>1585</v>
      </c>
      <c r="J45" s="238"/>
      <c r="K45" s="238"/>
      <c r="L45" s="238">
        <v>2</v>
      </c>
      <c r="M45" s="8"/>
      <c r="N45" s="8"/>
      <c r="O45" s="8"/>
      <c r="P45" s="8"/>
      <c r="Q45" s="8"/>
    </row>
    <row r="46" spans="1:17" ht="25.5" customHeight="1" x14ac:dyDescent="0.25">
      <c r="A46" s="9" t="s">
        <v>3565</v>
      </c>
      <c r="B46" s="8" t="s">
        <v>407</v>
      </c>
      <c r="C46" s="261" t="s">
        <v>7311</v>
      </c>
      <c r="D46" s="8" t="s">
        <v>658</v>
      </c>
      <c r="E46" s="8"/>
      <c r="F46" s="9">
        <v>2</v>
      </c>
      <c r="G46" s="328" t="s">
        <v>916</v>
      </c>
      <c r="H46" s="239"/>
      <c r="I46" s="349" t="s">
        <v>1585</v>
      </c>
      <c r="J46" s="238"/>
      <c r="K46" s="238"/>
      <c r="L46" s="238"/>
      <c r="M46" s="8"/>
      <c r="N46" s="8"/>
      <c r="O46" s="8"/>
      <c r="P46" s="8"/>
      <c r="Q46" s="8"/>
    </row>
    <row r="47" spans="1:17" ht="25.5" customHeight="1" x14ac:dyDescent="0.25">
      <c r="A47" s="88" t="s">
        <v>3568</v>
      </c>
      <c r="B47" s="71" t="s">
        <v>426</v>
      </c>
      <c r="C47" s="265" t="s">
        <v>7312</v>
      </c>
      <c r="D47" s="71" t="s">
        <v>427</v>
      </c>
      <c r="E47" s="71"/>
      <c r="F47" s="88">
        <v>4</v>
      </c>
      <c r="G47" s="338" t="s">
        <v>916</v>
      </c>
      <c r="H47" s="239"/>
      <c r="I47" s="349" t="s">
        <v>9094</v>
      </c>
      <c r="J47" s="238"/>
      <c r="K47" s="238"/>
      <c r="L47" s="238">
        <v>3</v>
      </c>
      <c r="M47" s="8"/>
      <c r="N47" s="8"/>
      <c r="O47" s="8"/>
      <c r="P47" s="8"/>
      <c r="Q47" s="8"/>
    </row>
    <row r="48" spans="1:17" ht="25.5" customHeight="1" x14ac:dyDescent="0.25">
      <c r="A48" s="9" t="s">
        <v>3576</v>
      </c>
      <c r="B48" s="8" t="s">
        <v>486</v>
      </c>
      <c r="C48" s="261" t="s">
        <v>7314</v>
      </c>
      <c r="D48" s="8" t="s">
        <v>484</v>
      </c>
      <c r="E48" s="8"/>
      <c r="F48" s="9">
        <v>4</v>
      </c>
      <c r="G48" s="328" t="s">
        <v>916</v>
      </c>
      <c r="H48" s="239"/>
      <c r="I48" s="349" t="s">
        <v>6110</v>
      </c>
      <c r="J48" s="238"/>
      <c r="K48" s="238"/>
      <c r="L48" s="238"/>
      <c r="M48" s="8"/>
      <c r="N48" s="8"/>
      <c r="O48" s="8"/>
      <c r="P48" s="8"/>
      <c r="Q48" s="8"/>
    </row>
    <row r="49" spans="1:17" ht="25.5" customHeight="1" x14ac:dyDescent="0.25">
      <c r="A49" s="88" t="s">
        <v>3582</v>
      </c>
      <c r="B49" s="71" t="s">
        <v>510</v>
      </c>
      <c r="C49" s="265" t="s">
        <v>7315</v>
      </c>
      <c r="D49" s="71" t="s">
        <v>513</v>
      </c>
      <c r="E49" s="71"/>
      <c r="F49" s="88">
        <v>5</v>
      </c>
      <c r="G49" s="337" t="s">
        <v>915</v>
      </c>
      <c r="H49" s="243"/>
      <c r="I49" s="349" t="s">
        <v>1585</v>
      </c>
      <c r="J49" s="238">
        <v>4</v>
      </c>
      <c r="K49" s="238">
        <v>4</v>
      </c>
      <c r="L49" s="238">
        <v>4</v>
      </c>
      <c r="M49" s="8"/>
      <c r="N49" s="8"/>
      <c r="O49" s="8"/>
      <c r="P49" s="8"/>
      <c r="Q49" s="8"/>
    </row>
    <row r="50" spans="1:17" ht="25.5" customHeight="1" x14ac:dyDescent="0.25">
      <c r="A50" s="9" t="s">
        <v>3583</v>
      </c>
      <c r="B50" s="8" t="s">
        <v>745</v>
      </c>
      <c r="C50" s="261" t="s">
        <v>7316</v>
      </c>
      <c r="D50" s="8">
        <v>97107023</v>
      </c>
      <c r="E50" s="8"/>
      <c r="F50" s="9">
        <v>2</v>
      </c>
      <c r="G50" s="328" t="s">
        <v>916</v>
      </c>
      <c r="H50" s="239"/>
      <c r="I50" s="349" t="s">
        <v>1585</v>
      </c>
      <c r="J50" s="238">
        <v>2</v>
      </c>
      <c r="K50" s="238">
        <v>2</v>
      </c>
      <c r="L50" s="238">
        <v>2</v>
      </c>
      <c r="M50" s="8"/>
      <c r="N50" s="8"/>
      <c r="O50" s="8"/>
      <c r="P50" s="8"/>
      <c r="Q50" s="8"/>
    </row>
    <row r="51" spans="1:17" ht="25.5" customHeight="1" x14ac:dyDescent="0.25">
      <c r="A51" s="9" t="s">
        <v>3587</v>
      </c>
      <c r="B51" s="8" t="s">
        <v>559</v>
      </c>
      <c r="C51" s="261" t="s">
        <v>4975</v>
      </c>
      <c r="D51" s="8" t="s">
        <v>560</v>
      </c>
      <c r="E51" s="8"/>
      <c r="F51" s="9">
        <v>2</v>
      </c>
      <c r="G51" s="332" t="s">
        <v>915</v>
      </c>
      <c r="H51" s="243"/>
      <c r="I51" s="349" t="s">
        <v>6134</v>
      </c>
      <c r="J51" s="238">
        <v>2</v>
      </c>
      <c r="K51" s="238">
        <v>2</v>
      </c>
      <c r="L51" s="238">
        <v>2</v>
      </c>
      <c r="M51" s="8"/>
      <c r="N51" s="8"/>
      <c r="O51" s="8"/>
      <c r="P51" s="8"/>
      <c r="Q51" s="8"/>
    </row>
    <row r="52" spans="1:17" ht="25.5" customHeight="1" x14ac:dyDescent="0.25">
      <c r="A52" s="9" t="s">
        <v>3589</v>
      </c>
      <c r="B52" s="8" t="s">
        <v>569</v>
      </c>
      <c r="C52" s="261" t="s">
        <v>7318</v>
      </c>
      <c r="D52" s="8" t="s">
        <v>571</v>
      </c>
      <c r="E52" s="8"/>
      <c r="F52" s="9">
        <v>4</v>
      </c>
      <c r="G52" s="328" t="s">
        <v>916</v>
      </c>
      <c r="H52" s="239"/>
      <c r="I52" s="349" t="s">
        <v>1585</v>
      </c>
      <c r="J52" s="238">
        <v>4</v>
      </c>
      <c r="K52" s="238">
        <v>4</v>
      </c>
      <c r="L52" s="238">
        <v>3</v>
      </c>
      <c r="M52" s="8"/>
      <c r="N52" s="8"/>
      <c r="O52" s="8"/>
      <c r="P52" s="8"/>
      <c r="Q52" s="8"/>
    </row>
    <row r="53" spans="1:17" ht="25.5" customHeight="1" x14ac:dyDescent="0.25">
      <c r="A53" s="9" t="s">
        <v>3590</v>
      </c>
      <c r="B53" s="8" t="s">
        <v>575</v>
      </c>
      <c r="C53" s="261" t="s">
        <v>9192</v>
      </c>
      <c r="D53" s="8" t="s">
        <v>573</v>
      </c>
      <c r="E53" s="8"/>
      <c r="F53" s="9">
        <v>3</v>
      </c>
      <c r="G53" s="328" t="s">
        <v>916</v>
      </c>
      <c r="H53" s="239"/>
      <c r="I53" s="349" t="s">
        <v>1585</v>
      </c>
      <c r="J53" s="238"/>
      <c r="K53" s="238"/>
      <c r="L53" s="238"/>
      <c r="M53" s="8"/>
      <c r="N53" s="8"/>
      <c r="O53" s="8"/>
      <c r="P53" s="8"/>
      <c r="Q53" s="8"/>
    </row>
    <row r="54" spans="1:17" ht="25.5" customHeight="1" x14ac:dyDescent="0.25">
      <c r="A54" s="9" t="s">
        <v>3591</v>
      </c>
      <c r="B54" s="8" t="s">
        <v>6908</v>
      </c>
      <c r="C54" s="261" t="s">
        <v>7273</v>
      </c>
      <c r="D54" s="8">
        <v>64033818</v>
      </c>
      <c r="E54" s="8"/>
      <c r="F54" s="9">
        <v>7</v>
      </c>
      <c r="G54" s="328" t="s">
        <v>916</v>
      </c>
      <c r="H54" s="239"/>
      <c r="I54" s="349" t="s">
        <v>1585</v>
      </c>
      <c r="J54" s="238"/>
      <c r="K54" s="238">
        <v>3</v>
      </c>
      <c r="L54" s="238"/>
      <c r="M54" s="8"/>
      <c r="N54" s="8"/>
      <c r="O54" s="8"/>
      <c r="P54" s="8"/>
      <c r="Q54" s="8"/>
    </row>
    <row r="55" spans="1:17" ht="25.5" customHeight="1" x14ac:dyDescent="0.25">
      <c r="A55" s="14" t="s">
        <v>3593</v>
      </c>
      <c r="B55" s="27" t="s">
        <v>9333</v>
      </c>
      <c r="C55" s="260" t="s">
        <v>7319</v>
      </c>
      <c r="D55" s="27" t="s">
        <v>1499</v>
      </c>
      <c r="E55" s="27"/>
      <c r="F55" s="14">
        <v>4</v>
      </c>
      <c r="G55" s="333" t="s">
        <v>916</v>
      </c>
      <c r="H55" s="239"/>
      <c r="I55" s="349" t="s">
        <v>6110</v>
      </c>
      <c r="J55" s="238"/>
      <c r="K55" s="238"/>
      <c r="L55" s="238"/>
      <c r="M55" s="8"/>
      <c r="N55" s="8"/>
      <c r="O55" s="8"/>
      <c r="P55" s="8"/>
      <c r="Q55" s="8"/>
    </row>
    <row r="56" spans="1:17" ht="25.5" customHeight="1" x14ac:dyDescent="0.25">
      <c r="A56" s="23" t="s">
        <v>3598</v>
      </c>
      <c r="B56" s="25" t="s">
        <v>620</v>
      </c>
      <c r="C56" s="266" t="s">
        <v>7322</v>
      </c>
      <c r="D56" s="25">
        <v>66217088</v>
      </c>
      <c r="E56" s="25"/>
      <c r="F56" s="23">
        <v>3</v>
      </c>
      <c r="G56" s="340" t="s">
        <v>916</v>
      </c>
      <c r="H56" s="239"/>
      <c r="I56" s="349" t="s">
        <v>1585</v>
      </c>
      <c r="J56" s="238">
        <v>3</v>
      </c>
      <c r="K56" s="238">
        <v>3</v>
      </c>
      <c r="L56" s="238"/>
      <c r="M56" s="8"/>
      <c r="N56" s="8"/>
      <c r="O56" s="8"/>
      <c r="P56" s="8"/>
      <c r="Q56" s="8"/>
    </row>
    <row r="57" spans="1:17" ht="25.5" customHeight="1" x14ac:dyDescent="0.25">
      <c r="A57" s="9" t="s">
        <v>3599</v>
      </c>
      <c r="B57" s="8" t="s">
        <v>648</v>
      </c>
      <c r="C57" s="261" t="s">
        <v>5014</v>
      </c>
      <c r="D57" s="8" t="s">
        <v>621</v>
      </c>
      <c r="E57" s="8"/>
      <c r="F57" s="9">
        <v>2</v>
      </c>
      <c r="G57" s="329" t="s">
        <v>914</v>
      </c>
      <c r="H57" s="240"/>
      <c r="I57" s="349" t="s">
        <v>1585</v>
      </c>
      <c r="J57" s="238"/>
      <c r="K57" s="238">
        <v>2</v>
      </c>
      <c r="L57" s="238"/>
      <c r="M57" s="8"/>
      <c r="N57" s="8"/>
      <c r="O57" s="8"/>
      <c r="P57" s="8"/>
      <c r="Q57" s="8"/>
    </row>
    <row r="58" spans="1:17" ht="25.5" customHeight="1" x14ac:dyDescent="0.25">
      <c r="A58" s="9" t="s">
        <v>3600</v>
      </c>
      <c r="B58" s="8" t="s">
        <v>624</v>
      </c>
      <c r="C58" s="261" t="s">
        <v>7323</v>
      </c>
      <c r="D58" s="8" t="s">
        <v>625</v>
      </c>
      <c r="E58" s="8"/>
      <c r="F58" s="9">
        <v>3</v>
      </c>
      <c r="G58" s="332" t="s">
        <v>915</v>
      </c>
      <c r="H58" s="243"/>
      <c r="I58" s="349" t="s">
        <v>1585</v>
      </c>
      <c r="J58" s="238"/>
      <c r="K58" s="238"/>
      <c r="L58" s="238"/>
      <c r="M58" s="8"/>
      <c r="N58" s="8"/>
      <c r="O58" s="8"/>
      <c r="P58" s="8"/>
      <c r="Q58" s="8"/>
    </row>
    <row r="59" spans="1:17" ht="25.5" customHeight="1" x14ac:dyDescent="0.25">
      <c r="A59" s="9" t="s">
        <v>3602</v>
      </c>
      <c r="B59" s="8" t="s">
        <v>638</v>
      </c>
      <c r="C59" s="261" t="s">
        <v>7325</v>
      </c>
      <c r="D59" s="8" t="s">
        <v>639</v>
      </c>
      <c r="E59" s="8"/>
      <c r="F59" s="9">
        <v>3</v>
      </c>
      <c r="G59" s="328" t="s">
        <v>916</v>
      </c>
      <c r="H59" s="239"/>
      <c r="I59" s="349" t="s">
        <v>6110</v>
      </c>
      <c r="J59" s="238"/>
      <c r="K59" s="238"/>
      <c r="L59" s="238"/>
      <c r="M59" s="8"/>
      <c r="N59" s="8"/>
      <c r="O59" s="8"/>
      <c r="P59" s="8"/>
      <c r="Q59" s="8"/>
    </row>
    <row r="60" spans="1:17" ht="25.5" customHeight="1" x14ac:dyDescent="0.25">
      <c r="A60" s="9" t="s">
        <v>3604</v>
      </c>
      <c r="B60" s="8" t="s">
        <v>650</v>
      </c>
      <c r="C60" s="261" t="s">
        <v>7326</v>
      </c>
      <c r="D60" s="8" t="s">
        <v>652</v>
      </c>
      <c r="E60" s="8"/>
      <c r="F60" s="9">
        <v>4</v>
      </c>
      <c r="G60" s="329" t="s">
        <v>914</v>
      </c>
      <c r="H60" s="240"/>
      <c r="I60" s="349" t="s">
        <v>6110</v>
      </c>
      <c r="J60" s="238">
        <v>4</v>
      </c>
      <c r="K60" s="238">
        <v>4</v>
      </c>
      <c r="L60" s="238">
        <v>4</v>
      </c>
      <c r="M60" s="8"/>
      <c r="N60" s="8"/>
      <c r="O60" s="8"/>
      <c r="P60" s="8"/>
      <c r="Q60" s="8"/>
    </row>
    <row r="61" spans="1:17" ht="25.5" customHeight="1" x14ac:dyDescent="0.25">
      <c r="A61" s="23" t="s">
        <v>3606</v>
      </c>
      <c r="B61" s="25" t="s">
        <v>662</v>
      </c>
      <c r="C61" s="266" t="s">
        <v>7328</v>
      </c>
      <c r="D61" s="25">
        <v>93060034</v>
      </c>
      <c r="E61" s="25"/>
      <c r="F61" s="233">
        <v>3</v>
      </c>
      <c r="G61" s="330" t="s">
        <v>914</v>
      </c>
      <c r="H61" s="240"/>
      <c r="I61" s="349" t="s">
        <v>1585</v>
      </c>
      <c r="J61" s="238">
        <v>2</v>
      </c>
      <c r="K61" s="238">
        <v>2</v>
      </c>
      <c r="L61" s="238">
        <v>2</v>
      </c>
      <c r="M61" s="8"/>
      <c r="N61" s="8"/>
      <c r="O61" s="8"/>
      <c r="P61" s="8"/>
      <c r="Q61" s="8"/>
    </row>
    <row r="62" spans="1:17" ht="25.5" customHeight="1" x14ac:dyDescent="0.25">
      <c r="A62" s="9" t="s">
        <v>3607</v>
      </c>
      <c r="B62" s="8" t="s">
        <v>674</v>
      </c>
      <c r="C62" s="261" t="s">
        <v>3206</v>
      </c>
      <c r="D62" s="8">
        <v>54720727</v>
      </c>
      <c r="E62" s="8"/>
      <c r="F62" s="9">
        <v>3</v>
      </c>
      <c r="G62" s="332" t="s">
        <v>915</v>
      </c>
      <c r="H62" s="243"/>
      <c r="I62" s="349" t="s">
        <v>1585</v>
      </c>
      <c r="J62" s="238">
        <v>3</v>
      </c>
      <c r="K62" s="238">
        <v>3</v>
      </c>
      <c r="L62" s="238">
        <v>3</v>
      </c>
      <c r="M62" s="8"/>
      <c r="N62" s="8"/>
      <c r="O62" s="8"/>
      <c r="P62" s="8"/>
      <c r="Q62" s="8"/>
    </row>
    <row r="63" spans="1:17" ht="25.5" customHeight="1" x14ac:dyDescent="0.25">
      <c r="A63" s="9" t="s">
        <v>3608</v>
      </c>
      <c r="B63" s="8" t="s">
        <v>668</v>
      </c>
      <c r="C63" s="261" t="s">
        <v>7329</v>
      </c>
      <c r="D63" s="8">
        <v>66057775</v>
      </c>
      <c r="E63" s="8"/>
      <c r="F63" s="9">
        <v>2</v>
      </c>
      <c r="G63" s="332" t="s">
        <v>915</v>
      </c>
      <c r="H63" s="243"/>
      <c r="I63" s="349" t="s">
        <v>1585</v>
      </c>
      <c r="J63" s="238">
        <v>2</v>
      </c>
      <c r="K63" s="238">
        <v>2</v>
      </c>
      <c r="L63" s="238"/>
      <c r="M63" s="8"/>
      <c r="N63" s="8"/>
      <c r="O63" s="8"/>
      <c r="P63" s="8"/>
      <c r="Q63" s="8"/>
    </row>
    <row r="64" spans="1:17" ht="25.5" customHeight="1" x14ac:dyDescent="0.25">
      <c r="A64" s="14" t="s">
        <v>3611</v>
      </c>
      <c r="B64" s="27" t="s">
        <v>679</v>
      </c>
      <c r="C64" s="260" t="s">
        <v>5130</v>
      </c>
      <c r="D64" s="27">
        <v>98835259</v>
      </c>
      <c r="E64" s="27"/>
      <c r="F64" s="14">
        <v>2</v>
      </c>
      <c r="G64" s="333" t="s">
        <v>916</v>
      </c>
      <c r="H64" s="239"/>
      <c r="I64" s="349" t="s">
        <v>6110</v>
      </c>
      <c r="J64" s="238">
        <v>3</v>
      </c>
      <c r="K64" s="238">
        <v>3</v>
      </c>
      <c r="L64" s="238">
        <v>2</v>
      </c>
      <c r="M64" s="8"/>
      <c r="N64" s="8"/>
      <c r="O64" s="8"/>
      <c r="P64" s="8"/>
      <c r="Q64" s="8"/>
    </row>
    <row r="65" spans="1:17" ht="25.5" customHeight="1" x14ac:dyDescent="0.25">
      <c r="A65" s="9" t="s">
        <v>3613</v>
      </c>
      <c r="B65" s="8" t="s">
        <v>689</v>
      </c>
      <c r="C65" s="261" t="s">
        <v>7331</v>
      </c>
      <c r="D65" s="8">
        <v>55336836</v>
      </c>
      <c r="E65" s="8"/>
      <c r="F65" s="9">
        <v>2</v>
      </c>
      <c r="G65" s="328" t="s">
        <v>916</v>
      </c>
      <c r="H65" s="239"/>
      <c r="I65" s="349" t="s">
        <v>6110</v>
      </c>
      <c r="J65" s="238"/>
      <c r="K65" s="238"/>
      <c r="L65" s="238"/>
      <c r="M65" s="8"/>
      <c r="N65" s="8"/>
      <c r="O65" s="8"/>
      <c r="P65" s="8"/>
      <c r="Q65" s="8"/>
    </row>
    <row r="66" spans="1:17" ht="25.5" customHeight="1" x14ac:dyDescent="0.25">
      <c r="A66" s="9" t="s">
        <v>3614</v>
      </c>
      <c r="B66" s="8" t="s">
        <v>686</v>
      </c>
      <c r="C66" s="261" t="s">
        <v>7332</v>
      </c>
      <c r="D66" s="8">
        <v>64975839</v>
      </c>
      <c r="E66" s="8"/>
      <c r="F66" s="9">
        <v>3</v>
      </c>
      <c r="G66" s="332" t="s">
        <v>915</v>
      </c>
      <c r="H66" s="243"/>
      <c r="I66" s="349" t="s">
        <v>1585</v>
      </c>
      <c r="J66" s="238">
        <v>3</v>
      </c>
      <c r="K66" s="238">
        <v>2</v>
      </c>
      <c r="L66" s="238">
        <v>2</v>
      </c>
      <c r="M66" s="8"/>
      <c r="N66" s="8"/>
      <c r="O66" s="8"/>
      <c r="P66" s="8"/>
      <c r="Q66" s="8"/>
    </row>
    <row r="67" spans="1:17" ht="25.5" customHeight="1" x14ac:dyDescent="0.25">
      <c r="A67" s="23" t="s">
        <v>3615</v>
      </c>
      <c r="B67" s="23" t="s">
        <v>77</v>
      </c>
      <c r="C67" s="266" t="s">
        <v>7333</v>
      </c>
      <c r="D67" s="23">
        <v>67370959</v>
      </c>
      <c r="E67" s="23"/>
      <c r="F67" s="23">
        <v>5</v>
      </c>
      <c r="G67" s="330" t="s">
        <v>914</v>
      </c>
      <c r="H67" s="240"/>
      <c r="I67" s="349" t="s">
        <v>1336</v>
      </c>
      <c r="J67" s="238">
        <v>4</v>
      </c>
      <c r="K67" s="238">
        <v>4</v>
      </c>
      <c r="L67" s="238">
        <v>4</v>
      </c>
      <c r="M67" s="8"/>
      <c r="N67" s="8"/>
      <c r="O67" s="8"/>
      <c r="P67" s="8"/>
      <c r="Q67" s="8"/>
    </row>
    <row r="68" spans="1:17" ht="25.5" customHeight="1" x14ac:dyDescent="0.25">
      <c r="A68" s="9" t="s">
        <v>3616</v>
      </c>
      <c r="B68" s="8" t="s">
        <v>614</v>
      </c>
      <c r="C68" s="261" t="s">
        <v>7334</v>
      </c>
      <c r="D68" s="8">
        <v>68165948</v>
      </c>
      <c r="E68" s="8"/>
      <c r="F68" s="9">
        <v>3</v>
      </c>
      <c r="G68" s="332" t="s">
        <v>915</v>
      </c>
      <c r="H68" s="243"/>
      <c r="I68" s="349" t="s">
        <v>1585</v>
      </c>
      <c r="J68" s="238"/>
      <c r="K68" s="238"/>
      <c r="L68" s="238"/>
      <c r="M68" s="8"/>
      <c r="N68" s="8"/>
      <c r="O68" s="8"/>
      <c r="P68" s="8"/>
      <c r="Q68" s="8"/>
    </row>
    <row r="69" spans="1:17" ht="25.5" customHeight="1" x14ac:dyDescent="0.25">
      <c r="A69" s="9" t="s">
        <v>3617</v>
      </c>
      <c r="B69" s="8" t="s">
        <v>690</v>
      </c>
      <c r="C69" s="261" t="s">
        <v>7335</v>
      </c>
      <c r="D69" s="8">
        <v>97595918</v>
      </c>
      <c r="E69" s="8"/>
      <c r="F69" s="9">
        <v>4</v>
      </c>
      <c r="G69" s="329" t="s">
        <v>914</v>
      </c>
      <c r="H69" s="240"/>
      <c r="I69" s="349" t="s">
        <v>6110</v>
      </c>
      <c r="J69" s="238">
        <v>4</v>
      </c>
      <c r="K69" s="238">
        <v>4</v>
      </c>
      <c r="L69" s="238">
        <v>2</v>
      </c>
      <c r="M69" s="8"/>
      <c r="N69" s="8"/>
      <c r="O69" s="8"/>
      <c r="P69" s="8"/>
      <c r="Q69" s="8"/>
    </row>
    <row r="70" spans="1:17" ht="25.5" customHeight="1" x14ac:dyDescent="0.25">
      <c r="A70" s="14" t="s">
        <v>3618</v>
      </c>
      <c r="B70" s="27" t="s">
        <v>262</v>
      </c>
      <c r="C70" s="260" t="s">
        <v>7336</v>
      </c>
      <c r="D70" s="27" t="s">
        <v>711</v>
      </c>
      <c r="E70" s="27"/>
      <c r="F70" s="14">
        <v>5</v>
      </c>
      <c r="G70" s="333" t="s">
        <v>916</v>
      </c>
      <c r="H70" s="239"/>
      <c r="I70" s="349" t="s">
        <v>6110</v>
      </c>
      <c r="J70" s="238"/>
      <c r="K70" s="238"/>
      <c r="L70" s="238">
        <v>4</v>
      </c>
      <c r="M70" s="8"/>
      <c r="N70" s="8"/>
      <c r="O70" s="8"/>
      <c r="P70" s="8"/>
      <c r="Q70" s="8"/>
    </row>
    <row r="71" spans="1:17" ht="25.5" customHeight="1" x14ac:dyDescent="0.25">
      <c r="A71" s="23" t="s">
        <v>3620</v>
      </c>
      <c r="B71" s="25" t="s">
        <v>701</v>
      </c>
      <c r="C71" s="266" t="s">
        <v>7337</v>
      </c>
      <c r="D71" s="25">
        <v>96951807</v>
      </c>
      <c r="E71" s="25"/>
      <c r="F71" s="23">
        <v>4</v>
      </c>
      <c r="G71" s="340" t="s">
        <v>916</v>
      </c>
      <c r="H71" s="239"/>
      <c r="I71" s="349" t="s">
        <v>6110</v>
      </c>
      <c r="J71" s="238">
        <v>4</v>
      </c>
      <c r="K71" s="238">
        <v>3</v>
      </c>
      <c r="L71" s="238">
        <v>3</v>
      </c>
      <c r="M71" s="8"/>
      <c r="N71" s="8"/>
      <c r="O71" s="8"/>
      <c r="P71" s="8"/>
      <c r="Q71" s="8"/>
    </row>
    <row r="72" spans="1:17" ht="25.5" customHeight="1" x14ac:dyDescent="0.25">
      <c r="A72" s="9" t="s">
        <v>3624</v>
      </c>
      <c r="B72" s="8" t="s">
        <v>714</v>
      </c>
      <c r="C72" s="261" t="s">
        <v>7338</v>
      </c>
      <c r="D72" s="8">
        <v>23238558</v>
      </c>
      <c r="E72" s="8"/>
      <c r="F72" s="9">
        <v>5</v>
      </c>
      <c r="G72" s="332" t="s">
        <v>915</v>
      </c>
      <c r="H72" s="243"/>
      <c r="I72" s="349" t="s">
        <v>6110</v>
      </c>
      <c r="J72" s="238"/>
      <c r="K72" s="238">
        <v>3</v>
      </c>
      <c r="L72" s="238">
        <v>4</v>
      </c>
      <c r="M72" s="8"/>
      <c r="N72" s="8"/>
      <c r="O72" s="8"/>
      <c r="P72" s="8"/>
      <c r="Q72" s="8"/>
    </row>
    <row r="73" spans="1:17" ht="25.5" customHeight="1" x14ac:dyDescent="0.25">
      <c r="A73" s="23" t="s">
        <v>5543</v>
      </c>
      <c r="B73" s="25" t="s">
        <v>5542</v>
      </c>
      <c r="C73" s="266" t="s">
        <v>5546</v>
      </c>
      <c r="D73" s="25">
        <v>55264995</v>
      </c>
      <c r="E73" s="25"/>
      <c r="F73" s="23">
        <v>3</v>
      </c>
      <c r="G73" s="340" t="s">
        <v>916</v>
      </c>
      <c r="H73" s="239"/>
      <c r="I73" s="349" t="s">
        <v>6110</v>
      </c>
      <c r="J73" s="238"/>
      <c r="K73" s="238"/>
      <c r="L73" s="238"/>
      <c r="M73" s="8"/>
      <c r="N73" s="8"/>
      <c r="O73" s="8"/>
      <c r="P73" s="8"/>
      <c r="Q73" s="8"/>
    </row>
    <row r="74" spans="1:17" ht="25.5" customHeight="1" x14ac:dyDescent="0.25">
      <c r="A74" s="9" t="s">
        <v>3630</v>
      </c>
      <c r="B74" s="8" t="s">
        <v>730</v>
      </c>
      <c r="C74" s="261" t="s">
        <v>7341</v>
      </c>
      <c r="D74" s="8">
        <v>98158313</v>
      </c>
      <c r="E74" s="8"/>
      <c r="F74" s="9">
        <v>4</v>
      </c>
      <c r="G74" s="332" t="s">
        <v>915</v>
      </c>
      <c r="H74" s="243"/>
      <c r="I74" s="349" t="s">
        <v>1585</v>
      </c>
      <c r="J74" s="238">
        <v>4</v>
      </c>
      <c r="K74" s="238">
        <v>4</v>
      </c>
      <c r="L74" s="238">
        <v>3</v>
      </c>
      <c r="M74" s="8"/>
      <c r="N74" s="8"/>
      <c r="O74" s="8"/>
      <c r="P74" s="8"/>
      <c r="Q74" s="8"/>
    </row>
    <row r="75" spans="1:17" ht="25.5" customHeight="1" x14ac:dyDescent="0.25">
      <c r="A75" s="88" t="s">
        <v>3631</v>
      </c>
      <c r="B75" s="221" t="s">
        <v>737</v>
      </c>
      <c r="C75" s="265" t="s">
        <v>5403</v>
      </c>
      <c r="D75" s="71">
        <v>69993406</v>
      </c>
      <c r="E75" s="71"/>
      <c r="F75" s="88">
        <v>3</v>
      </c>
      <c r="G75" s="337" t="s">
        <v>915</v>
      </c>
      <c r="H75" s="243"/>
      <c r="I75" s="349" t="s">
        <v>1585</v>
      </c>
      <c r="J75" s="238"/>
      <c r="K75" s="238"/>
      <c r="L75" s="238"/>
      <c r="M75" s="8"/>
      <c r="N75" s="8"/>
      <c r="O75" s="8"/>
      <c r="P75" s="8"/>
      <c r="Q75" s="8"/>
    </row>
    <row r="76" spans="1:17" ht="25.5" customHeight="1" x14ac:dyDescent="0.25">
      <c r="A76" s="9" t="s">
        <v>3634</v>
      </c>
      <c r="B76" s="8" t="s">
        <v>769</v>
      </c>
      <c r="C76" s="261" t="s">
        <v>7342</v>
      </c>
      <c r="D76" s="8">
        <v>92365718</v>
      </c>
      <c r="E76" s="8"/>
      <c r="F76" s="9">
        <v>4</v>
      </c>
      <c r="G76" s="328" t="s">
        <v>916</v>
      </c>
      <c r="H76" s="239"/>
      <c r="I76" s="349" t="s">
        <v>1585</v>
      </c>
      <c r="J76" s="238"/>
      <c r="K76" s="238"/>
      <c r="L76" s="238"/>
      <c r="M76" s="8"/>
      <c r="N76" s="8"/>
      <c r="O76" s="8"/>
      <c r="P76" s="8"/>
      <c r="Q76" s="8"/>
    </row>
    <row r="77" spans="1:17" ht="25.5" customHeight="1" x14ac:dyDescent="0.25">
      <c r="A77" s="14" t="s">
        <v>3635</v>
      </c>
      <c r="B77" s="27" t="s">
        <v>771</v>
      </c>
      <c r="C77" s="260" t="s">
        <v>7343</v>
      </c>
      <c r="D77" s="27">
        <v>95126348</v>
      </c>
      <c r="E77" s="27"/>
      <c r="F77" s="14">
        <v>3</v>
      </c>
      <c r="G77" s="331" t="s">
        <v>914</v>
      </c>
      <c r="H77" s="240"/>
      <c r="I77" s="349" t="s">
        <v>1585</v>
      </c>
      <c r="J77" s="238"/>
      <c r="K77" s="238"/>
      <c r="L77" s="238"/>
      <c r="M77" s="8"/>
      <c r="N77" s="8"/>
      <c r="O77" s="8"/>
      <c r="P77" s="8"/>
      <c r="Q77" s="8"/>
    </row>
    <row r="78" spans="1:17" ht="25.5" customHeight="1" x14ac:dyDescent="0.25">
      <c r="A78" s="23" t="s">
        <v>3636</v>
      </c>
      <c r="B78" s="25" t="s">
        <v>774</v>
      </c>
      <c r="C78" s="266" t="s">
        <v>7344</v>
      </c>
      <c r="D78" s="25">
        <v>65862467</v>
      </c>
      <c r="E78" s="25"/>
      <c r="F78" s="23">
        <v>2</v>
      </c>
      <c r="G78" s="340" t="s">
        <v>916</v>
      </c>
      <c r="H78" s="239"/>
      <c r="I78" s="349" t="s">
        <v>6110</v>
      </c>
      <c r="J78" s="238"/>
      <c r="K78" s="238"/>
      <c r="L78" s="238"/>
      <c r="M78" s="8"/>
      <c r="N78" s="8"/>
      <c r="O78" s="8"/>
      <c r="P78" s="8"/>
      <c r="Q78" s="8"/>
    </row>
    <row r="79" spans="1:17" ht="25.5" customHeight="1" x14ac:dyDescent="0.25">
      <c r="A79" s="9" t="s">
        <v>3637</v>
      </c>
      <c r="B79" s="10" t="s">
        <v>776</v>
      </c>
      <c r="C79" s="261" t="s">
        <v>7345</v>
      </c>
      <c r="D79" s="8">
        <v>69998609</v>
      </c>
      <c r="E79" s="8"/>
      <c r="F79" s="9">
        <v>5</v>
      </c>
      <c r="G79" s="332" t="s">
        <v>915</v>
      </c>
      <c r="H79" s="243"/>
      <c r="I79" s="349" t="s">
        <v>6110</v>
      </c>
      <c r="J79" s="238">
        <v>4</v>
      </c>
      <c r="K79" s="238">
        <v>4</v>
      </c>
      <c r="L79" s="238">
        <v>3</v>
      </c>
      <c r="M79" s="8"/>
      <c r="N79" s="8"/>
      <c r="O79" s="8"/>
      <c r="P79" s="8"/>
      <c r="Q79" s="8"/>
    </row>
    <row r="80" spans="1:17" ht="25.5" customHeight="1" x14ac:dyDescent="0.25">
      <c r="A80" s="9" t="s">
        <v>3638</v>
      </c>
      <c r="B80" s="10" t="s">
        <v>779</v>
      </c>
      <c r="C80" s="261" t="s">
        <v>7937</v>
      </c>
      <c r="D80" s="201">
        <v>61098574</v>
      </c>
      <c r="E80" s="201"/>
      <c r="F80" s="9">
        <v>4</v>
      </c>
      <c r="G80" s="329" t="s">
        <v>914</v>
      </c>
      <c r="H80" s="240"/>
      <c r="I80" s="349" t="s">
        <v>1585</v>
      </c>
      <c r="J80" s="238"/>
      <c r="K80" s="238"/>
      <c r="L80" s="238">
        <v>3</v>
      </c>
      <c r="M80" s="8"/>
      <c r="N80" s="8"/>
      <c r="O80" s="8"/>
      <c r="P80" s="8"/>
      <c r="Q80" s="8"/>
    </row>
    <row r="81" spans="1:17" ht="25.5" customHeight="1" x14ac:dyDescent="0.25">
      <c r="A81" s="9" t="s">
        <v>3639</v>
      </c>
      <c r="B81" s="8" t="s">
        <v>781</v>
      </c>
      <c r="C81" s="261" t="s">
        <v>7346</v>
      </c>
      <c r="D81" s="8">
        <v>53737895</v>
      </c>
      <c r="E81" s="8"/>
      <c r="F81" s="9">
        <v>5</v>
      </c>
      <c r="G81" s="328" t="s">
        <v>916</v>
      </c>
      <c r="H81" s="239"/>
      <c r="I81" s="349" t="s">
        <v>6110</v>
      </c>
      <c r="J81" s="238">
        <v>5</v>
      </c>
      <c r="K81" s="238">
        <v>5</v>
      </c>
      <c r="L81" s="238">
        <v>4</v>
      </c>
      <c r="M81" s="8"/>
      <c r="N81" s="8"/>
      <c r="O81" s="8"/>
      <c r="P81" s="8"/>
      <c r="Q81" s="8"/>
    </row>
    <row r="82" spans="1:17" ht="25.5" customHeight="1" x14ac:dyDescent="0.25">
      <c r="A82" s="9" t="s">
        <v>3640</v>
      </c>
      <c r="B82" s="8" t="s">
        <v>786</v>
      </c>
      <c r="C82" s="261" t="s">
        <v>787</v>
      </c>
      <c r="D82" s="8">
        <v>67376578</v>
      </c>
      <c r="E82" s="8"/>
      <c r="F82" s="9">
        <v>4</v>
      </c>
      <c r="G82" s="328" t="s">
        <v>916</v>
      </c>
      <c r="H82" s="239"/>
      <c r="I82" s="348" t="s">
        <v>6110</v>
      </c>
      <c r="J82" s="236"/>
      <c r="K82" s="236"/>
      <c r="L82" s="236"/>
      <c r="M82" s="8"/>
      <c r="N82" s="8"/>
      <c r="O82" s="8"/>
      <c r="P82" s="8"/>
      <c r="Q82" s="8"/>
    </row>
    <row r="83" spans="1:17" ht="25.5" customHeight="1" x14ac:dyDescent="0.25">
      <c r="A83" s="14" t="s">
        <v>3641</v>
      </c>
      <c r="B83" s="27" t="s">
        <v>790</v>
      </c>
      <c r="C83" s="260" t="s">
        <v>7347</v>
      </c>
      <c r="D83" s="27">
        <v>67384973</v>
      </c>
      <c r="E83" s="27"/>
      <c r="F83" s="14">
        <v>4</v>
      </c>
      <c r="G83" s="333" t="s">
        <v>916</v>
      </c>
      <c r="H83" s="239"/>
      <c r="I83" s="349" t="s">
        <v>6110</v>
      </c>
      <c r="J83" s="238"/>
      <c r="K83" s="238"/>
      <c r="L83" s="238"/>
      <c r="M83" s="8"/>
      <c r="N83" s="8"/>
      <c r="O83" s="8"/>
      <c r="P83" s="8"/>
      <c r="Q83" s="8"/>
    </row>
    <row r="84" spans="1:17" ht="25.5" customHeight="1" x14ac:dyDescent="0.25">
      <c r="A84" s="9" t="s">
        <v>3642</v>
      </c>
      <c r="B84" s="8" t="s">
        <v>792</v>
      </c>
      <c r="C84" s="261" t="s">
        <v>7348</v>
      </c>
      <c r="D84" s="8">
        <v>51608687</v>
      </c>
      <c r="E84" s="8"/>
      <c r="F84" s="9">
        <v>2</v>
      </c>
      <c r="G84" s="328" t="s">
        <v>916</v>
      </c>
      <c r="H84" s="239"/>
      <c r="I84" s="349" t="s">
        <v>9109</v>
      </c>
      <c r="J84" s="238">
        <v>2</v>
      </c>
      <c r="K84" s="238">
        <v>2</v>
      </c>
      <c r="L84" s="238">
        <v>2</v>
      </c>
      <c r="M84" s="8"/>
      <c r="N84" s="8"/>
      <c r="O84" s="8"/>
      <c r="P84" s="8"/>
      <c r="Q84" s="8"/>
    </row>
    <row r="85" spans="1:17" ht="25.5" customHeight="1" x14ac:dyDescent="0.25">
      <c r="A85" s="9" t="s">
        <v>3643</v>
      </c>
      <c r="B85" s="8" t="s">
        <v>793</v>
      </c>
      <c r="C85" s="261" t="s">
        <v>7349</v>
      </c>
      <c r="D85" s="8">
        <v>65437493</v>
      </c>
      <c r="E85" s="8"/>
      <c r="F85" s="9">
        <v>4</v>
      </c>
      <c r="G85" s="328" t="s">
        <v>916</v>
      </c>
      <c r="H85" s="239"/>
      <c r="I85" s="349" t="s">
        <v>9109</v>
      </c>
      <c r="J85" s="238">
        <v>4</v>
      </c>
      <c r="K85" s="238">
        <v>4</v>
      </c>
      <c r="L85" s="238">
        <v>3</v>
      </c>
      <c r="M85" s="8"/>
      <c r="N85" s="8"/>
      <c r="O85" s="8"/>
      <c r="P85" s="8"/>
      <c r="Q85" s="8"/>
    </row>
    <row r="86" spans="1:17" ht="25.5" customHeight="1" x14ac:dyDescent="0.25">
      <c r="A86" s="88" t="s">
        <v>3647</v>
      </c>
      <c r="B86" s="71" t="s">
        <v>804</v>
      </c>
      <c r="C86" s="265" t="s">
        <v>9193</v>
      </c>
      <c r="D86" s="71">
        <v>56060173</v>
      </c>
      <c r="E86" s="71"/>
      <c r="F86" s="88">
        <v>2</v>
      </c>
      <c r="G86" s="338" t="s">
        <v>916</v>
      </c>
      <c r="H86" s="239"/>
      <c r="I86" s="349" t="s">
        <v>1585</v>
      </c>
      <c r="J86" s="238">
        <v>2</v>
      </c>
      <c r="K86" s="238">
        <v>2</v>
      </c>
      <c r="L86" s="238">
        <v>2</v>
      </c>
      <c r="M86" s="8"/>
      <c r="N86" s="8"/>
      <c r="O86" s="8"/>
      <c r="P86" s="8"/>
      <c r="Q86" s="8"/>
    </row>
    <row r="87" spans="1:17" ht="25.5" customHeight="1" x14ac:dyDescent="0.25">
      <c r="A87" s="9" t="s">
        <v>3650</v>
      </c>
      <c r="B87" s="8" t="s">
        <v>809</v>
      </c>
      <c r="C87" s="261" t="s">
        <v>7352</v>
      </c>
      <c r="D87" s="8">
        <v>68569433</v>
      </c>
      <c r="E87" s="8"/>
      <c r="F87" s="9">
        <v>4</v>
      </c>
      <c r="G87" s="328" t="s">
        <v>916</v>
      </c>
      <c r="H87" s="239"/>
      <c r="I87" s="349" t="s">
        <v>6110</v>
      </c>
      <c r="J87" s="238"/>
      <c r="K87" s="238"/>
      <c r="L87" s="238">
        <v>3</v>
      </c>
      <c r="M87" s="8"/>
      <c r="N87" s="8"/>
      <c r="O87" s="8"/>
      <c r="P87" s="8"/>
      <c r="Q87" s="8"/>
    </row>
    <row r="88" spans="1:17" ht="25.5" customHeight="1" x14ac:dyDescent="0.25">
      <c r="A88" s="14" t="s">
        <v>3651</v>
      </c>
      <c r="B88" s="27" t="s">
        <v>414</v>
      </c>
      <c r="C88" s="260" t="s">
        <v>7353</v>
      </c>
      <c r="D88" s="27">
        <v>68965233</v>
      </c>
      <c r="E88" s="27"/>
      <c r="F88" s="14">
        <v>4</v>
      </c>
      <c r="G88" s="331" t="s">
        <v>914</v>
      </c>
      <c r="H88" s="240"/>
      <c r="I88" s="349" t="s">
        <v>9094</v>
      </c>
      <c r="J88" s="238"/>
      <c r="K88" s="238">
        <v>3</v>
      </c>
      <c r="L88" s="238">
        <v>3</v>
      </c>
      <c r="M88" s="8"/>
      <c r="N88" s="8"/>
      <c r="O88" s="8"/>
      <c r="P88" s="8"/>
      <c r="Q88" s="8"/>
    </row>
    <row r="89" spans="1:17" ht="25.5" customHeight="1" x14ac:dyDescent="0.25">
      <c r="A89" s="23" t="s">
        <v>3653</v>
      </c>
      <c r="B89" s="25" t="s">
        <v>2241</v>
      </c>
      <c r="C89" s="266" t="s">
        <v>7354</v>
      </c>
      <c r="D89" s="25">
        <v>68171243</v>
      </c>
      <c r="E89" s="25"/>
      <c r="F89" s="23">
        <v>4</v>
      </c>
      <c r="G89" s="340" t="s">
        <v>916</v>
      </c>
      <c r="H89" s="239"/>
      <c r="I89" s="349" t="s">
        <v>9109</v>
      </c>
      <c r="J89" s="238">
        <v>4</v>
      </c>
      <c r="K89" s="238">
        <v>3</v>
      </c>
      <c r="L89" s="238"/>
      <c r="M89" s="8"/>
      <c r="N89" s="8"/>
      <c r="O89" s="8"/>
      <c r="P89" s="8"/>
      <c r="Q89" s="8"/>
    </row>
    <row r="90" spans="1:17" ht="25.5" customHeight="1" x14ac:dyDescent="0.25">
      <c r="A90" s="9" t="s">
        <v>3655</v>
      </c>
      <c r="B90" s="8" t="s">
        <v>6232</v>
      </c>
      <c r="C90" s="261" t="s">
        <v>7355</v>
      </c>
      <c r="D90" s="8">
        <v>57037855</v>
      </c>
      <c r="E90" s="8"/>
      <c r="F90" s="9">
        <v>4</v>
      </c>
      <c r="G90" s="329" t="s">
        <v>914</v>
      </c>
      <c r="H90" s="240"/>
      <c r="I90" s="349" t="s">
        <v>1585</v>
      </c>
      <c r="J90" s="238"/>
      <c r="K90" s="238"/>
      <c r="L90" s="238">
        <v>3</v>
      </c>
      <c r="M90" s="8"/>
      <c r="N90" s="8"/>
      <c r="O90" s="8"/>
      <c r="P90" s="8"/>
      <c r="Q90" s="8"/>
    </row>
    <row r="91" spans="1:17" ht="25.5" customHeight="1" x14ac:dyDescent="0.25">
      <c r="A91" s="14" t="s">
        <v>3656</v>
      </c>
      <c r="B91" s="27" t="s">
        <v>821</v>
      </c>
      <c r="C91" s="260" t="s">
        <v>7356</v>
      </c>
      <c r="D91" s="27">
        <v>61285538</v>
      </c>
      <c r="E91" s="27"/>
      <c r="F91" s="14">
        <v>2</v>
      </c>
      <c r="G91" s="331" t="s">
        <v>914</v>
      </c>
      <c r="H91" s="240"/>
      <c r="I91" s="349" t="s">
        <v>1585</v>
      </c>
      <c r="J91" s="238"/>
      <c r="K91" s="238"/>
      <c r="L91" s="238"/>
      <c r="M91" s="8"/>
      <c r="N91" s="8"/>
      <c r="O91" s="8"/>
      <c r="P91" s="8"/>
      <c r="Q91" s="8"/>
    </row>
    <row r="92" spans="1:17" ht="25.5" customHeight="1" x14ac:dyDescent="0.25">
      <c r="A92" s="9" t="s">
        <v>3657</v>
      </c>
      <c r="B92" s="8" t="s">
        <v>825</v>
      </c>
      <c r="C92" s="261" t="s">
        <v>7357</v>
      </c>
      <c r="D92" s="8">
        <v>62295675</v>
      </c>
      <c r="E92" s="8"/>
      <c r="F92" s="9">
        <v>3</v>
      </c>
      <c r="G92" s="328" t="s">
        <v>916</v>
      </c>
      <c r="H92" s="239"/>
      <c r="I92" s="349" t="s">
        <v>9094</v>
      </c>
      <c r="J92" s="238">
        <v>3</v>
      </c>
      <c r="K92" s="238"/>
      <c r="L92" s="238">
        <v>2</v>
      </c>
      <c r="M92" s="8"/>
      <c r="N92" s="8"/>
      <c r="O92" s="8"/>
      <c r="P92" s="8"/>
      <c r="Q92" s="8"/>
    </row>
    <row r="93" spans="1:17" ht="25.5" customHeight="1" x14ac:dyDescent="0.25">
      <c r="A93" s="9" t="s">
        <v>3658</v>
      </c>
      <c r="B93" s="8" t="s">
        <v>827</v>
      </c>
      <c r="C93" s="260" t="s">
        <v>7358</v>
      </c>
      <c r="D93" s="8">
        <v>68274155</v>
      </c>
      <c r="E93" s="8"/>
      <c r="F93" s="9">
        <v>2</v>
      </c>
      <c r="G93" s="332" t="s">
        <v>915</v>
      </c>
      <c r="H93" s="243"/>
      <c r="I93" s="348" t="s">
        <v>9198</v>
      </c>
      <c r="J93" s="236">
        <v>2</v>
      </c>
      <c r="K93" s="236"/>
      <c r="L93" s="236"/>
      <c r="M93" s="8"/>
      <c r="N93" s="8"/>
      <c r="O93" s="8"/>
      <c r="P93" s="8"/>
      <c r="Q93" s="8"/>
    </row>
    <row r="94" spans="1:17" ht="25.5" customHeight="1" x14ac:dyDescent="0.25">
      <c r="A94" s="23" t="s">
        <v>3663</v>
      </c>
      <c r="B94" s="25" t="s">
        <v>3664</v>
      </c>
      <c r="C94" s="266" t="s">
        <v>7360</v>
      </c>
      <c r="D94" s="25">
        <v>61744838</v>
      </c>
      <c r="E94" s="25"/>
      <c r="F94" s="34">
        <v>2</v>
      </c>
      <c r="G94" s="338" t="s">
        <v>916</v>
      </c>
      <c r="H94" s="239"/>
      <c r="I94" s="349"/>
      <c r="J94" s="238">
        <v>2</v>
      </c>
      <c r="K94" s="238">
        <v>2</v>
      </c>
      <c r="L94" s="238">
        <v>2</v>
      </c>
      <c r="M94" s="8"/>
      <c r="N94" s="8"/>
      <c r="O94" s="8"/>
      <c r="P94" s="8"/>
      <c r="Q94" s="8"/>
    </row>
    <row r="95" spans="1:17" ht="25.5" customHeight="1" x14ac:dyDescent="0.25">
      <c r="A95" s="9" t="s">
        <v>3665</v>
      </c>
      <c r="B95" s="8" t="s">
        <v>837</v>
      </c>
      <c r="C95" s="261" t="s">
        <v>7361</v>
      </c>
      <c r="D95" s="8">
        <v>69928728</v>
      </c>
      <c r="E95" s="8"/>
      <c r="F95" s="9">
        <v>4</v>
      </c>
      <c r="G95" s="332" t="s">
        <v>915</v>
      </c>
      <c r="H95" s="243"/>
      <c r="I95" s="348" t="s">
        <v>6110</v>
      </c>
      <c r="J95" s="236">
        <v>3</v>
      </c>
      <c r="K95" s="236">
        <v>3</v>
      </c>
      <c r="L95" s="236">
        <v>3</v>
      </c>
      <c r="M95" s="8"/>
      <c r="N95" s="8"/>
      <c r="O95" s="8"/>
      <c r="P95" s="8"/>
      <c r="Q95" s="8"/>
    </row>
    <row r="96" spans="1:17" ht="25.5" customHeight="1" x14ac:dyDescent="0.25">
      <c r="A96" s="9" t="s">
        <v>3667</v>
      </c>
      <c r="B96" s="8" t="s">
        <v>839</v>
      </c>
      <c r="C96" s="261" t="s">
        <v>5416</v>
      </c>
      <c r="D96" s="8">
        <v>60552166</v>
      </c>
      <c r="E96" s="8"/>
      <c r="F96" s="9">
        <v>3</v>
      </c>
      <c r="G96" s="331" t="s">
        <v>914</v>
      </c>
      <c r="H96" s="240"/>
      <c r="I96" s="349" t="s">
        <v>6110</v>
      </c>
      <c r="J96" s="238">
        <v>3</v>
      </c>
      <c r="K96" s="238">
        <v>3</v>
      </c>
      <c r="L96" s="238">
        <v>3</v>
      </c>
      <c r="M96" s="8"/>
      <c r="N96" s="8"/>
      <c r="O96" s="8"/>
      <c r="P96" s="8"/>
      <c r="Q96" s="8"/>
    </row>
    <row r="97" spans="1:17" ht="25.5" customHeight="1" x14ac:dyDescent="0.25">
      <c r="A97" s="9" t="s">
        <v>3669</v>
      </c>
      <c r="B97" s="8" t="s">
        <v>858</v>
      </c>
      <c r="C97" s="261" t="s">
        <v>7363</v>
      </c>
      <c r="D97" s="8">
        <v>93285502</v>
      </c>
      <c r="E97" s="8"/>
      <c r="F97" s="9">
        <v>3</v>
      </c>
      <c r="G97" s="328" t="s">
        <v>916</v>
      </c>
      <c r="H97" s="239"/>
      <c r="I97" s="349" t="s">
        <v>1585</v>
      </c>
      <c r="J97" s="238">
        <v>3</v>
      </c>
      <c r="K97" s="238">
        <v>3</v>
      </c>
      <c r="L97" s="238">
        <v>2</v>
      </c>
      <c r="M97" s="8"/>
      <c r="N97" s="8"/>
      <c r="O97" s="8"/>
      <c r="P97" s="8"/>
      <c r="Q97" s="8"/>
    </row>
    <row r="98" spans="1:17" ht="25.5" customHeight="1" x14ac:dyDescent="0.25">
      <c r="A98" s="14" t="s">
        <v>3672</v>
      </c>
      <c r="B98" s="27" t="s">
        <v>868</v>
      </c>
      <c r="C98" s="260" t="s">
        <v>7365</v>
      </c>
      <c r="D98" s="27">
        <v>63540254</v>
      </c>
      <c r="E98" s="27"/>
      <c r="F98" s="14">
        <v>4</v>
      </c>
      <c r="G98" s="333" t="s">
        <v>916</v>
      </c>
      <c r="H98" s="239"/>
      <c r="I98" s="349" t="s">
        <v>6110</v>
      </c>
      <c r="J98" s="238">
        <v>4</v>
      </c>
      <c r="K98" s="238">
        <v>4</v>
      </c>
      <c r="L98" s="238">
        <v>3</v>
      </c>
      <c r="M98" s="8"/>
      <c r="N98" s="8"/>
      <c r="O98" s="8"/>
      <c r="P98" s="8"/>
      <c r="Q98" s="8"/>
    </row>
    <row r="99" spans="1:17" ht="25.5" customHeight="1" x14ac:dyDescent="0.25">
      <c r="A99" s="9" t="s">
        <v>3675</v>
      </c>
      <c r="B99" s="8" t="s">
        <v>871</v>
      </c>
      <c r="C99" s="261" t="s">
        <v>7366</v>
      </c>
      <c r="D99" s="8">
        <v>92150666</v>
      </c>
      <c r="E99" s="8"/>
      <c r="F99" s="9">
        <v>3</v>
      </c>
      <c r="G99" s="328" t="s">
        <v>916</v>
      </c>
      <c r="H99" s="239"/>
      <c r="I99" s="349" t="s">
        <v>1585</v>
      </c>
      <c r="J99" s="238">
        <v>3</v>
      </c>
      <c r="K99" s="238">
        <v>3</v>
      </c>
      <c r="L99" s="238">
        <v>2</v>
      </c>
      <c r="M99" s="8"/>
      <c r="N99" s="8"/>
      <c r="O99" s="8"/>
      <c r="P99" s="8"/>
      <c r="Q99" s="8"/>
    </row>
    <row r="100" spans="1:17" ht="25.5" customHeight="1" x14ac:dyDescent="0.25">
      <c r="A100" s="23" t="s">
        <v>3676</v>
      </c>
      <c r="B100" s="25" t="s">
        <v>873</v>
      </c>
      <c r="C100" s="266" t="s">
        <v>7367</v>
      </c>
      <c r="D100" s="23">
        <v>65145246</v>
      </c>
      <c r="E100" s="23"/>
      <c r="F100" s="23">
        <v>2</v>
      </c>
      <c r="G100" s="339" t="s">
        <v>915</v>
      </c>
      <c r="H100" s="243"/>
      <c r="I100" s="349" t="s">
        <v>1585</v>
      </c>
      <c r="J100" s="238"/>
      <c r="K100" s="238"/>
      <c r="L100" s="238"/>
      <c r="M100" s="8"/>
      <c r="N100" s="8"/>
      <c r="O100" s="8"/>
      <c r="P100" s="8"/>
      <c r="Q100" s="8"/>
    </row>
    <row r="101" spans="1:17" ht="25.5" customHeight="1" x14ac:dyDescent="0.25">
      <c r="A101" s="9" t="s">
        <v>3677</v>
      </c>
      <c r="B101" s="8" t="s">
        <v>875</v>
      </c>
      <c r="C101" s="261" t="s">
        <v>9194</v>
      </c>
      <c r="D101" s="8">
        <v>67026133</v>
      </c>
      <c r="E101" s="8"/>
      <c r="F101" s="104">
        <v>4</v>
      </c>
      <c r="G101" s="332" t="s">
        <v>915</v>
      </c>
      <c r="H101" s="243"/>
      <c r="I101" s="349" t="s">
        <v>1585</v>
      </c>
      <c r="J101" s="238">
        <v>3</v>
      </c>
      <c r="K101" s="238">
        <v>3</v>
      </c>
      <c r="L101" s="238">
        <v>3</v>
      </c>
      <c r="M101" s="8"/>
      <c r="N101" s="8"/>
      <c r="O101" s="8"/>
      <c r="P101" s="8"/>
      <c r="Q101" s="8"/>
    </row>
    <row r="102" spans="1:17" ht="25.5" customHeight="1" x14ac:dyDescent="0.25">
      <c r="A102" s="14" t="s">
        <v>3678</v>
      </c>
      <c r="B102" s="27" t="s">
        <v>899</v>
      </c>
      <c r="C102" s="260" t="s">
        <v>5487</v>
      </c>
      <c r="D102" s="27">
        <v>96806881</v>
      </c>
      <c r="E102" s="27"/>
      <c r="F102" s="14">
        <v>4</v>
      </c>
      <c r="G102" s="331" t="s">
        <v>914</v>
      </c>
      <c r="H102" s="240"/>
      <c r="I102" s="349" t="s">
        <v>1585</v>
      </c>
      <c r="J102" s="238"/>
      <c r="K102" s="238">
        <v>3</v>
      </c>
      <c r="L102" s="238">
        <v>3</v>
      </c>
      <c r="M102" s="8"/>
      <c r="N102" s="8"/>
      <c r="O102" s="8"/>
      <c r="P102" s="8"/>
      <c r="Q102" s="8"/>
    </row>
    <row r="103" spans="1:17" ht="25.5" customHeight="1" x14ac:dyDescent="0.25">
      <c r="A103" s="9" t="s">
        <v>3680</v>
      </c>
      <c r="B103" s="8" t="s">
        <v>900</v>
      </c>
      <c r="C103" s="261" t="s">
        <v>7368</v>
      </c>
      <c r="D103" s="8">
        <v>68256837</v>
      </c>
      <c r="E103" s="8"/>
      <c r="F103" s="9">
        <v>3</v>
      </c>
      <c r="G103" s="328" t="s">
        <v>916</v>
      </c>
      <c r="H103" s="239"/>
      <c r="I103" s="349" t="s">
        <v>6110</v>
      </c>
      <c r="J103" s="238">
        <v>3</v>
      </c>
      <c r="K103" s="238">
        <v>3</v>
      </c>
      <c r="L103" s="238">
        <v>2</v>
      </c>
      <c r="M103" s="8"/>
      <c r="N103" s="8"/>
      <c r="O103" s="8"/>
      <c r="P103" s="8"/>
      <c r="Q103" s="8"/>
    </row>
    <row r="104" spans="1:17" ht="25.5" customHeight="1" x14ac:dyDescent="0.25">
      <c r="A104" s="23" t="s">
        <v>3683</v>
      </c>
      <c r="B104" s="25" t="s">
        <v>904</v>
      </c>
      <c r="C104" s="266" t="s">
        <v>7369</v>
      </c>
      <c r="D104" s="25">
        <v>60885831</v>
      </c>
      <c r="E104" s="25"/>
      <c r="F104" s="23">
        <v>4</v>
      </c>
      <c r="G104" s="330" t="s">
        <v>914</v>
      </c>
      <c r="H104" s="240"/>
      <c r="I104" s="349" t="s">
        <v>6110</v>
      </c>
      <c r="J104" s="238"/>
      <c r="K104" s="238"/>
      <c r="L104" s="238">
        <v>2</v>
      </c>
      <c r="M104" s="8"/>
      <c r="N104" s="8"/>
      <c r="O104" s="8"/>
      <c r="P104" s="8"/>
      <c r="Q104" s="8"/>
    </row>
    <row r="105" spans="1:17" ht="25.5" customHeight="1" x14ac:dyDescent="0.25">
      <c r="A105" s="9" t="s">
        <v>3684</v>
      </c>
      <c r="B105" s="8" t="s">
        <v>905</v>
      </c>
      <c r="C105" s="261" t="s">
        <v>7370</v>
      </c>
      <c r="D105" s="8">
        <v>98126637</v>
      </c>
      <c r="E105" s="8"/>
      <c r="F105" s="9">
        <v>6</v>
      </c>
      <c r="G105" s="329" t="s">
        <v>914</v>
      </c>
      <c r="H105" s="240"/>
      <c r="I105" s="349" t="s">
        <v>1585</v>
      </c>
      <c r="J105" s="238">
        <v>5</v>
      </c>
      <c r="K105" s="238">
        <v>5</v>
      </c>
      <c r="L105" s="238">
        <v>5</v>
      </c>
      <c r="M105" s="8"/>
      <c r="N105" s="8"/>
      <c r="O105" s="8"/>
      <c r="P105" s="8"/>
      <c r="Q105" s="8"/>
    </row>
    <row r="106" spans="1:17" ht="25.5" customHeight="1" x14ac:dyDescent="0.25">
      <c r="A106" s="14" t="s">
        <v>3685</v>
      </c>
      <c r="B106" s="27" t="s">
        <v>894</v>
      </c>
      <c r="C106" s="260" t="s">
        <v>7371</v>
      </c>
      <c r="D106" s="27">
        <v>51052475</v>
      </c>
      <c r="E106" s="27"/>
      <c r="F106" s="14">
        <v>2</v>
      </c>
      <c r="G106" s="327" t="s">
        <v>915</v>
      </c>
      <c r="H106" s="243"/>
      <c r="I106" s="349" t="s">
        <v>1585</v>
      </c>
      <c r="J106" s="238">
        <v>2</v>
      </c>
      <c r="K106" s="238">
        <v>2</v>
      </c>
      <c r="L106" s="238">
        <v>2</v>
      </c>
      <c r="M106" s="8"/>
      <c r="N106" s="8"/>
      <c r="O106" s="8"/>
      <c r="P106" s="8"/>
      <c r="Q106" s="8"/>
    </row>
    <row r="107" spans="1:17" ht="25.5" customHeight="1" x14ac:dyDescent="0.25">
      <c r="A107" s="9" t="s">
        <v>3686</v>
      </c>
      <c r="B107" s="96" t="s">
        <v>906</v>
      </c>
      <c r="C107" s="261" t="s">
        <v>9196</v>
      </c>
      <c r="D107" s="8">
        <v>59756862</v>
      </c>
      <c r="E107" s="8"/>
      <c r="F107" s="9">
        <v>4</v>
      </c>
      <c r="G107" s="332" t="s">
        <v>915</v>
      </c>
      <c r="H107" s="243"/>
      <c r="I107" s="349" t="s">
        <v>9094</v>
      </c>
      <c r="J107" s="238">
        <v>4</v>
      </c>
      <c r="K107" s="238">
        <v>4</v>
      </c>
      <c r="L107" s="238">
        <v>4</v>
      </c>
      <c r="M107" s="8"/>
      <c r="N107" s="8"/>
      <c r="O107" s="8"/>
      <c r="P107" s="8"/>
      <c r="Q107" s="8"/>
    </row>
    <row r="108" spans="1:17" ht="25.5" customHeight="1" x14ac:dyDescent="0.25">
      <c r="A108" s="9" t="s">
        <v>3687</v>
      </c>
      <c r="B108" s="8" t="s">
        <v>909</v>
      </c>
      <c r="C108" s="261" t="s">
        <v>7372</v>
      </c>
      <c r="D108" s="8">
        <v>67040665</v>
      </c>
      <c r="E108" s="8"/>
      <c r="F108" s="9">
        <v>4</v>
      </c>
      <c r="G108" s="332" t="s">
        <v>915</v>
      </c>
      <c r="H108" s="243"/>
      <c r="I108" s="349" t="s">
        <v>1585</v>
      </c>
      <c r="J108" s="238"/>
      <c r="K108" s="238">
        <v>2</v>
      </c>
      <c r="L108" s="238"/>
      <c r="M108" s="8"/>
      <c r="N108" s="8"/>
      <c r="O108" s="8"/>
      <c r="P108" s="8"/>
      <c r="Q108" s="8"/>
    </row>
    <row r="109" spans="1:17" ht="25.5" customHeight="1" x14ac:dyDescent="0.25">
      <c r="A109" s="23" t="s">
        <v>3688</v>
      </c>
      <c r="B109" s="25" t="s">
        <v>6346</v>
      </c>
      <c r="C109" s="266" t="s">
        <v>9195</v>
      </c>
      <c r="D109" s="25">
        <v>60612632</v>
      </c>
      <c r="E109" s="25"/>
      <c r="F109" s="23">
        <v>4</v>
      </c>
      <c r="G109" s="330" t="s">
        <v>914</v>
      </c>
      <c r="H109" s="240"/>
      <c r="I109" s="349" t="s">
        <v>9094</v>
      </c>
      <c r="J109" s="238">
        <v>2</v>
      </c>
      <c r="K109" s="238">
        <v>4</v>
      </c>
      <c r="L109" s="238">
        <v>4</v>
      </c>
      <c r="M109" s="8"/>
      <c r="N109" s="8"/>
      <c r="O109" s="8"/>
      <c r="P109" s="8"/>
      <c r="Q109" s="8"/>
    </row>
    <row r="110" spans="1:17" ht="25.5" customHeight="1" x14ac:dyDescent="0.25">
      <c r="A110" s="9" t="s">
        <v>3690</v>
      </c>
      <c r="B110" s="8" t="s">
        <v>927</v>
      </c>
      <c r="C110" s="261" t="s">
        <v>7374</v>
      </c>
      <c r="D110" s="8">
        <v>69382889</v>
      </c>
      <c r="E110" s="8"/>
      <c r="F110" s="9">
        <v>4</v>
      </c>
      <c r="G110" s="329" t="s">
        <v>914</v>
      </c>
      <c r="H110" s="240"/>
      <c r="I110" s="349" t="s">
        <v>9094</v>
      </c>
      <c r="J110" s="238">
        <v>4</v>
      </c>
      <c r="K110" s="238">
        <v>4</v>
      </c>
      <c r="L110" s="238">
        <v>4</v>
      </c>
      <c r="M110" s="8"/>
      <c r="N110" s="8"/>
      <c r="O110" s="8"/>
      <c r="P110" s="8"/>
      <c r="Q110" s="8"/>
    </row>
    <row r="111" spans="1:17" ht="25.5" customHeight="1" x14ac:dyDescent="0.25">
      <c r="A111" s="9" t="s">
        <v>3692</v>
      </c>
      <c r="B111" s="8" t="s">
        <v>937</v>
      </c>
      <c r="C111" s="261" t="s">
        <v>7375</v>
      </c>
      <c r="D111" s="8">
        <v>97872575</v>
      </c>
      <c r="E111" s="8"/>
      <c r="F111" s="9">
        <v>4</v>
      </c>
      <c r="G111" s="329" t="s">
        <v>914</v>
      </c>
      <c r="H111" s="240"/>
      <c r="I111" s="349" t="s">
        <v>1585</v>
      </c>
      <c r="J111" s="238"/>
      <c r="K111" s="238"/>
      <c r="L111" s="238"/>
      <c r="M111" s="8"/>
      <c r="N111" s="8"/>
      <c r="O111" s="8"/>
      <c r="P111" s="8"/>
      <c r="Q111" s="8"/>
    </row>
    <row r="112" spans="1:17" ht="25.5" customHeight="1" x14ac:dyDescent="0.25">
      <c r="A112" s="88" t="s">
        <v>3693</v>
      </c>
      <c r="B112" s="71" t="s">
        <v>938</v>
      </c>
      <c r="C112" s="265" t="s">
        <v>7376</v>
      </c>
      <c r="D112" s="71">
        <v>95105955</v>
      </c>
      <c r="E112" s="71"/>
      <c r="F112" s="88">
        <v>4</v>
      </c>
      <c r="G112" s="338" t="s">
        <v>916</v>
      </c>
      <c r="H112" s="239"/>
      <c r="I112" s="349" t="s">
        <v>9094</v>
      </c>
      <c r="J112" s="238">
        <v>3</v>
      </c>
      <c r="K112" s="238">
        <v>3</v>
      </c>
      <c r="L112" s="238">
        <v>3</v>
      </c>
      <c r="M112" s="8"/>
      <c r="N112" s="8"/>
      <c r="O112" s="8"/>
      <c r="P112" s="8"/>
      <c r="Q112" s="8"/>
    </row>
    <row r="113" spans="1:17" ht="25.5" customHeight="1" x14ac:dyDescent="0.25">
      <c r="A113" s="9" t="s">
        <v>3697</v>
      </c>
      <c r="B113" s="8" t="s">
        <v>958</v>
      </c>
      <c r="C113" s="261" t="s">
        <v>7378</v>
      </c>
      <c r="D113" s="8">
        <v>64867041</v>
      </c>
      <c r="E113" s="8"/>
      <c r="F113" s="9">
        <v>6</v>
      </c>
      <c r="G113" s="328" t="s">
        <v>916</v>
      </c>
      <c r="H113" s="239"/>
      <c r="I113" s="349" t="s">
        <v>6110</v>
      </c>
      <c r="J113" s="238"/>
      <c r="K113" s="238">
        <v>3</v>
      </c>
      <c r="L113" s="238">
        <v>4</v>
      </c>
      <c r="M113" s="8"/>
      <c r="N113" s="8"/>
      <c r="O113" s="8"/>
      <c r="P113" s="8"/>
      <c r="Q113" s="8"/>
    </row>
    <row r="114" spans="1:17" ht="25.5" customHeight="1" x14ac:dyDescent="0.25">
      <c r="A114" s="14" t="s">
        <v>3698</v>
      </c>
      <c r="B114" s="27" t="s">
        <v>959</v>
      </c>
      <c r="C114" s="260" t="s">
        <v>7379</v>
      </c>
      <c r="D114" s="27">
        <v>97357512</v>
      </c>
      <c r="E114" s="27"/>
      <c r="F114" s="14">
        <v>4</v>
      </c>
      <c r="G114" s="331" t="s">
        <v>914</v>
      </c>
      <c r="H114" s="240"/>
      <c r="I114" s="349" t="s">
        <v>6110</v>
      </c>
      <c r="J114" s="238"/>
      <c r="K114" s="238"/>
      <c r="L114" s="238"/>
      <c r="M114" s="8"/>
      <c r="N114" s="8"/>
      <c r="O114" s="8"/>
      <c r="P114" s="8"/>
      <c r="Q114" s="8"/>
    </row>
    <row r="115" spans="1:17" ht="25.5" customHeight="1" x14ac:dyDescent="0.25">
      <c r="A115" s="9" t="s">
        <v>3701</v>
      </c>
      <c r="B115" s="8" t="s">
        <v>968</v>
      </c>
      <c r="C115" s="261" t="s">
        <v>7380</v>
      </c>
      <c r="D115" s="8">
        <v>92859258</v>
      </c>
      <c r="E115" s="8"/>
      <c r="F115" s="9">
        <v>3</v>
      </c>
      <c r="G115" s="328" t="s">
        <v>916</v>
      </c>
      <c r="H115" s="239"/>
      <c r="I115" s="349" t="s">
        <v>6110</v>
      </c>
      <c r="J115" s="238"/>
      <c r="K115" s="238"/>
      <c r="L115" s="238"/>
      <c r="M115" s="8"/>
      <c r="N115" s="8"/>
      <c r="O115" s="8"/>
      <c r="P115" s="8"/>
      <c r="Q115" s="8"/>
    </row>
    <row r="116" spans="1:17" ht="25.5" customHeight="1" x14ac:dyDescent="0.25">
      <c r="A116" s="9" t="s">
        <v>3702</v>
      </c>
      <c r="B116" s="8" t="s">
        <v>969</v>
      </c>
      <c r="C116" s="261" t="s">
        <v>7381</v>
      </c>
      <c r="D116" s="8">
        <v>62531398</v>
      </c>
      <c r="E116" s="8"/>
      <c r="F116" s="9">
        <v>4</v>
      </c>
      <c r="G116" s="329" t="s">
        <v>914</v>
      </c>
      <c r="H116" s="240"/>
      <c r="I116" s="349" t="s">
        <v>1585</v>
      </c>
      <c r="J116" s="238"/>
      <c r="K116" s="238"/>
      <c r="L116" s="238">
        <v>3</v>
      </c>
      <c r="M116" s="8"/>
      <c r="N116" s="8"/>
      <c r="O116" s="8"/>
      <c r="P116" s="8"/>
      <c r="Q116" s="8"/>
    </row>
    <row r="117" spans="1:17" ht="25.5" customHeight="1" x14ac:dyDescent="0.25">
      <c r="A117" s="9" t="s">
        <v>3705</v>
      </c>
      <c r="B117" s="8" t="s">
        <v>995</v>
      </c>
      <c r="C117" s="261" t="s">
        <v>7382</v>
      </c>
      <c r="D117" s="8">
        <v>67417781</v>
      </c>
      <c r="E117" s="8"/>
      <c r="F117" s="9">
        <v>2</v>
      </c>
      <c r="G117" s="332" t="s">
        <v>915</v>
      </c>
      <c r="H117" s="243"/>
      <c r="I117" s="349" t="s">
        <v>1585</v>
      </c>
      <c r="J117" s="238"/>
      <c r="K117" s="238"/>
      <c r="L117" s="238">
        <v>2</v>
      </c>
      <c r="M117" s="8"/>
      <c r="N117" s="8"/>
      <c r="O117" s="8"/>
      <c r="P117" s="8"/>
      <c r="Q117" s="8"/>
    </row>
    <row r="118" spans="1:17" ht="25.5" customHeight="1" x14ac:dyDescent="0.25">
      <c r="A118" s="23" t="s">
        <v>3707</v>
      </c>
      <c r="B118" s="25" t="s">
        <v>998</v>
      </c>
      <c r="C118" s="266" t="s">
        <v>7384</v>
      </c>
      <c r="D118" s="25">
        <v>90531983</v>
      </c>
      <c r="E118" s="25"/>
      <c r="F118" s="233">
        <v>3</v>
      </c>
      <c r="G118" s="330" t="s">
        <v>947</v>
      </c>
      <c r="H118" s="240"/>
      <c r="I118" s="349" t="s">
        <v>1585</v>
      </c>
      <c r="J118" s="238">
        <v>2</v>
      </c>
      <c r="K118" s="238">
        <v>2</v>
      </c>
      <c r="L118" s="238">
        <v>2</v>
      </c>
      <c r="M118" s="8"/>
      <c r="N118" s="8"/>
      <c r="O118" s="8"/>
      <c r="P118" s="8"/>
      <c r="Q118" s="8"/>
    </row>
    <row r="119" spans="1:17" ht="25.5" customHeight="1" x14ac:dyDescent="0.25">
      <c r="A119" s="9" t="s">
        <v>3709</v>
      </c>
      <c r="B119" s="8" t="s">
        <v>1003</v>
      </c>
      <c r="C119" s="261" t="s">
        <v>7385</v>
      </c>
      <c r="D119" s="8">
        <v>57126451</v>
      </c>
      <c r="E119" s="8"/>
      <c r="F119" s="9">
        <v>2</v>
      </c>
      <c r="G119" s="332" t="s">
        <v>915</v>
      </c>
      <c r="H119" s="243"/>
      <c r="I119" s="349" t="s">
        <v>1585</v>
      </c>
      <c r="J119" s="238"/>
      <c r="K119" s="238"/>
      <c r="L119" s="238"/>
      <c r="M119" s="8"/>
      <c r="N119" s="8"/>
      <c r="O119" s="8"/>
      <c r="P119" s="8"/>
      <c r="Q119" s="8"/>
    </row>
    <row r="120" spans="1:17" ht="25.5" customHeight="1" x14ac:dyDescent="0.25">
      <c r="A120" s="9" t="s">
        <v>3710</v>
      </c>
      <c r="B120" s="8" t="s">
        <v>1010</v>
      </c>
      <c r="C120" s="267" t="s">
        <v>9197</v>
      </c>
      <c r="D120" s="8">
        <v>61754823</v>
      </c>
      <c r="E120" s="8"/>
      <c r="F120" s="122">
        <v>2</v>
      </c>
      <c r="G120" s="328" t="s">
        <v>916</v>
      </c>
      <c r="H120" s="239"/>
      <c r="I120" s="349" t="s">
        <v>1585</v>
      </c>
      <c r="J120" s="238">
        <v>2</v>
      </c>
      <c r="K120" s="238"/>
      <c r="L120" s="238"/>
      <c r="M120" s="8"/>
      <c r="N120" s="8"/>
      <c r="O120" s="8"/>
      <c r="P120" s="8"/>
      <c r="Q120" s="8"/>
    </row>
    <row r="121" spans="1:17" ht="25.5" customHeight="1" x14ac:dyDescent="0.25">
      <c r="A121" s="14" t="s">
        <v>3711</v>
      </c>
      <c r="B121" s="27" t="s">
        <v>1011</v>
      </c>
      <c r="C121" s="260" t="s">
        <v>7386</v>
      </c>
      <c r="D121" s="27">
        <v>93352284</v>
      </c>
      <c r="E121" s="27"/>
      <c r="F121" s="14">
        <v>4</v>
      </c>
      <c r="G121" s="333" t="s">
        <v>916</v>
      </c>
      <c r="H121" s="239"/>
      <c r="I121" s="349" t="s">
        <v>6110</v>
      </c>
      <c r="J121" s="238">
        <v>3</v>
      </c>
      <c r="K121" s="238">
        <v>4</v>
      </c>
      <c r="L121" s="238">
        <v>4</v>
      </c>
      <c r="M121" s="8"/>
      <c r="N121" s="8"/>
      <c r="O121" s="8"/>
      <c r="P121" s="8"/>
      <c r="Q121" s="8"/>
    </row>
    <row r="122" spans="1:17" ht="25.5" customHeight="1" x14ac:dyDescent="0.25">
      <c r="A122" s="9" t="s">
        <v>3712</v>
      </c>
      <c r="B122" s="8" t="s">
        <v>1018</v>
      </c>
      <c r="C122" s="261" t="s">
        <v>7387</v>
      </c>
      <c r="D122" s="8">
        <v>65339880</v>
      </c>
      <c r="E122" s="8"/>
      <c r="F122" s="9">
        <v>5</v>
      </c>
      <c r="G122" s="328" t="s">
        <v>916</v>
      </c>
      <c r="H122" s="239"/>
      <c r="I122" s="349" t="s">
        <v>9198</v>
      </c>
      <c r="J122" s="238">
        <v>5</v>
      </c>
      <c r="K122" s="238">
        <v>5</v>
      </c>
      <c r="L122" s="238">
        <v>5</v>
      </c>
      <c r="M122" s="8"/>
      <c r="N122" s="8"/>
      <c r="O122" s="8"/>
      <c r="P122" s="8"/>
      <c r="Q122" s="8"/>
    </row>
    <row r="123" spans="1:17" ht="25.5" customHeight="1" x14ac:dyDescent="0.25">
      <c r="A123" s="9" t="s">
        <v>3713</v>
      </c>
      <c r="B123" s="8" t="s">
        <v>1020</v>
      </c>
      <c r="C123" s="261" t="s">
        <v>7388</v>
      </c>
      <c r="D123" s="8">
        <v>60342746</v>
      </c>
      <c r="E123" s="8"/>
      <c r="F123" s="9">
        <v>3</v>
      </c>
      <c r="G123" s="329" t="s">
        <v>914</v>
      </c>
      <c r="H123" s="240"/>
      <c r="I123" s="349" t="s">
        <v>6887</v>
      </c>
      <c r="J123" s="238">
        <v>2</v>
      </c>
      <c r="K123" s="238">
        <v>2</v>
      </c>
      <c r="L123" s="238">
        <v>3</v>
      </c>
      <c r="M123" s="8"/>
      <c r="N123" s="8"/>
      <c r="O123" s="8"/>
      <c r="P123" s="8"/>
      <c r="Q123" s="8"/>
    </row>
    <row r="124" spans="1:17" ht="25.5" customHeight="1" x14ac:dyDescent="0.25">
      <c r="A124" s="23" t="s">
        <v>3716</v>
      </c>
      <c r="B124" s="25" t="s">
        <v>1039</v>
      </c>
      <c r="C124" s="266" t="s">
        <v>7391</v>
      </c>
      <c r="D124" s="25">
        <v>98384636</v>
      </c>
      <c r="E124" s="25"/>
      <c r="F124" s="23">
        <v>3</v>
      </c>
      <c r="G124" s="330" t="s">
        <v>914</v>
      </c>
      <c r="H124" s="240"/>
      <c r="I124" s="349" t="s">
        <v>9199</v>
      </c>
      <c r="J124" s="238">
        <v>2</v>
      </c>
      <c r="K124" s="238">
        <v>2</v>
      </c>
      <c r="L124" s="238">
        <v>3</v>
      </c>
      <c r="M124" s="8"/>
      <c r="N124" s="8"/>
      <c r="O124" s="8"/>
      <c r="P124" s="8"/>
      <c r="Q124" s="8"/>
    </row>
    <row r="125" spans="1:17" ht="25.5" customHeight="1" x14ac:dyDescent="0.25">
      <c r="A125" s="9" t="s">
        <v>3719</v>
      </c>
      <c r="B125" s="10" t="s">
        <v>1045</v>
      </c>
      <c r="C125" s="261" t="s">
        <v>7392</v>
      </c>
      <c r="D125" s="8">
        <v>66728845</v>
      </c>
      <c r="E125" s="8"/>
      <c r="F125" s="9">
        <v>4</v>
      </c>
      <c r="G125" s="329" t="s">
        <v>914</v>
      </c>
      <c r="H125" s="240"/>
      <c r="I125" s="349" t="s">
        <v>9094</v>
      </c>
      <c r="J125" s="238"/>
      <c r="K125" s="238"/>
      <c r="L125" s="238"/>
      <c r="M125" s="8"/>
      <c r="N125" s="8"/>
      <c r="O125" s="8"/>
      <c r="P125" s="8"/>
      <c r="Q125" s="8"/>
    </row>
    <row r="126" spans="1:17" ht="25.5" customHeight="1" x14ac:dyDescent="0.25">
      <c r="A126" s="14" t="s">
        <v>3720</v>
      </c>
      <c r="B126" s="15" t="s">
        <v>1047</v>
      </c>
      <c r="C126" s="260" t="s">
        <v>7393</v>
      </c>
      <c r="D126" s="27">
        <v>94359890</v>
      </c>
      <c r="E126" s="27"/>
      <c r="F126" s="14">
        <v>4</v>
      </c>
      <c r="G126" s="331" t="s">
        <v>914</v>
      </c>
      <c r="H126" s="240"/>
      <c r="I126" s="349" t="s">
        <v>6110</v>
      </c>
      <c r="J126" s="238">
        <v>5</v>
      </c>
      <c r="K126" s="238">
        <v>5</v>
      </c>
      <c r="L126" s="238">
        <v>4</v>
      </c>
      <c r="M126" s="8"/>
      <c r="N126" s="8"/>
      <c r="O126" s="8"/>
      <c r="P126" s="8"/>
      <c r="Q126" s="8"/>
    </row>
    <row r="127" spans="1:17" ht="25.5" customHeight="1" x14ac:dyDescent="0.25">
      <c r="A127" s="9" t="s">
        <v>3988</v>
      </c>
      <c r="B127" s="8" t="s">
        <v>1058</v>
      </c>
      <c r="C127" s="261" t="s">
        <v>7394</v>
      </c>
      <c r="D127" s="8">
        <v>52267896</v>
      </c>
      <c r="E127" s="8"/>
      <c r="F127" s="9">
        <v>3</v>
      </c>
      <c r="G127" s="328" t="s">
        <v>916</v>
      </c>
      <c r="H127" s="239"/>
      <c r="I127" s="349" t="s">
        <v>6110</v>
      </c>
      <c r="J127" s="238">
        <v>4</v>
      </c>
      <c r="K127" s="238"/>
      <c r="L127" s="238"/>
      <c r="M127" s="8"/>
      <c r="N127" s="8"/>
      <c r="O127" s="8"/>
      <c r="P127" s="8"/>
      <c r="Q127" s="8"/>
    </row>
    <row r="128" spans="1:17" ht="25.5" customHeight="1" x14ac:dyDescent="0.25">
      <c r="A128" s="9" t="s">
        <v>3725</v>
      </c>
      <c r="B128" s="8" t="s">
        <v>1082</v>
      </c>
      <c r="C128" s="261" t="s">
        <v>7395</v>
      </c>
      <c r="D128" s="8">
        <v>59888990</v>
      </c>
      <c r="E128" s="8"/>
      <c r="F128" s="9">
        <v>6</v>
      </c>
      <c r="G128" s="329" t="s">
        <v>914</v>
      </c>
      <c r="H128" s="240"/>
      <c r="I128" s="349" t="s">
        <v>6110</v>
      </c>
      <c r="J128" s="238">
        <v>5</v>
      </c>
      <c r="K128" s="238">
        <v>5</v>
      </c>
      <c r="L128" s="238"/>
      <c r="M128" s="8"/>
      <c r="N128" s="8"/>
      <c r="O128" s="8"/>
      <c r="P128" s="8"/>
      <c r="Q128" s="8"/>
    </row>
    <row r="129" spans="1:17" ht="25.5" customHeight="1" x14ac:dyDescent="0.25">
      <c r="A129" s="9" t="s">
        <v>3726</v>
      </c>
      <c r="B129" s="8" t="s">
        <v>1085</v>
      </c>
      <c r="C129" s="261" t="s">
        <v>7396</v>
      </c>
      <c r="D129" s="8">
        <v>93562769</v>
      </c>
      <c r="E129" s="8"/>
      <c r="F129" s="9">
        <v>5</v>
      </c>
      <c r="G129" s="332" t="s">
        <v>915</v>
      </c>
      <c r="H129" s="243"/>
      <c r="I129" s="349" t="s">
        <v>6110</v>
      </c>
      <c r="J129" s="238">
        <v>5</v>
      </c>
      <c r="K129" s="238">
        <v>5</v>
      </c>
      <c r="L129" s="238">
        <v>4</v>
      </c>
      <c r="M129" s="8"/>
      <c r="N129" s="8"/>
      <c r="O129" s="8"/>
      <c r="P129" s="8"/>
      <c r="Q129" s="8"/>
    </row>
    <row r="130" spans="1:17" ht="25.5" customHeight="1" x14ac:dyDescent="0.25">
      <c r="A130" s="9" t="s">
        <v>3727</v>
      </c>
      <c r="B130" s="8" t="s">
        <v>1083</v>
      </c>
      <c r="C130" s="261" t="s">
        <v>6635</v>
      </c>
      <c r="D130" s="8">
        <v>93406853</v>
      </c>
      <c r="E130" s="8"/>
      <c r="F130" s="9">
        <v>4</v>
      </c>
      <c r="G130" s="332" t="s">
        <v>915</v>
      </c>
      <c r="H130" s="243"/>
      <c r="I130" s="349" t="s">
        <v>9094</v>
      </c>
      <c r="J130" s="238">
        <v>4</v>
      </c>
      <c r="K130" s="238">
        <v>4</v>
      </c>
      <c r="L130" s="238">
        <v>3</v>
      </c>
      <c r="M130" s="8"/>
      <c r="N130" s="8"/>
      <c r="O130" s="8"/>
      <c r="P130" s="8"/>
      <c r="Q130" s="8"/>
    </row>
    <row r="131" spans="1:17" ht="25.5" customHeight="1" x14ac:dyDescent="0.25">
      <c r="A131" s="23" t="s">
        <v>3731</v>
      </c>
      <c r="B131" s="25" t="s">
        <v>1092</v>
      </c>
      <c r="C131" s="266" t="s">
        <v>7399</v>
      </c>
      <c r="D131" s="25">
        <v>56644438</v>
      </c>
      <c r="E131" s="25"/>
      <c r="F131" s="23">
        <v>3</v>
      </c>
      <c r="G131" s="339" t="s">
        <v>915</v>
      </c>
      <c r="H131" s="243"/>
      <c r="I131" s="349" t="s">
        <v>6110</v>
      </c>
      <c r="J131" s="238"/>
      <c r="K131" s="238"/>
      <c r="L131" s="238"/>
      <c r="M131" s="8"/>
      <c r="N131" s="8"/>
      <c r="O131" s="8"/>
      <c r="P131" s="8"/>
      <c r="Q131" s="8"/>
    </row>
    <row r="132" spans="1:17" ht="25.5" customHeight="1" x14ac:dyDescent="0.25">
      <c r="A132" s="9" t="s">
        <v>3733</v>
      </c>
      <c r="B132" s="8" t="s">
        <v>1094</v>
      </c>
      <c r="C132" s="261" t="s">
        <v>7400</v>
      </c>
      <c r="D132" s="8">
        <v>61558182</v>
      </c>
      <c r="E132" s="8"/>
      <c r="F132" s="9">
        <v>2</v>
      </c>
      <c r="G132" s="332" t="s">
        <v>915</v>
      </c>
      <c r="H132" s="243"/>
      <c r="I132" s="349" t="s">
        <v>6110</v>
      </c>
      <c r="J132" s="238">
        <v>2</v>
      </c>
      <c r="K132" s="238">
        <v>2</v>
      </c>
      <c r="L132" s="238"/>
      <c r="M132" s="8"/>
      <c r="N132" s="8"/>
      <c r="O132" s="8"/>
      <c r="P132" s="8"/>
      <c r="Q132" s="8"/>
    </row>
    <row r="133" spans="1:17" ht="25.5" customHeight="1" x14ac:dyDescent="0.25">
      <c r="A133" s="88" t="s">
        <v>3734</v>
      </c>
      <c r="B133" s="71" t="s">
        <v>1102</v>
      </c>
      <c r="C133" s="265" t="s">
        <v>7401</v>
      </c>
      <c r="D133" s="71">
        <v>92101286</v>
      </c>
      <c r="E133" s="71"/>
      <c r="F133" s="88">
        <v>6</v>
      </c>
      <c r="G133" s="341" t="s">
        <v>914</v>
      </c>
      <c r="H133" s="240"/>
      <c r="I133" s="349" t="s">
        <v>1336</v>
      </c>
      <c r="J133" s="238"/>
      <c r="K133" s="238"/>
      <c r="L133" s="238"/>
      <c r="M133" s="8"/>
      <c r="N133" s="8"/>
      <c r="O133" s="8"/>
      <c r="P133" s="8"/>
      <c r="Q133" s="8"/>
    </row>
    <row r="134" spans="1:17" ht="25.5" customHeight="1" x14ac:dyDescent="0.25">
      <c r="A134" s="9" t="s">
        <v>3735</v>
      </c>
      <c r="B134" s="8" t="s">
        <v>1106</v>
      </c>
      <c r="C134" s="261" t="s">
        <v>7402</v>
      </c>
      <c r="D134" s="8">
        <v>61737742</v>
      </c>
      <c r="E134" s="8"/>
      <c r="F134" s="104">
        <v>3</v>
      </c>
      <c r="G134" s="328" t="s">
        <v>916</v>
      </c>
      <c r="H134" s="239"/>
      <c r="I134" s="349" t="s">
        <v>1585</v>
      </c>
      <c r="J134" s="238">
        <v>2</v>
      </c>
      <c r="K134" s="238">
        <v>2</v>
      </c>
      <c r="L134" s="238">
        <v>2</v>
      </c>
      <c r="M134" s="8"/>
      <c r="N134" s="8"/>
      <c r="O134" s="8"/>
      <c r="P134" s="8"/>
      <c r="Q134" s="8"/>
    </row>
    <row r="135" spans="1:17" ht="25.5" customHeight="1" x14ac:dyDescent="0.25">
      <c r="A135" s="9" t="s">
        <v>3738</v>
      </c>
      <c r="B135" s="8" t="s">
        <v>1126</v>
      </c>
      <c r="C135" s="268" t="s">
        <v>9200</v>
      </c>
      <c r="D135" s="8">
        <v>91400353</v>
      </c>
      <c r="E135" s="8"/>
      <c r="F135" s="9">
        <v>4</v>
      </c>
      <c r="G135" s="332" t="s">
        <v>915</v>
      </c>
      <c r="H135" s="243"/>
      <c r="I135" s="349" t="s">
        <v>6110</v>
      </c>
      <c r="J135" s="238"/>
      <c r="K135" s="238"/>
      <c r="L135" s="238"/>
      <c r="M135" s="8"/>
      <c r="N135" s="8"/>
      <c r="O135" s="8"/>
      <c r="P135" s="8"/>
      <c r="Q135" s="8"/>
    </row>
    <row r="136" spans="1:17" ht="25.5" customHeight="1" x14ac:dyDescent="0.25">
      <c r="A136" s="9" t="s">
        <v>3739</v>
      </c>
      <c r="B136" s="8" t="s">
        <v>1143</v>
      </c>
      <c r="C136" s="261" t="s">
        <v>7403</v>
      </c>
      <c r="D136" s="8">
        <v>67639603</v>
      </c>
      <c r="E136" s="8"/>
      <c r="F136" s="9">
        <v>2</v>
      </c>
      <c r="G136" s="328" t="s">
        <v>916</v>
      </c>
      <c r="H136" s="239"/>
      <c r="I136" s="349" t="s">
        <v>1585</v>
      </c>
      <c r="J136" s="238">
        <v>2</v>
      </c>
      <c r="K136" s="238">
        <v>2</v>
      </c>
      <c r="L136" s="238"/>
      <c r="M136" s="8"/>
      <c r="N136" s="8"/>
      <c r="O136" s="8"/>
      <c r="P136" s="8"/>
      <c r="Q136" s="8"/>
    </row>
    <row r="137" spans="1:17" ht="25.5" customHeight="1" x14ac:dyDescent="0.25">
      <c r="A137" s="23" t="s">
        <v>3743</v>
      </c>
      <c r="B137" s="31" t="s">
        <v>1170</v>
      </c>
      <c r="C137" s="266" t="s">
        <v>7406</v>
      </c>
      <c r="D137" s="25">
        <v>63307989</v>
      </c>
      <c r="E137" s="25"/>
      <c r="F137" s="23">
        <v>5</v>
      </c>
      <c r="G137" s="339" t="s">
        <v>915</v>
      </c>
      <c r="H137" s="243"/>
      <c r="I137" s="349" t="s">
        <v>1585</v>
      </c>
      <c r="J137" s="238">
        <v>5</v>
      </c>
      <c r="K137" s="238"/>
      <c r="L137" s="238">
        <v>4</v>
      </c>
      <c r="M137" s="8"/>
      <c r="N137" s="8"/>
      <c r="O137" s="8"/>
      <c r="P137" s="8"/>
      <c r="Q137" s="8"/>
    </row>
    <row r="138" spans="1:17" ht="25.5" customHeight="1" x14ac:dyDescent="0.25">
      <c r="A138" s="9" t="s">
        <v>3744</v>
      </c>
      <c r="B138" s="8" t="s">
        <v>1171</v>
      </c>
      <c r="C138" s="261" t="s">
        <v>7407</v>
      </c>
      <c r="D138" s="8">
        <v>95685610</v>
      </c>
      <c r="E138" s="8"/>
      <c r="F138" s="9">
        <v>2</v>
      </c>
      <c r="G138" s="332" t="s">
        <v>915</v>
      </c>
      <c r="H138" s="243"/>
      <c r="I138" s="349" t="s">
        <v>1585</v>
      </c>
      <c r="J138" s="238"/>
      <c r="K138" s="238"/>
      <c r="L138" s="238">
        <v>2</v>
      </c>
      <c r="M138" s="8"/>
      <c r="N138" s="8"/>
      <c r="O138" s="8"/>
      <c r="P138" s="8"/>
      <c r="Q138" s="8"/>
    </row>
    <row r="139" spans="1:17" ht="25.5" customHeight="1" x14ac:dyDescent="0.25">
      <c r="A139" s="14" t="s">
        <v>3745</v>
      </c>
      <c r="B139" s="27" t="s">
        <v>1164</v>
      </c>
      <c r="C139" s="260" t="s">
        <v>7408</v>
      </c>
      <c r="D139" s="27">
        <v>67638178</v>
      </c>
      <c r="E139" s="27"/>
      <c r="F139" s="14">
        <v>2</v>
      </c>
      <c r="G139" s="327" t="s">
        <v>915</v>
      </c>
      <c r="H139" s="243"/>
      <c r="I139" s="349" t="s">
        <v>1585</v>
      </c>
      <c r="J139" s="238">
        <v>2</v>
      </c>
      <c r="K139" s="238">
        <v>2</v>
      </c>
      <c r="L139" s="238"/>
      <c r="M139" s="8"/>
      <c r="N139" s="8"/>
      <c r="O139" s="8"/>
      <c r="P139" s="8"/>
      <c r="Q139" s="8"/>
    </row>
    <row r="140" spans="1:17" ht="25.5" customHeight="1" x14ac:dyDescent="0.25">
      <c r="A140" s="23" t="s">
        <v>3746</v>
      </c>
      <c r="B140" s="25" t="s">
        <v>1174</v>
      </c>
      <c r="C140" s="266" t="s">
        <v>7409</v>
      </c>
      <c r="D140" s="25">
        <v>55786874</v>
      </c>
      <c r="E140" s="25"/>
      <c r="F140" s="23">
        <v>5</v>
      </c>
      <c r="G140" s="340" t="s">
        <v>916</v>
      </c>
      <c r="H140" s="239"/>
      <c r="I140" s="349" t="s">
        <v>6110</v>
      </c>
      <c r="J140" s="238">
        <v>5</v>
      </c>
      <c r="K140" s="238">
        <v>5</v>
      </c>
      <c r="L140" s="238">
        <v>4</v>
      </c>
      <c r="M140" s="8"/>
      <c r="N140" s="8"/>
      <c r="O140" s="8"/>
      <c r="P140" s="8"/>
      <c r="Q140" s="8"/>
    </row>
    <row r="141" spans="1:17" ht="25.5" customHeight="1" x14ac:dyDescent="0.25">
      <c r="A141" s="9" t="s">
        <v>3748</v>
      </c>
      <c r="B141" s="8" t="s">
        <v>1176</v>
      </c>
      <c r="C141" s="261" t="s">
        <v>7410</v>
      </c>
      <c r="D141" s="8">
        <v>56960213</v>
      </c>
      <c r="E141" s="8"/>
      <c r="F141" s="9">
        <v>4</v>
      </c>
      <c r="G141" s="332" t="s">
        <v>915</v>
      </c>
      <c r="H141" s="243"/>
      <c r="I141" s="349" t="s">
        <v>6887</v>
      </c>
      <c r="J141" s="238">
        <v>3</v>
      </c>
      <c r="K141" s="238"/>
      <c r="L141" s="238"/>
      <c r="M141" s="8"/>
      <c r="N141" s="8"/>
      <c r="O141" s="8"/>
      <c r="P141" s="8"/>
      <c r="Q141" s="8"/>
    </row>
    <row r="142" spans="1:17" ht="25.5" customHeight="1" x14ac:dyDescent="0.25">
      <c r="A142" s="9" t="s">
        <v>3749</v>
      </c>
      <c r="B142" s="8" t="s">
        <v>1180</v>
      </c>
      <c r="C142" s="261" t="s">
        <v>7411</v>
      </c>
      <c r="D142" s="8">
        <v>51942285</v>
      </c>
      <c r="E142" s="8"/>
      <c r="F142" s="9">
        <v>3</v>
      </c>
      <c r="G142" s="329" t="s">
        <v>914</v>
      </c>
      <c r="H142" s="240"/>
      <c r="I142" s="349" t="s">
        <v>1585</v>
      </c>
      <c r="J142" s="238"/>
      <c r="K142" s="238"/>
      <c r="L142" s="238"/>
      <c r="M142" s="8"/>
      <c r="N142" s="8"/>
      <c r="O142" s="8"/>
      <c r="P142" s="8"/>
      <c r="Q142" s="8"/>
    </row>
    <row r="143" spans="1:17" ht="25.5" customHeight="1" x14ac:dyDescent="0.25">
      <c r="A143" s="9" t="s">
        <v>3750</v>
      </c>
      <c r="B143" s="44" t="s">
        <v>9091</v>
      </c>
      <c r="C143" s="261" t="s">
        <v>7412</v>
      </c>
      <c r="D143" s="8">
        <v>53988398</v>
      </c>
      <c r="E143" s="8"/>
      <c r="F143" s="9">
        <v>4</v>
      </c>
      <c r="G143" s="328" t="s">
        <v>916</v>
      </c>
      <c r="H143" s="239"/>
      <c r="I143" s="349" t="s">
        <v>6110</v>
      </c>
      <c r="J143" s="238"/>
      <c r="K143" s="238"/>
      <c r="L143" s="238"/>
      <c r="M143" s="8"/>
      <c r="N143" s="8"/>
      <c r="O143" s="8"/>
      <c r="P143" s="8"/>
      <c r="Q143" s="8"/>
    </row>
    <row r="144" spans="1:17" ht="25.5" customHeight="1" x14ac:dyDescent="0.25">
      <c r="A144" s="88" t="s">
        <v>3752</v>
      </c>
      <c r="B144" s="71" t="s">
        <v>1194</v>
      </c>
      <c r="C144" s="265" t="s">
        <v>7414</v>
      </c>
      <c r="D144" s="71">
        <v>90278160</v>
      </c>
      <c r="E144" s="71"/>
      <c r="F144" s="88">
        <v>5</v>
      </c>
      <c r="G144" s="338" t="s">
        <v>916</v>
      </c>
      <c r="H144" s="239"/>
      <c r="I144" s="349" t="s">
        <v>1585</v>
      </c>
      <c r="J144" s="238"/>
      <c r="K144" s="238"/>
      <c r="L144" s="238"/>
      <c r="M144" s="8"/>
      <c r="N144" s="8"/>
      <c r="O144" s="8"/>
      <c r="P144" s="8"/>
      <c r="Q144" s="8"/>
    </row>
    <row r="145" spans="1:17" ht="25.5" customHeight="1" x14ac:dyDescent="0.25">
      <c r="A145" s="9" t="s">
        <v>3755</v>
      </c>
      <c r="B145" s="8" t="s">
        <v>1210</v>
      </c>
      <c r="C145" s="261" t="s">
        <v>7416</v>
      </c>
      <c r="D145" s="8">
        <v>63814122</v>
      </c>
      <c r="E145" s="8"/>
      <c r="F145" s="9">
        <v>4</v>
      </c>
      <c r="G145" s="328" t="s">
        <v>916</v>
      </c>
      <c r="H145" s="239"/>
      <c r="I145" s="349" t="s">
        <v>6110</v>
      </c>
      <c r="J145" s="238"/>
      <c r="K145" s="238"/>
      <c r="L145" s="238"/>
      <c r="M145" s="8"/>
      <c r="N145" s="8"/>
      <c r="O145" s="8"/>
      <c r="P145" s="8"/>
      <c r="Q145" s="8"/>
    </row>
    <row r="146" spans="1:17" ht="25.5" customHeight="1" x14ac:dyDescent="0.25">
      <c r="A146" s="14" t="s">
        <v>3756</v>
      </c>
      <c r="B146" s="27" t="s">
        <v>1216</v>
      </c>
      <c r="C146" s="260" t="s">
        <v>7417</v>
      </c>
      <c r="D146" s="27">
        <v>64953729</v>
      </c>
      <c r="E146" s="27"/>
      <c r="F146" s="14">
        <v>5</v>
      </c>
      <c r="G146" s="327" t="s">
        <v>915</v>
      </c>
      <c r="H146" s="243"/>
      <c r="I146" s="349" t="s">
        <v>6110</v>
      </c>
      <c r="J146" s="238">
        <v>4</v>
      </c>
      <c r="K146" s="238">
        <v>4</v>
      </c>
      <c r="L146" s="238">
        <v>3</v>
      </c>
      <c r="M146" s="8"/>
      <c r="N146" s="8"/>
      <c r="O146" s="8"/>
      <c r="P146" s="8"/>
      <c r="Q146" s="8"/>
    </row>
    <row r="147" spans="1:17" ht="25.5" customHeight="1" x14ac:dyDescent="0.25">
      <c r="A147" s="9" t="s">
        <v>3758</v>
      </c>
      <c r="B147" s="8" t="s">
        <v>1229</v>
      </c>
      <c r="C147" s="261" t="s">
        <v>7419</v>
      </c>
      <c r="D147" s="8">
        <v>53678725</v>
      </c>
      <c r="E147" s="8"/>
      <c r="F147" s="9">
        <v>4</v>
      </c>
      <c r="G147" s="332" t="s">
        <v>915</v>
      </c>
      <c r="H147" s="243"/>
      <c r="I147" s="349" t="s">
        <v>6110</v>
      </c>
      <c r="J147" s="238">
        <v>5</v>
      </c>
      <c r="K147" s="238">
        <v>5</v>
      </c>
      <c r="L147" s="238">
        <v>4</v>
      </c>
      <c r="M147" s="8"/>
      <c r="N147" s="8"/>
      <c r="O147" s="8"/>
      <c r="P147" s="8"/>
      <c r="Q147" s="8"/>
    </row>
    <row r="148" spans="1:17" ht="25.5" customHeight="1" x14ac:dyDescent="0.25">
      <c r="A148" s="9" t="s">
        <v>3759</v>
      </c>
      <c r="B148" s="8" t="s">
        <v>1234</v>
      </c>
      <c r="C148" s="261" t="s">
        <v>7420</v>
      </c>
      <c r="D148" s="8">
        <v>97756484</v>
      </c>
      <c r="E148" s="8"/>
      <c r="F148" s="9">
        <v>4</v>
      </c>
      <c r="G148" s="329" t="s">
        <v>914</v>
      </c>
      <c r="H148" s="240"/>
      <c r="I148" s="349" t="s">
        <v>6110</v>
      </c>
      <c r="J148" s="238"/>
      <c r="K148" s="238"/>
      <c r="L148" s="238"/>
      <c r="M148" s="8"/>
      <c r="N148" s="8"/>
      <c r="O148" s="8"/>
      <c r="P148" s="8"/>
      <c r="Q148" s="8"/>
    </row>
    <row r="149" spans="1:17" ht="25.5" customHeight="1" x14ac:dyDescent="0.25">
      <c r="A149" s="9" t="s">
        <v>3760</v>
      </c>
      <c r="B149" s="8" t="s">
        <v>5374</v>
      </c>
      <c r="C149" s="261" t="s">
        <v>9201</v>
      </c>
      <c r="D149" s="8">
        <v>55454239</v>
      </c>
      <c r="E149" s="8"/>
      <c r="F149" s="9">
        <v>4</v>
      </c>
      <c r="G149" s="329" t="s">
        <v>914</v>
      </c>
      <c r="H149" s="240"/>
      <c r="I149" s="349" t="s">
        <v>6110</v>
      </c>
      <c r="J149" s="238">
        <v>4</v>
      </c>
      <c r="K149" s="238">
        <v>4</v>
      </c>
      <c r="L149" s="238">
        <v>4</v>
      </c>
      <c r="M149" s="8"/>
      <c r="N149" s="8"/>
      <c r="O149" s="8"/>
      <c r="P149" s="8"/>
      <c r="Q149" s="8"/>
    </row>
    <row r="150" spans="1:17" ht="25.5" customHeight="1" x14ac:dyDescent="0.25">
      <c r="A150" s="9" t="s">
        <v>3763</v>
      </c>
      <c r="B150" s="8" t="s">
        <v>1248</v>
      </c>
      <c r="C150" s="261" t="s">
        <v>7423</v>
      </c>
      <c r="D150" s="8">
        <v>61322835</v>
      </c>
      <c r="E150" s="8"/>
      <c r="F150" s="9">
        <v>4</v>
      </c>
      <c r="G150" s="329" t="s">
        <v>914</v>
      </c>
      <c r="H150" s="240"/>
      <c r="I150" s="349" t="s">
        <v>6110</v>
      </c>
      <c r="J150" s="238">
        <v>5</v>
      </c>
      <c r="K150" s="238">
        <v>5</v>
      </c>
      <c r="L150" s="238">
        <v>4</v>
      </c>
      <c r="M150" s="8"/>
      <c r="N150" s="8"/>
      <c r="O150" s="8"/>
      <c r="P150" s="8"/>
      <c r="Q150" s="8"/>
    </row>
    <row r="151" spans="1:17" ht="25.5" customHeight="1" x14ac:dyDescent="0.25">
      <c r="A151" s="88" t="s">
        <v>3766</v>
      </c>
      <c r="B151" s="71" t="s">
        <v>1273</v>
      </c>
      <c r="C151" s="265" t="s">
        <v>7424</v>
      </c>
      <c r="D151" s="71">
        <v>90608201</v>
      </c>
      <c r="E151" s="71"/>
      <c r="F151" s="88">
        <v>6</v>
      </c>
      <c r="G151" s="337" t="s">
        <v>915</v>
      </c>
      <c r="H151" s="243"/>
      <c r="I151" s="349" t="s">
        <v>1585</v>
      </c>
      <c r="J151" s="238">
        <v>5</v>
      </c>
      <c r="K151" s="238">
        <v>5</v>
      </c>
      <c r="L151" s="238">
        <v>5</v>
      </c>
      <c r="M151" s="8"/>
      <c r="N151" s="8"/>
      <c r="O151" s="8"/>
      <c r="P151" s="8"/>
      <c r="Q151" s="8"/>
    </row>
    <row r="152" spans="1:17" ht="25.5" customHeight="1" x14ac:dyDescent="0.25">
      <c r="A152" s="9" t="s">
        <v>3767</v>
      </c>
      <c r="B152" s="8" t="s">
        <v>1274</v>
      </c>
      <c r="C152" s="261" t="s">
        <v>7425</v>
      </c>
      <c r="D152" s="8">
        <v>97916770</v>
      </c>
      <c r="E152" s="8"/>
      <c r="F152" s="9">
        <v>4</v>
      </c>
      <c r="G152" s="329" t="s">
        <v>914</v>
      </c>
      <c r="H152" s="240"/>
      <c r="I152" s="349" t="s">
        <v>9094</v>
      </c>
      <c r="J152" s="238"/>
      <c r="K152" s="238"/>
      <c r="L152" s="238"/>
      <c r="M152" s="8"/>
      <c r="N152" s="8"/>
      <c r="O152" s="8"/>
      <c r="P152" s="8"/>
      <c r="Q152" s="8"/>
    </row>
    <row r="153" spans="1:17" ht="25.5" customHeight="1" x14ac:dyDescent="0.25">
      <c r="A153" s="14" t="s">
        <v>3770</v>
      </c>
      <c r="B153" s="27" t="s">
        <v>6093</v>
      </c>
      <c r="C153" s="260" t="s">
        <v>7426</v>
      </c>
      <c r="D153" s="27">
        <v>67673879</v>
      </c>
      <c r="E153" s="27"/>
      <c r="F153" s="14">
        <v>3</v>
      </c>
      <c r="G153" s="331" t="s">
        <v>914</v>
      </c>
      <c r="H153" s="240"/>
      <c r="I153" s="349" t="s">
        <v>6110</v>
      </c>
      <c r="J153" s="238"/>
      <c r="K153" s="238"/>
      <c r="L153" s="238"/>
      <c r="M153" s="8"/>
      <c r="N153" s="8"/>
      <c r="O153" s="8"/>
      <c r="P153" s="8"/>
      <c r="Q153" s="8"/>
    </row>
    <row r="154" spans="1:17" ht="25.5" customHeight="1" x14ac:dyDescent="0.25">
      <c r="A154" s="9" t="s">
        <v>3771</v>
      </c>
      <c r="B154" s="8" t="s">
        <v>1290</v>
      </c>
      <c r="C154" s="261" t="s">
        <v>6743</v>
      </c>
      <c r="D154" s="8">
        <v>62199630</v>
      </c>
      <c r="E154" s="8"/>
      <c r="F154" s="9">
        <v>4</v>
      </c>
      <c r="G154" s="328" t="s">
        <v>916</v>
      </c>
      <c r="H154" s="239"/>
      <c r="I154" s="349" t="s">
        <v>6110</v>
      </c>
      <c r="J154" s="238"/>
      <c r="K154" s="238"/>
      <c r="L154" s="238"/>
      <c r="M154" s="8"/>
      <c r="N154" s="8"/>
      <c r="O154" s="8"/>
      <c r="P154" s="8"/>
      <c r="Q154" s="8"/>
    </row>
    <row r="155" spans="1:17" ht="25.5" customHeight="1" x14ac:dyDescent="0.25">
      <c r="A155" s="9" t="s">
        <v>3775</v>
      </c>
      <c r="B155" s="8" t="s">
        <v>1307</v>
      </c>
      <c r="C155" s="261" t="s">
        <v>7428</v>
      </c>
      <c r="D155" s="8">
        <v>55310406</v>
      </c>
      <c r="E155" s="8"/>
      <c r="F155" s="9">
        <v>2</v>
      </c>
      <c r="G155" s="329" t="s">
        <v>914</v>
      </c>
      <c r="H155" s="240"/>
      <c r="I155" s="349" t="s">
        <v>1585</v>
      </c>
      <c r="J155" s="238">
        <v>4</v>
      </c>
      <c r="K155" s="238">
        <v>3</v>
      </c>
      <c r="L155" s="238">
        <v>3</v>
      </c>
      <c r="M155" s="8"/>
      <c r="N155" s="8"/>
      <c r="O155" s="8"/>
      <c r="P155" s="8"/>
      <c r="Q155" s="8"/>
    </row>
    <row r="156" spans="1:17" ht="25.5" customHeight="1" x14ac:dyDescent="0.25">
      <c r="A156" s="9" t="s">
        <v>3776</v>
      </c>
      <c r="B156" s="8" t="s">
        <v>2620</v>
      </c>
      <c r="C156" s="261" t="s">
        <v>7429</v>
      </c>
      <c r="D156" s="8">
        <v>52225063</v>
      </c>
      <c r="E156" s="8"/>
      <c r="F156" s="9">
        <v>5</v>
      </c>
      <c r="G156" s="332" t="s">
        <v>915</v>
      </c>
      <c r="H156" s="243"/>
      <c r="I156" s="349" t="s">
        <v>6887</v>
      </c>
      <c r="J156" s="238">
        <v>5</v>
      </c>
      <c r="K156" s="238">
        <v>5</v>
      </c>
      <c r="L156" s="238">
        <v>5</v>
      </c>
      <c r="M156" s="8"/>
      <c r="N156" s="8"/>
      <c r="O156" s="8"/>
      <c r="P156" s="8"/>
      <c r="Q156" s="8"/>
    </row>
    <row r="157" spans="1:17" ht="25.5" customHeight="1" x14ac:dyDescent="0.25">
      <c r="A157" s="9" t="s">
        <v>3780</v>
      </c>
      <c r="B157" s="8" t="s">
        <v>1321</v>
      </c>
      <c r="C157" s="261" t="s">
        <v>5390</v>
      </c>
      <c r="D157" s="8">
        <v>93332587</v>
      </c>
      <c r="E157" s="8"/>
      <c r="F157" s="9">
        <v>4</v>
      </c>
      <c r="G157" s="329" t="s">
        <v>914</v>
      </c>
      <c r="H157" s="240"/>
      <c r="I157" s="349" t="s">
        <v>6110</v>
      </c>
      <c r="J157" s="238">
        <v>4</v>
      </c>
      <c r="K157" s="238">
        <v>4</v>
      </c>
      <c r="L157" s="238">
        <v>4</v>
      </c>
      <c r="M157" s="8"/>
      <c r="N157" s="8"/>
      <c r="O157" s="8"/>
      <c r="P157" s="8"/>
      <c r="Q157" s="8"/>
    </row>
    <row r="158" spans="1:17" ht="25.5" customHeight="1" x14ac:dyDescent="0.25">
      <c r="A158" s="9" t="s">
        <v>3781</v>
      </c>
      <c r="B158" s="8" t="s">
        <v>1324</v>
      </c>
      <c r="C158" s="261" t="s">
        <v>7431</v>
      </c>
      <c r="D158" s="8">
        <v>98570168</v>
      </c>
      <c r="E158" s="8"/>
      <c r="F158" s="9">
        <v>2</v>
      </c>
      <c r="G158" s="329" t="s">
        <v>947</v>
      </c>
      <c r="H158" s="240"/>
      <c r="I158" s="349" t="s">
        <v>1585</v>
      </c>
      <c r="J158" s="238">
        <v>2</v>
      </c>
      <c r="K158" s="238">
        <v>2</v>
      </c>
      <c r="L158" s="238"/>
      <c r="M158" s="8"/>
      <c r="N158" s="8"/>
      <c r="O158" s="8"/>
      <c r="P158" s="8"/>
      <c r="Q158" s="8"/>
    </row>
    <row r="159" spans="1:17" ht="25.5" customHeight="1" x14ac:dyDescent="0.25">
      <c r="A159" s="9" t="s">
        <v>3785</v>
      </c>
      <c r="B159" s="8" t="s">
        <v>1348</v>
      </c>
      <c r="C159" s="261" t="s">
        <v>7432</v>
      </c>
      <c r="D159" s="8">
        <v>56420087</v>
      </c>
      <c r="E159" s="8"/>
      <c r="F159" s="9">
        <v>4</v>
      </c>
      <c r="G159" s="332" t="s">
        <v>915</v>
      </c>
      <c r="H159" s="243"/>
      <c r="I159" s="349" t="s">
        <v>1585</v>
      </c>
      <c r="J159" s="238">
        <v>2</v>
      </c>
      <c r="K159" s="238"/>
      <c r="L159" s="238">
        <v>2</v>
      </c>
      <c r="M159" s="8"/>
      <c r="N159" s="8"/>
      <c r="O159" s="8"/>
      <c r="P159" s="8"/>
      <c r="Q159" s="8"/>
    </row>
    <row r="160" spans="1:17" ht="25.5" customHeight="1" x14ac:dyDescent="0.25">
      <c r="A160" s="23" t="s">
        <v>3787</v>
      </c>
      <c r="B160" s="25" t="s">
        <v>1361</v>
      </c>
      <c r="C160" s="266" t="s">
        <v>7433</v>
      </c>
      <c r="D160" s="25">
        <v>93251005</v>
      </c>
      <c r="E160" s="25"/>
      <c r="F160" s="23">
        <v>4</v>
      </c>
      <c r="G160" s="339" t="s">
        <v>915</v>
      </c>
      <c r="H160" s="243"/>
      <c r="I160" s="349" t="s">
        <v>6110</v>
      </c>
      <c r="J160" s="238">
        <v>3</v>
      </c>
      <c r="K160" s="238">
        <v>3</v>
      </c>
      <c r="L160" s="238"/>
      <c r="M160" s="8"/>
      <c r="N160" s="8"/>
      <c r="O160" s="8"/>
      <c r="P160" s="8"/>
      <c r="Q160" s="8"/>
    </row>
    <row r="161" spans="1:17" ht="25.5" customHeight="1" x14ac:dyDescent="0.25">
      <c r="A161" s="9" t="s">
        <v>3788</v>
      </c>
      <c r="B161" s="8" t="s">
        <v>1366</v>
      </c>
      <c r="C161" s="261" t="s">
        <v>7434</v>
      </c>
      <c r="D161" s="8">
        <v>63838568</v>
      </c>
      <c r="E161" s="8"/>
      <c r="F161" s="9">
        <v>4</v>
      </c>
      <c r="G161" s="332" t="s">
        <v>915</v>
      </c>
      <c r="H161" s="243"/>
      <c r="I161" s="349" t="s">
        <v>1585</v>
      </c>
      <c r="J161" s="238">
        <v>4</v>
      </c>
      <c r="K161" s="238">
        <v>3</v>
      </c>
      <c r="L161" s="238">
        <v>3</v>
      </c>
      <c r="M161" s="8"/>
      <c r="N161" s="8"/>
      <c r="O161" s="8"/>
      <c r="P161" s="8"/>
      <c r="Q161" s="8"/>
    </row>
    <row r="162" spans="1:17" ht="25.5" customHeight="1" x14ac:dyDescent="0.25">
      <c r="A162" s="14" t="s">
        <v>5201</v>
      </c>
      <c r="B162" s="27" t="s">
        <v>1369</v>
      </c>
      <c r="C162" s="260" t="s">
        <v>7435</v>
      </c>
      <c r="D162" s="27">
        <v>55302393</v>
      </c>
      <c r="E162" s="27"/>
      <c r="F162" s="14">
        <v>3</v>
      </c>
      <c r="G162" s="331" t="s">
        <v>947</v>
      </c>
      <c r="H162" s="240"/>
      <c r="I162" s="349" t="s">
        <v>6110</v>
      </c>
      <c r="J162" s="238">
        <v>4</v>
      </c>
      <c r="K162" s="238">
        <v>4</v>
      </c>
      <c r="L162" s="238"/>
      <c r="M162" s="8"/>
      <c r="N162" s="8"/>
      <c r="O162" s="8"/>
      <c r="P162" s="8"/>
      <c r="Q162" s="8"/>
    </row>
    <row r="163" spans="1:17" ht="25.5" customHeight="1" x14ac:dyDescent="0.25">
      <c r="A163" s="23" t="s">
        <v>3789</v>
      </c>
      <c r="B163" s="25" t="s">
        <v>1371</v>
      </c>
      <c r="C163" s="266" t="s">
        <v>6227</v>
      </c>
      <c r="D163" s="25">
        <v>67719196</v>
      </c>
      <c r="E163" s="25"/>
      <c r="F163" s="23">
        <v>4</v>
      </c>
      <c r="G163" s="340" t="s">
        <v>916</v>
      </c>
      <c r="H163" s="239"/>
      <c r="I163" s="349" t="s">
        <v>1585</v>
      </c>
      <c r="J163" s="238">
        <v>3</v>
      </c>
      <c r="K163" s="238">
        <v>3</v>
      </c>
      <c r="L163" s="238"/>
      <c r="M163" s="8"/>
      <c r="N163" s="8"/>
      <c r="O163" s="8"/>
      <c r="P163" s="8"/>
      <c r="Q163" s="8"/>
    </row>
    <row r="164" spans="1:17" ht="25.5" customHeight="1" x14ac:dyDescent="0.25">
      <c r="A164" s="9" t="s">
        <v>3790</v>
      </c>
      <c r="B164" s="8" t="s">
        <v>1373</v>
      </c>
      <c r="C164" s="261" t="s">
        <v>7436</v>
      </c>
      <c r="D164" s="8">
        <v>59175325</v>
      </c>
      <c r="E164" s="8"/>
      <c r="F164" s="9">
        <v>4</v>
      </c>
      <c r="G164" s="329" t="s">
        <v>947</v>
      </c>
      <c r="H164" s="240"/>
      <c r="I164" s="349" t="s">
        <v>6110</v>
      </c>
      <c r="J164" s="238"/>
      <c r="K164" s="238"/>
      <c r="L164" s="238"/>
      <c r="M164" s="8"/>
      <c r="N164" s="8"/>
      <c r="O164" s="8"/>
      <c r="P164" s="8"/>
      <c r="Q164" s="8"/>
    </row>
    <row r="165" spans="1:17" ht="25.5" customHeight="1" x14ac:dyDescent="0.25">
      <c r="A165" s="14" t="s">
        <v>3793</v>
      </c>
      <c r="B165" s="27" t="s">
        <v>1412</v>
      </c>
      <c r="C165" s="260" t="s">
        <v>7437</v>
      </c>
      <c r="D165" s="27">
        <v>68746473</v>
      </c>
      <c r="E165" s="27"/>
      <c r="F165" s="14">
        <v>4</v>
      </c>
      <c r="G165" s="327" t="s">
        <v>915</v>
      </c>
      <c r="H165" s="243"/>
      <c r="I165" s="349" t="s">
        <v>6110</v>
      </c>
      <c r="J165" s="238"/>
      <c r="K165" s="238">
        <v>3</v>
      </c>
      <c r="L165" s="238"/>
      <c r="M165" s="8"/>
      <c r="N165" s="8"/>
      <c r="O165" s="8"/>
      <c r="P165" s="8"/>
      <c r="Q165" s="8"/>
    </row>
    <row r="166" spans="1:17" ht="25.5" customHeight="1" x14ac:dyDescent="0.25">
      <c r="A166" s="9" t="s">
        <v>3795</v>
      </c>
      <c r="B166" s="8" t="s">
        <v>1397</v>
      </c>
      <c r="C166" s="261" t="s">
        <v>7438</v>
      </c>
      <c r="D166" s="9">
        <v>66200028</v>
      </c>
      <c r="E166" s="9"/>
      <c r="F166" s="9">
        <v>4</v>
      </c>
      <c r="G166" s="328" t="s">
        <v>916</v>
      </c>
      <c r="H166" s="239"/>
      <c r="I166" s="349" t="s">
        <v>1585</v>
      </c>
      <c r="J166" s="238">
        <v>4</v>
      </c>
      <c r="K166" s="238"/>
      <c r="L166" s="238">
        <v>4</v>
      </c>
      <c r="M166" s="8"/>
      <c r="N166" s="8"/>
      <c r="O166" s="8"/>
      <c r="P166" s="8"/>
      <c r="Q166" s="8"/>
    </row>
    <row r="167" spans="1:17" ht="25.5" customHeight="1" x14ac:dyDescent="0.25">
      <c r="A167" s="9" t="s">
        <v>3799</v>
      </c>
      <c r="B167" s="8" t="s">
        <v>1408</v>
      </c>
      <c r="C167" s="261" t="s">
        <v>7439</v>
      </c>
      <c r="D167" s="8">
        <v>59906407</v>
      </c>
      <c r="E167" s="8"/>
      <c r="F167" s="9">
        <v>3</v>
      </c>
      <c r="G167" s="332" t="s">
        <v>915</v>
      </c>
      <c r="H167" s="243"/>
      <c r="I167" s="349" t="s">
        <v>1585</v>
      </c>
      <c r="J167" s="238">
        <v>3</v>
      </c>
      <c r="K167" s="238">
        <v>3</v>
      </c>
      <c r="L167" s="238">
        <v>2</v>
      </c>
      <c r="M167" s="8"/>
      <c r="N167" s="8"/>
      <c r="O167" s="8"/>
      <c r="P167" s="8"/>
      <c r="Q167" s="8"/>
    </row>
    <row r="168" spans="1:17" ht="25.5" customHeight="1" x14ac:dyDescent="0.25">
      <c r="A168" s="9" t="s">
        <v>3801</v>
      </c>
      <c r="B168" s="8" t="s">
        <v>1430</v>
      </c>
      <c r="C168" s="261" t="s">
        <v>7440</v>
      </c>
      <c r="D168" s="8">
        <v>90184316</v>
      </c>
      <c r="E168" s="8"/>
      <c r="F168" s="9">
        <v>5</v>
      </c>
      <c r="G168" s="332" t="s">
        <v>915</v>
      </c>
      <c r="H168" s="243"/>
      <c r="I168" s="349" t="s">
        <v>6110</v>
      </c>
      <c r="J168" s="238">
        <v>5</v>
      </c>
      <c r="K168" s="238">
        <v>5</v>
      </c>
      <c r="L168" s="238">
        <v>4</v>
      </c>
      <c r="M168" s="8"/>
      <c r="N168" s="8"/>
      <c r="O168" s="8"/>
      <c r="P168" s="8"/>
      <c r="Q168" s="8"/>
    </row>
    <row r="169" spans="1:17" ht="25.5" customHeight="1" x14ac:dyDescent="0.25">
      <c r="A169" s="9" t="s">
        <v>3803</v>
      </c>
      <c r="B169" s="8" t="s">
        <v>1435</v>
      </c>
      <c r="C169" s="261" t="s">
        <v>5702</v>
      </c>
      <c r="D169" s="8">
        <v>67997095</v>
      </c>
      <c r="E169" s="8"/>
      <c r="F169" s="9">
        <v>5</v>
      </c>
      <c r="G169" s="329" t="s">
        <v>947</v>
      </c>
      <c r="H169" s="240"/>
      <c r="I169" s="349" t="s">
        <v>6110</v>
      </c>
      <c r="J169" s="238">
        <v>5</v>
      </c>
      <c r="K169" s="238">
        <v>5</v>
      </c>
      <c r="L169" s="238">
        <v>5</v>
      </c>
      <c r="M169" s="8"/>
      <c r="N169" s="8"/>
      <c r="O169" s="8"/>
      <c r="P169" s="8"/>
      <c r="Q169" s="8"/>
    </row>
    <row r="170" spans="1:17" ht="25.5" customHeight="1" x14ac:dyDescent="0.25">
      <c r="A170" s="9" t="s">
        <v>3804</v>
      </c>
      <c r="B170" s="8" t="s">
        <v>1436</v>
      </c>
      <c r="C170" s="261" t="s">
        <v>7441</v>
      </c>
      <c r="D170" s="8">
        <v>67025198</v>
      </c>
      <c r="E170" s="8"/>
      <c r="F170" s="9">
        <v>4</v>
      </c>
      <c r="G170" s="329" t="s">
        <v>947</v>
      </c>
      <c r="H170" s="240"/>
      <c r="I170" s="349" t="s">
        <v>1585</v>
      </c>
      <c r="J170" s="238">
        <v>3</v>
      </c>
      <c r="K170" s="238">
        <v>4</v>
      </c>
      <c r="L170" s="238">
        <v>3</v>
      </c>
      <c r="M170" s="8"/>
      <c r="N170" s="8"/>
      <c r="O170" s="8"/>
      <c r="P170" s="8"/>
      <c r="Q170" s="8"/>
    </row>
    <row r="171" spans="1:17" ht="25.5" customHeight="1" x14ac:dyDescent="0.25">
      <c r="A171" s="9" t="s">
        <v>3807</v>
      </c>
      <c r="B171" s="8" t="s">
        <v>1455</v>
      </c>
      <c r="C171" s="261" t="s">
        <v>9502</v>
      </c>
      <c r="D171" s="8">
        <v>97380938</v>
      </c>
      <c r="E171" s="8"/>
      <c r="F171" s="9">
        <v>4</v>
      </c>
      <c r="G171" s="329" t="s">
        <v>947</v>
      </c>
      <c r="H171" s="240"/>
      <c r="I171" s="349" t="s">
        <v>1585</v>
      </c>
      <c r="J171" s="238">
        <v>4</v>
      </c>
      <c r="K171" s="238">
        <v>4</v>
      </c>
      <c r="L171" s="238">
        <v>3</v>
      </c>
      <c r="M171" s="8"/>
      <c r="N171" s="8"/>
      <c r="O171" s="8"/>
      <c r="P171" s="8"/>
      <c r="Q171" s="8"/>
    </row>
    <row r="172" spans="1:17" ht="25.5" customHeight="1" x14ac:dyDescent="0.25">
      <c r="A172" s="9" t="s">
        <v>3816</v>
      </c>
      <c r="B172" s="8" t="s">
        <v>1517</v>
      </c>
      <c r="C172" s="261" t="s">
        <v>7444</v>
      </c>
      <c r="D172" s="8">
        <v>64139872</v>
      </c>
      <c r="E172" s="8"/>
      <c r="F172" s="9">
        <v>2</v>
      </c>
      <c r="G172" s="332" t="s">
        <v>915</v>
      </c>
      <c r="H172" s="243"/>
      <c r="I172" s="349" t="s">
        <v>1585</v>
      </c>
      <c r="J172" s="238">
        <v>2</v>
      </c>
      <c r="K172" s="238">
        <v>2</v>
      </c>
      <c r="L172" s="238"/>
      <c r="M172" s="8"/>
      <c r="N172" s="8"/>
      <c r="O172" s="8"/>
      <c r="P172" s="8"/>
      <c r="Q172" s="8"/>
    </row>
    <row r="173" spans="1:17" ht="25.5" customHeight="1" x14ac:dyDescent="0.25">
      <c r="A173" s="23" t="s">
        <v>3817</v>
      </c>
      <c r="B173" s="25" t="s">
        <v>1518</v>
      </c>
      <c r="C173" s="266" t="s">
        <v>7445</v>
      </c>
      <c r="D173" s="25">
        <v>98575746</v>
      </c>
      <c r="E173" s="25"/>
      <c r="F173" s="23">
        <v>5</v>
      </c>
      <c r="G173" s="339" t="s">
        <v>915</v>
      </c>
      <c r="H173" s="243"/>
      <c r="I173" s="349" t="s">
        <v>6110</v>
      </c>
      <c r="J173" s="238">
        <v>5</v>
      </c>
      <c r="K173" s="238"/>
      <c r="L173" s="238"/>
      <c r="M173" s="8"/>
      <c r="N173" s="8"/>
      <c r="O173" s="8"/>
      <c r="P173" s="8"/>
      <c r="Q173" s="8"/>
    </row>
    <row r="174" spans="1:17" ht="25.5" customHeight="1" x14ac:dyDescent="0.25">
      <c r="A174" s="9" t="s">
        <v>3819</v>
      </c>
      <c r="B174" s="8" t="s">
        <v>1528</v>
      </c>
      <c r="C174" s="261" t="s">
        <v>7446</v>
      </c>
      <c r="D174" s="8">
        <v>56116018</v>
      </c>
      <c r="E174" s="8"/>
      <c r="F174" s="9">
        <v>3</v>
      </c>
      <c r="G174" s="332" t="s">
        <v>915</v>
      </c>
      <c r="H174" s="243"/>
      <c r="I174" s="349" t="s">
        <v>6110</v>
      </c>
      <c r="J174" s="238">
        <v>3</v>
      </c>
      <c r="K174" s="238">
        <v>3</v>
      </c>
      <c r="L174" s="238">
        <v>2</v>
      </c>
      <c r="M174" s="8"/>
      <c r="N174" s="8"/>
      <c r="O174" s="8"/>
      <c r="P174" s="8"/>
      <c r="Q174" s="8"/>
    </row>
    <row r="175" spans="1:17" ht="25.5" customHeight="1" x14ac:dyDescent="0.25">
      <c r="A175" s="14" t="s">
        <v>3820</v>
      </c>
      <c r="B175" s="27" t="s">
        <v>1529</v>
      </c>
      <c r="C175" s="260" t="s">
        <v>7447</v>
      </c>
      <c r="D175" s="27">
        <v>60905363</v>
      </c>
      <c r="E175" s="27"/>
      <c r="F175" s="14">
        <v>2</v>
      </c>
      <c r="G175" s="327" t="s">
        <v>915</v>
      </c>
      <c r="H175" s="243"/>
      <c r="I175" s="349" t="s">
        <v>1585</v>
      </c>
      <c r="J175" s="238">
        <v>2</v>
      </c>
      <c r="K175" s="238">
        <v>2</v>
      </c>
      <c r="L175" s="238"/>
      <c r="M175" s="8"/>
      <c r="N175" s="8"/>
      <c r="O175" s="8"/>
      <c r="P175" s="8"/>
      <c r="Q175" s="8"/>
    </row>
    <row r="176" spans="1:17" ht="25.5" customHeight="1" x14ac:dyDescent="0.25">
      <c r="A176" s="23" t="s">
        <v>3821</v>
      </c>
      <c r="B176" s="25" t="s">
        <v>1546</v>
      </c>
      <c r="C176" s="266" t="s">
        <v>7448</v>
      </c>
      <c r="D176" s="25">
        <v>61313372</v>
      </c>
      <c r="E176" s="25"/>
      <c r="F176" s="23">
        <v>4</v>
      </c>
      <c r="G176" s="340" t="s">
        <v>916</v>
      </c>
      <c r="H176" s="239"/>
      <c r="I176" s="349" t="s">
        <v>1585</v>
      </c>
      <c r="J176" s="238"/>
      <c r="K176" s="238"/>
      <c r="L176" s="238"/>
      <c r="M176" s="8"/>
      <c r="N176" s="8"/>
      <c r="O176" s="8"/>
      <c r="P176" s="8"/>
      <c r="Q176" s="8"/>
    </row>
    <row r="177" spans="1:17" ht="25.5" customHeight="1" x14ac:dyDescent="0.25">
      <c r="A177" s="9" t="s">
        <v>3822</v>
      </c>
      <c r="B177" s="8" t="s">
        <v>1560</v>
      </c>
      <c r="C177" s="261" t="s">
        <v>7449</v>
      </c>
      <c r="D177" s="8">
        <v>66922956</v>
      </c>
      <c r="E177" s="8"/>
      <c r="F177" s="9">
        <v>6</v>
      </c>
      <c r="G177" s="329" t="s">
        <v>947</v>
      </c>
      <c r="H177" s="240"/>
      <c r="I177" s="349" t="s">
        <v>1585</v>
      </c>
      <c r="J177" s="238"/>
      <c r="K177" s="238">
        <v>3</v>
      </c>
      <c r="L177" s="238">
        <v>4</v>
      </c>
      <c r="M177" s="8"/>
      <c r="N177" s="8"/>
      <c r="O177" s="8"/>
      <c r="P177" s="8"/>
      <c r="Q177" s="8"/>
    </row>
    <row r="178" spans="1:17" ht="25.5" customHeight="1" x14ac:dyDescent="0.25">
      <c r="A178" s="88" t="s">
        <v>3824</v>
      </c>
      <c r="B178" s="71" t="s">
        <v>1568</v>
      </c>
      <c r="C178" s="265" t="s">
        <v>7451</v>
      </c>
      <c r="D178" s="71">
        <v>91445382</v>
      </c>
      <c r="E178" s="71"/>
      <c r="F178" s="88">
        <v>3</v>
      </c>
      <c r="G178" s="340" t="s">
        <v>916</v>
      </c>
      <c r="H178" s="239"/>
      <c r="I178" s="349" t="s">
        <v>1585</v>
      </c>
      <c r="J178" s="238"/>
      <c r="K178" s="238">
        <v>2</v>
      </c>
      <c r="L178" s="238">
        <v>3</v>
      </c>
      <c r="M178" s="8"/>
      <c r="N178" s="8"/>
      <c r="O178" s="8"/>
      <c r="P178" s="8"/>
      <c r="Q178" s="8"/>
    </row>
    <row r="179" spans="1:17" ht="25.5" customHeight="1" x14ac:dyDescent="0.25">
      <c r="A179" s="9" t="s">
        <v>3827</v>
      </c>
      <c r="B179" s="8" t="s">
        <v>2558</v>
      </c>
      <c r="C179" s="261" t="s">
        <v>7452</v>
      </c>
      <c r="D179" s="8">
        <v>96662797</v>
      </c>
      <c r="E179" s="8"/>
      <c r="F179" s="9">
        <v>3</v>
      </c>
      <c r="G179" s="328" t="s">
        <v>916</v>
      </c>
      <c r="H179" s="239"/>
      <c r="I179" s="349" t="s">
        <v>1336</v>
      </c>
      <c r="J179" s="238"/>
      <c r="K179" s="238">
        <v>2</v>
      </c>
      <c r="L179" s="238">
        <v>2</v>
      </c>
      <c r="M179" s="8"/>
      <c r="N179" s="8"/>
      <c r="O179" s="8"/>
      <c r="P179" s="8"/>
      <c r="Q179" s="8"/>
    </row>
    <row r="180" spans="1:17" ht="25.5" customHeight="1" x14ac:dyDescent="0.25">
      <c r="A180" s="14" t="s">
        <v>3829</v>
      </c>
      <c r="B180" s="27" t="s">
        <v>2561</v>
      </c>
      <c r="C180" s="260" t="s">
        <v>9202</v>
      </c>
      <c r="D180" s="27">
        <v>69216493</v>
      </c>
      <c r="E180" s="27"/>
      <c r="F180" s="14">
        <v>4</v>
      </c>
      <c r="G180" s="331" t="s">
        <v>947</v>
      </c>
      <c r="H180" s="240"/>
      <c r="I180" s="349" t="s">
        <v>6110</v>
      </c>
      <c r="J180" s="238"/>
      <c r="K180" s="238"/>
      <c r="L180" s="238">
        <v>3</v>
      </c>
      <c r="M180" s="8"/>
      <c r="N180" s="8"/>
      <c r="O180" s="8"/>
      <c r="P180" s="8"/>
      <c r="Q180" s="8"/>
    </row>
    <row r="181" spans="1:17" ht="25.5" customHeight="1" x14ac:dyDescent="0.25">
      <c r="A181" s="9" t="s">
        <v>3832</v>
      </c>
      <c r="B181" s="8" t="s">
        <v>2582</v>
      </c>
      <c r="C181" s="261" t="s">
        <v>7453</v>
      </c>
      <c r="D181" s="8">
        <v>68982083</v>
      </c>
      <c r="E181" s="8"/>
      <c r="F181" s="9">
        <v>5</v>
      </c>
      <c r="G181" s="328" t="s">
        <v>916</v>
      </c>
      <c r="H181" s="239"/>
      <c r="I181" s="348" t="s">
        <v>6110</v>
      </c>
      <c r="J181" s="236"/>
      <c r="K181" s="238">
        <v>3</v>
      </c>
      <c r="L181" s="238">
        <v>3</v>
      </c>
      <c r="M181" s="8"/>
      <c r="N181" s="8"/>
      <c r="O181" s="8"/>
      <c r="P181" s="8"/>
      <c r="Q181" s="8"/>
    </row>
    <row r="182" spans="1:17" ht="25.5" customHeight="1" x14ac:dyDescent="0.25">
      <c r="A182" s="14" t="s">
        <v>3834</v>
      </c>
      <c r="B182" s="27" t="s">
        <v>2589</v>
      </c>
      <c r="C182" s="260" t="s">
        <v>7454</v>
      </c>
      <c r="D182" s="27">
        <v>51280415</v>
      </c>
      <c r="E182" s="27"/>
      <c r="F182" s="14">
        <v>4</v>
      </c>
      <c r="G182" s="327" t="s">
        <v>915</v>
      </c>
      <c r="H182" s="237"/>
      <c r="I182" s="349" t="s">
        <v>6110</v>
      </c>
      <c r="J182" s="238"/>
      <c r="K182" s="238"/>
      <c r="L182" s="238">
        <v>3</v>
      </c>
      <c r="M182" s="8"/>
      <c r="N182" s="8"/>
      <c r="O182" s="8"/>
      <c r="P182" s="8"/>
      <c r="Q182" s="8"/>
    </row>
    <row r="183" spans="1:17" ht="25.5" customHeight="1" x14ac:dyDescent="0.25">
      <c r="A183" s="9" t="s">
        <v>3841</v>
      </c>
      <c r="B183" s="8" t="s">
        <v>2664</v>
      </c>
      <c r="C183" s="261" t="s">
        <v>7457</v>
      </c>
      <c r="D183" s="8">
        <v>51747747</v>
      </c>
      <c r="E183" s="8"/>
      <c r="F183" s="9">
        <v>5</v>
      </c>
      <c r="G183" s="329" t="s">
        <v>947</v>
      </c>
      <c r="H183" s="240"/>
      <c r="I183" s="349" t="s">
        <v>6110</v>
      </c>
      <c r="J183" s="238">
        <v>5</v>
      </c>
      <c r="K183" s="238">
        <v>5</v>
      </c>
      <c r="L183" s="238">
        <v>5</v>
      </c>
      <c r="M183" s="8"/>
      <c r="N183" s="8"/>
      <c r="O183" s="8"/>
      <c r="P183" s="8"/>
      <c r="Q183" s="8"/>
    </row>
    <row r="184" spans="1:17" ht="25.5" customHeight="1" x14ac:dyDescent="0.25">
      <c r="A184" s="23" t="s">
        <v>3842</v>
      </c>
      <c r="B184" s="25" t="s">
        <v>2670</v>
      </c>
      <c r="C184" s="266" t="s">
        <v>7458</v>
      </c>
      <c r="D184" s="25">
        <v>62491496</v>
      </c>
      <c r="E184" s="25"/>
      <c r="F184" s="23">
        <v>6</v>
      </c>
      <c r="G184" s="339" t="s">
        <v>915</v>
      </c>
      <c r="H184" s="243"/>
      <c r="I184" s="349" t="s">
        <v>9094</v>
      </c>
      <c r="J184" s="238"/>
      <c r="K184" s="238"/>
      <c r="L184" s="238"/>
      <c r="M184" s="8"/>
      <c r="N184" s="8"/>
      <c r="O184" s="8"/>
      <c r="P184" s="8"/>
      <c r="Q184" s="8"/>
    </row>
    <row r="185" spans="1:17" ht="25.5" customHeight="1" x14ac:dyDescent="0.25">
      <c r="A185" s="9" t="s">
        <v>3843</v>
      </c>
      <c r="B185" s="8" t="s">
        <v>2683</v>
      </c>
      <c r="C185" s="261" t="s">
        <v>7459</v>
      </c>
      <c r="D185" s="8">
        <v>62229692</v>
      </c>
      <c r="E185" s="8"/>
      <c r="F185" s="9">
        <v>7</v>
      </c>
      <c r="G185" s="329" t="s">
        <v>947</v>
      </c>
      <c r="H185" s="240"/>
      <c r="I185" s="349" t="s">
        <v>6110</v>
      </c>
      <c r="J185" s="238">
        <v>4</v>
      </c>
      <c r="K185" s="238">
        <v>3</v>
      </c>
      <c r="L185" s="238"/>
      <c r="M185" s="8"/>
      <c r="N185" s="8"/>
      <c r="O185" s="8"/>
      <c r="P185" s="8"/>
      <c r="Q185" s="8"/>
    </row>
    <row r="186" spans="1:17" ht="25.5" customHeight="1" x14ac:dyDescent="0.25">
      <c r="A186" s="14" t="s">
        <v>3846</v>
      </c>
      <c r="B186" s="27" t="s">
        <v>2698</v>
      </c>
      <c r="C186" s="260" t="s">
        <v>7461</v>
      </c>
      <c r="D186" s="27">
        <v>92781264</v>
      </c>
      <c r="E186" s="27"/>
      <c r="F186" s="14">
        <v>2</v>
      </c>
      <c r="G186" s="331" t="s">
        <v>947</v>
      </c>
      <c r="H186" s="240"/>
      <c r="I186" s="349" t="s">
        <v>1585</v>
      </c>
      <c r="J186" s="238"/>
      <c r="K186" s="238"/>
      <c r="L186" s="238"/>
      <c r="M186" s="8"/>
      <c r="N186" s="8"/>
      <c r="O186" s="8"/>
      <c r="P186" s="8"/>
      <c r="Q186" s="8"/>
    </row>
    <row r="187" spans="1:17" ht="25.5" customHeight="1" x14ac:dyDescent="0.25">
      <c r="A187" s="9" t="s">
        <v>7943</v>
      </c>
      <c r="B187" s="8" t="s">
        <v>5993</v>
      </c>
      <c r="C187" s="261" t="s">
        <v>9203</v>
      </c>
      <c r="D187" s="8">
        <v>69384416</v>
      </c>
      <c r="E187" s="8"/>
      <c r="F187" s="9">
        <v>4</v>
      </c>
      <c r="G187" s="328" t="s">
        <v>916</v>
      </c>
      <c r="H187" s="239"/>
      <c r="I187" s="349" t="s">
        <v>6110</v>
      </c>
      <c r="J187" s="238">
        <v>4</v>
      </c>
      <c r="K187" s="238">
        <v>4</v>
      </c>
      <c r="L187" s="238">
        <v>3</v>
      </c>
      <c r="M187" s="8"/>
      <c r="N187" s="8"/>
      <c r="O187" s="8"/>
      <c r="P187" s="8"/>
      <c r="Q187" s="8"/>
    </row>
    <row r="188" spans="1:17" ht="25.5" customHeight="1" x14ac:dyDescent="0.25">
      <c r="A188" s="23" t="s">
        <v>3848</v>
      </c>
      <c r="B188" s="25" t="s">
        <v>2715</v>
      </c>
      <c r="C188" s="266" t="s">
        <v>7462</v>
      </c>
      <c r="D188" s="25">
        <v>60231813</v>
      </c>
      <c r="E188" s="25"/>
      <c r="F188" s="23">
        <v>3</v>
      </c>
      <c r="G188" s="330" t="s">
        <v>947</v>
      </c>
      <c r="H188" s="240"/>
      <c r="I188" s="349" t="s">
        <v>6110</v>
      </c>
      <c r="J188" s="238">
        <v>3</v>
      </c>
      <c r="K188" s="238">
        <v>3</v>
      </c>
      <c r="L188" s="238">
        <v>3</v>
      </c>
      <c r="M188" s="8"/>
      <c r="N188" s="8"/>
      <c r="O188" s="8"/>
      <c r="P188" s="8"/>
      <c r="Q188" s="8"/>
    </row>
    <row r="189" spans="1:17" ht="25.5" customHeight="1" x14ac:dyDescent="0.25">
      <c r="A189" s="9" t="s">
        <v>3850</v>
      </c>
      <c r="B189" s="8" t="s">
        <v>2717</v>
      </c>
      <c r="C189" s="261" t="s">
        <v>7964</v>
      </c>
      <c r="D189" s="8">
        <v>68442331</v>
      </c>
      <c r="E189" s="8"/>
      <c r="F189" s="9">
        <v>5</v>
      </c>
      <c r="G189" s="332" t="s">
        <v>915</v>
      </c>
      <c r="H189" s="243"/>
      <c r="I189" s="349" t="s">
        <v>6110</v>
      </c>
      <c r="J189" s="238"/>
      <c r="K189" s="238">
        <v>3</v>
      </c>
      <c r="L189" s="238"/>
      <c r="M189" s="8"/>
      <c r="N189" s="8"/>
      <c r="O189" s="8"/>
      <c r="P189" s="8"/>
      <c r="Q189" s="8"/>
    </row>
    <row r="190" spans="1:17" ht="25.5" customHeight="1" x14ac:dyDescent="0.25">
      <c r="A190" s="9" t="s">
        <v>3854</v>
      </c>
      <c r="B190" s="8" t="s">
        <v>2748</v>
      </c>
      <c r="C190" s="261" t="s">
        <v>7463</v>
      </c>
      <c r="D190" s="8">
        <v>51785518</v>
      </c>
      <c r="E190" s="8"/>
      <c r="F190" s="9">
        <v>3</v>
      </c>
      <c r="G190" s="329" t="s">
        <v>947</v>
      </c>
      <c r="H190" s="240"/>
      <c r="I190" s="349" t="s">
        <v>6110</v>
      </c>
      <c r="J190" s="238">
        <v>2</v>
      </c>
      <c r="K190" s="238"/>
      <c r="L190" s="238"/>
      <c r="M190" s="8"/>
      <c r="N190" s="8"/>
      <c r="O190" s="8"/>
      <c r="P190" s="8"/>
      <c r="Q190" s="8"/>
    </row>
    <row r="191" spans="1:17" ht="25.5" customHeight="1" x14ac:dyDescent="0.25">
      <c r="A191" s="88" t="s">
        <v>3855</v>
      </c>
      <c r="B191" s="71" t="s">
        <v>2752</v>
      </c>
      <c r="C191" s="265" t="s">
        <v>7464</v>
      </c>
      <c r="D191" s="71">
        <v>63597017</v>
      </c>
      <c r="E191" s="71"/>
      <c r="F191" s="88">
        <v>4</v>
      </c>
      <c r="G191" s="338" t="s">
        <v>916</v>
      </c>
      <c r="H191" s="239"/>
      <c r="I191" s="349" t="s">
        <v>6110</v>
      </c>
      <c r="J191" s="238"/>
      <c r="K191" s="238">
        <v>3</v>
      </c>
      <c r="L191" s="238">
        <v>4</v>
      </c>
      <c r="M191" s="8"/>
      <c r="N191" s="8"/>
      <c r="O191" s="8"/>
      <c r="P191" s="8"/>
      <c r="Q191" s="8"/>
    </row>
    <row r="192" spans="1:17" ht="25.5" customHeight="1" x14ac:dyDescent="0.25">
      <c r="A192" s="9" t="s">
        <v>3856</v>
      </c>
      <c r="B192" s="10" t="s">
        <v>2776</v>
      </c>
      <c r="C192" s="261" t="s">
        <v>4638</v>
      </c>
      <c r="D192" s="8">
        <v>53275581</v>
      </c>
      <c r="E192" s="8"/>
      <c r="F192" s="9">
        <v>3</v>
      </c>
      <c r="G192" s="328" t="s">
        <v>916</v>
      </c>
      <c r="H192" s="239"/>
      <c r="I192" s="349" t="s">
        <v>6110</v>
      </c>
      <c r="J192" s="238"/>
      <c r="K192" s="238"/>
      <c r="L192" s="238"/>
      <c r="M192" s="8"/>
      <c r="N192" s="8"/>
      <c r="O192" s="8"/>
      <c r="P192" s="8"/>
      <c r="Q192" s="8"/>
    </row>
    <row r="193" spans="1:17" ht="25.5" customHeight="1" x14ac:dyDescent="0.25">
      <c r="A193" s="14" t="s">
        <v>3857</v>
      </c>
      <c r="B193" s="27" t="s">
        <v>2771</v>
      </c>
      <c r="C193" s="260" t="s">
        <v>7465</v>
      </c>
      <c r="D193" s="27">
        <v>56843130</v>
      </c>
      <c r="E193" s="27"/>
      <c r="F193" s="14">
        <v>2</v>
      </c>
      <c r="G193" s="328" t="s">
        <v>916</v>
      </c>
      <c r="H193" s="239"/>
      <c r="I193" s="349" t="s">
        <v>6110</v>
      </c>
      <c r="J193" s="238">
        <v>2</v>
      </c>
      <c r="K193" s="238"/>
      <c r="L193" s="238"/>
      <c r="M193" s="8"/>
      <c r="N193" s="8"/>
      <c r="O193" s="8"/>
      <c r="P193" s="8"/>
      <c r="Q193" s="8"/>
    </row>
    <row r="194" spans="1:17" ht="25.5" customHeight="1" x14ac:dyDescent="0.25">
      <c r="A194" s="9" t="s">
        <v>3858</v>
      </c>
      <c r="B194" s="8" t="s">
        <v>2786</v>
      </c>
      <c r="C194" s="261" t="s">
        <v>7466</v>
      </c>
      <c r="D194" s="8">
        <v>66445768</v>
      </c>
      <c r="E194" s="8"/>
      <c r="F194" s="9">
        <v>3</v>
      </c>
      <c r="G194" s="328" t="s">
        <v>916</v>
      </c>
      <c r="H194" s="239"/>
      <c r="I194" s="349" t="s">
        <v>6110</v>
      </c>
      <c r="J194" s="238"/>
      <c r="K194" s="238"/>
      <c r="L194" s="238">
        <v>2</v>
      </c>
      <c r="M194" s="8"/>
      <c r="N194" s="8"/>
      <c r="O194" s="8"/>
      <c r="P194" s="8"/>
      <c r="Q194" s="8"/>
    </row>
    <row r="195" spans="1:17" ht="25.5" customHeight="1" x14ac:dyDescent="0.25">
      <c r="A195" s="9" t="s">
        <v>3860</v>
      </c>
      <c r="B195" s="8" t="s">
        <v>2793</v>
      </c>
      <c r="C195" s="261" t="s">
        <v>9400</v>
      </c>
      <c r="D195" s="8">
        <v>67006823</v>
      </c>
      <c r="E195" s="8"/>
      <c r="F195" s="9">
        <v>3</v>
      </c>
      <c r="G195" s="332" t="s">
        <v>915</v>
      </c>
      <c r="H195" s="243"/>
      <c r="I195" s="349" t="s">
        <v>1585</v>
      </c>
      <c r="J195" s="238"/>
      <c r="K195" s="238"/>
      <c r="L195" s="238"/>
      <c r="M195" s="8"/>
      <c r="N195" s="8"/>
      <c r="O195" s="8"/>
      <c r="P195" s="8"/>
      <c r="Q195" s="8"/>
    </row>
    <row r="196" spans="1:17" ht="25.5" customHeight="1" x14ac:dyDescent="0.25">
      <c r="A196" s="9" t="s">
        <v>8021</v>
      </c>
      <c r="B196" s="8" t="s">
        <v>2801</v>
      </c>
      <c r="C196" s="261" t="s">
        <v>7467</v>
      </c>
      <c r="D196" s="8">
        <v>55792104</v>
      </c>
      <c r="E196" s="8"/>
      <c r="F196" s="9">
        <v>4</v>
      </c>
      <c r="G196" s="329" t="s">
        <v>947</v>
      </c>
      <c r="H196" s="240"/>
      <c r="I196" s="349" t="s">
        <v>6110</v>
      </c>
      <c r="J196" s="238">
        <v>3</v>
      </c>
      <c r="K196" s="238">
        <v>3</v>
      </c>
      <c r="L196" s="238">
        <v>4</v>
      </c>
      <c r="M196" s="8"/>
      <c r="N196" s="8"/>
      <c r="O196" s="8"/>
      <c r="P196" s="8"/>
      <c r="Q196" s="8"/>
    </row>
    <row r="197" spans="1:17" ht="25.5" customHeight="1" x14ac:dyDescent="0.25">
      <c r="A197" s="23" t="s">
        <v>3862</v>
      </c>
      <c r="B197" s="23" t="s">
        <v>3482</v>
      </c>
      <c r="C197" s="266" t="s">
        <v>7274</v>
      </c>
      <c r="D197" s="25">
        <v>67062751</v>
      </c>
      <c r="E197" s="25"/>
      <c r="F197" s="23">
        <v>2</v>
      </c>
      <c r="G197" s="330" t="s">
        <v>947</v>
      </c>
      <c r="H197" s="240"/>
      <c r="I197" s="349" t="s">
        <v>1585</v>
      </c>
      <c r="J197" s="238"/>
      <c r="K197" s="238"/>
      <c r="L197" s="238"/>
      <c r="M197" s="8"/>
      <c r="N197" s="8"/>
      <c r="O197" s="8"/>
      <c r="P197" s="8"/>
      <c r="Q197" s="8"/>
    </row>
    <row r="198" spans="1:17" ht="25.5" customHeight="1" x14ac:dyDescent="0.25">
      <c r="A198" s="9" t="s">
        <v>3866</v>
      </c>
      <c r="B198" s="9" t="s">
        <v>2833</v>
      </c>
      <c r="C198" s="261" t="s">
        <v>7469</v>
      </c>
      <c r="D198" s="9">
        <v>56886597</v>
      </c>
      <c r="E198" s="9"/>
      <c r="F198" s="9">
        <v>2</v>
      </c>
      <c r="G198" s="329" t="s">
        <v>947</v>
      </c>
      <c r="H198" s="240"/>
      <c r="I198" s="349" t="s">
        <v>1585</v>
      </c>
      <c r="J198" s="238">
        <v>2</v>
      </c>
      <c r="K198" s="238">
        <v>2</v>
      </c>
      <c r="L198" s="238"/>
      <c r="M198" s="8"/>
      <c r="N198" s="8"/>
      <c r="O198" s="8"/>
      <c r="P198" s="8"/>
      <c r="Q198" s="8"/>
    </row>
    <row r="199" spans="1:17" ht="25.5" customHeight="1" x14ac:dyDescent="0.25">
      <c r="A199" s="9" t="s">
        <v>3867</v>
      </c>
      <c r="B199" s="9" t="s">
        <v>2845</v>
      </c>
      <c r="C199" s="261" t="s">
        <v>7878</v>
      </c>
      <c r="D199" s="8">
        <v>93500964</v>
      </c>
      <c r="E199" s="8"/>
      <c r="F199" s="9">
        <v>5</v>
      </c>
      <c r="G199" s="333" t="s">
        <v>916</v>
      </c>
      <c r="H199" s="239"/>
      <c r="I199" s="349" t="s">
        <v>1585</v>
      </c>
      <c r="J199" s="238">
        <v>5</v>
      </c>
      <c r="K199" s="238">
        <v>5</v>
      </c>
      <c r="L199" s="238">
        <v>5</v>
      </c>
      <c r="M199" s="8"/>
      <c r="N199" s="8"/>
      <c r="O199" s="8"/>
      <c r="P199" s="8"/>
      <c r="Q199" s="8"/>
    </row>
    <row r="200" spans="1:17" ht="25.5" customHeight="1" x14ac:dyDescent="0.25">
      <c r="A200" s="14" t="s">
        <v>3869</v>
      </c>
      <c r="B200" s="14" t="s">
        <v>2842</v>
      </c>
      <c r="C200" s="260" t="s">
        <v>7470</v>
      </c>
      <c r="D200" s="27">
        <v>51095265</v>
      </c>
      <c r="E200" s="27"/>
      <c r="F200" s="14">
        <v>3</v>
      </c>
      <c r="G200" s="333" t="s">
        <v>916</v>
      </c>
      <c r="H200" s="239"/>
      <c r="I200" s="349" t="s">
        <v>9094</v>
      </c>
      <c r="J200" s="238"/>
      <c r="K200" s="238"/>
      <c r="L200" s="238"/>
      <c r="M200" s="8"/>
      <c r="N200" s="8"/>
      <c r="O200" s="8"/>
      <c r="P200" s="8"/>
      <c r="Q200" s="8"/>
    </row>
    <row r="201" spans="1:17" ht="25.5" customHeight="1" x14ac:dyDescent="0.25">
      <c r="A201" s="9" t="s">
        <v>3870</v>
      </c>
      <c r="B201" s="8" t="s">
        <v>2846</v>
      </c>
      <c r="C201" s="261" t="s">
        <v>7471</v>
      </c>
      <c r="D201" s="8">
        <v>59208229</v>
      </c>
      <c r="E201" s="8"/>
      <c r="F201" s="9">
        <v>2</v>
      </c>
      <c r="G201" s="328" t="s">
        <v>916</v>
      </c>
      <c r="H201" s="239"/>
      <c r="I201" s="349" t="s">
        <v>1585</v>
      </c>
      <c r="J201" s="238"/>
      <c r="K201" s="238"/>
      <c r="L201" s="238">
        <v>2</v>
      </c>
      <c r="M201" s="8"/>
      <c r="N201" s="8"/>
      <c r="O201" s="8"/>
      <c r="P201" s="8"/>
      <c r="Q201" s="8"/>
    </row>
    <row r="202" spans="1:17" ht="25.5" customHeight="1" x14ac:dyDescent="0.25">
      <c r="A202" s="9" t="s">
        <v>3873</v>
      </c>
      <c r="B202" s="8" t="s">
        <v>2948</v>
      </c>
      <c r="C202" s="261" t="s">
        <v>7473</v>
      </c>
      <c r="D202" s="8">
        <v>56190863</v>
      </c>
      <c r="E202" s="8"/>
      <c r="F202" s="9">
        <v>3</v>
      </c>
      <c r="G202" s="332" t="s">
        <v>915</v>
      </c>
      <c r="H202" s="243"/>
      <c r="I202" s="349" t="s">
        <v>6110</v>
      </c>
      <c r="J202" s="238"/>
      <c r="K202" s="238"/>
      <c r="L202" s="238">
        <v>2</v>
      </c>
      <c r="M202" s="8"/>
      <c r="N202" s="8"/>
      <c r="O202" s="8"/>
      <c r="P202" s="8"/>
      <c r="Q202" s="8"/>
    </row>
    <row r="203" spans="1:17" ht="25.5" customHeight="1" x14ac:dyDescent="0.25">
      <c r="A203" s="23" t="s">
        <v>3874</v>
      </c>
      <c r="B203" s="25" t="s">
        <v>2954</v>
      </c>
      <c r="C203" s="266" t="s">
        <v>7474</v>
      </c>
      <c r="D203" s="25">
        <v>61381848</v>
      </c>
      <c r="E203" s="25"/>
      <c r="F203" s="23">
        <v>4</v>
      </c>
      <c r="G203" s="339" t="s">
        <v>915</v>
      </c>
      <c r="H203" s="243"/>
      <c r="I203" s="349" t="s">
        <v>6110</v>
      </c>
      <c r="J203" s="238"/>
      <c r="K203" s="238">
        <v>3</v>
      </c>
      <c r="L203" s="238"/>
      <c r="M203" s="8"/>
      <c r="N203" s="8"/>
      <c r="O203" s="8"/>
      <c r="P203" s="8"/>
      <c r="Q203" s="8"/>
    </row>
    <row r="204" spans="1:17" ht="25.5" customHeight="1" x14ac:dyDescent="0.25">
      <c r="A204" s="9" t="s">
        <v>3878</v>
      </c>
      <c r="B204" s="8" t="s">
        <v>2977</v>
      </c>
      <c r="C204" s="261" t="s">
        <v>7475</v>
      </c>
      <c r="D204" s="8">
        <v>57037647</v>
      </c>
      <c r="E204" s="8"/>
      <c r="F204" s="9">
        <v>4</v>
      </c>
      <c r="G204" s="329" t="s">
        <v>947</v>
      </c>
      <c r="H204" s="240"/>
      <c r="I204" s="349" t="s">
        <v>6110</v>
      </c>
      <c r="J204" s="238">
        <v>4</v>
      </c>
      <c r="K204" s="238">
        <v>4</v>
      </c>
      <c r="L204" s="238">
        <v>4</v>
      </c>
      <c r="M204" s="8"/>
      <c r="N204" s="8"/>
      <c r="O204" s="8"/>
      <c r="P204" s="8"/>
      <c r="Q204" s="8"/>
    </row>
    <row r="205" spans="1:17" ht="25.5" customHeight="1" x14ac:dyDescent="0.25">
      <c r="A205" s="88" t="s">
        <v>3879</v>
      </c>
      <c r="B205" s="71" t="s">
        <v>2978</v>
      </c>
      <c r="C205" s="265" t="s">
        <v>7476</v>
      </c>
      <c r="D205" s="71">
        <v>97157272</v>
      </c>
      <c r="E205" s="71"/>
      <c r="F205" s="88">
        <v>6</v>
      </c>
      <c r="G205" s="341" t="s">
        <v>914</v>
      </c>
      <c r="H205" s="240"/>
      <c r="I205" s="349" t="s">
        <v>1585</v>
      </c>
      <c r="J205" s="238"/>
      <c r="K205" s="238">
        <v>3</v>
      </c>
      <c r="L205" s="238">
        <v>4</v>
      </c>
      <c r="M205" s="8"/>
      <c r="N205" s="8"/>
      <c r="O205" s="8"/>
      <c r="P205" s="8"/>
      <c r="Q205" s="8"/>
    </row>
    <row r="206" spans="1:17" ht="25.5" customHeight="1" x14ac:dyDescent="0.25">
      <c r="A206" s="9" t="s">
        <v>3880</v>
      </c>
      <c r="B206" s="8" t="s">
        <v>2982</v>
      </c>
      <c r="C206" s="261" t="s">
        <v>7477</v>
      </c>
      <c r="D206" s="8">
        <v>55152723</v>
      </c>
      <c r="E206" s="8"/>
      <c r="F206" s="9">
        <v>4</v>
      </c>
      <c r="G206" s="328" t="s">
        <v>916</v>
      </c>
      <c r="H206" s="239"/>
      <c r="I206" s="349" t="s">
        <v>6887</v>
      </c>
      <c r="J206" s="238"/>
      <c r="K206" s="238"/>
      <c r="L206" s="238">
        <v>2</v>
      </c>
      <c r="M206" s="8"/>
      <c r="N206" s="8"/>
      <c r="O206" s="8"/>
      <c r="P206" s="8"/>
      <c r="Q206" s="8"/>
    </row>
    <row r="207" spans="1:17" ht="25.5" customHeight="1" x14ac:dyDescent="0.25">
      <c r="A207" s="14" t="s">
        <v>3881</v>
      </c>
      <c r="B207" s="27" t="s">
        <v>3025</v>
      </c>
      <c r="C207" s="260" t="s">
        <v>7478</v>
      </c>
      <c r="D207" s="27">
        <v>60360775</v>
      </c>
      <c r="E207" s="27"/>
      <c r="F207" s="14">
        <v>3</v>
      </c>
      <c r="G207" s="331" t="s">
        <v>914</v>
      </c>
      <c r="H207" s="240"/>
      <c r="I207" s="349" t="s">
        <v>1585</v>
      </c>
      <c r="J207" s="238"/>
      <c r="K207" s="238"/>
      <c r="L207" s="238"/>
      <c r="M207" s="8"/>
      <c r="N207" s="8"/>
      <c r="O207" s="8"/>
      <c r="P207" s="8"/>
      <c r="Q207" s="8"/>
    </row>
    <row r="208" spans="1:17" ht="25.5" customHeight="1" x14ac:dyDescent="0.25">
      <c r="A208" s="23" t="s">
        <v>3882</v>
      </c>
      <c r="B208" s="23" t="s">
        <v>3035</v>
      </c>
      <c r="C208" s="263" t="s">
        <v>7946</v>
      </c>
      <c r="D208" s="23">
        <v>68704756</v>
      </c>
      <c r="E208" s="23"/>
      <c r="F208" s="23">
        <v>2</v>
      </c>
      <c r="G208" s="340" t="s">
        <v>916</v>
      </c>
      <c r="H208" s="239"/>
      <c r="I208" s="349" t="s">
        <v>1336</v>
      </c>
      <c r="J208" s="238">
        <v>3</v>
      </c>
      <c r="K208" s="238"/>
      <c r="L208" s="238">
        <v>2</v>
      </c>
      <c r="M208" s="8"/>
      <c r="N208" s="8"/>
      <c r="O208" s="8"/>
      <c r="P208" s="8"/>
      <c r="Q208" s="8"/>
    </row>
    <row r="209" spans="1:17" ht="25.5" customHeight="1" x14ac:dyDescent="0.25">
      <c r="A209" s="9" t="s">
        <v>3886</v>
      </c>
      <c r="B209" s="9" t="s">
        <v>3057</v>
      </c>
      <c r="C209" s="261" t="s">
        <v>7480</v>
      </c>
      <c r="D209" s="8">
        <v>95872098</v>
      </c>
      <c r="E209" s="8"/>
      <c r="F209" s="9">
        <v>5</v>
      </c>
      <c r="G209" s="332" t="s">
        <v>915</v>
      </c>
      <c r="H209" s="243"/>
      <c r="I209" s="349" t="s">
        <v>1336</v>
      </c>
      <c r="J209" s="238"/>
      <c r="K209" s="238">
        <v>4</v>
      </c>
      <c r="L209" s="238">
        <v>5</v>
      </c>
      <c r="M209" s="8"/>
      <c r="N209" s="8"/>
      <c r="O209" s="8"/>
      <c r="P209" s="8"/>
      <c r="Q209" s="8"/>
    </row>
    <row r="210" spans="1:17" ht="25.5" customHeight="1" x14ac:dyDescent="0.25">
      <c r="A210" s="14" t="s">
        <v>3887</v>
      </c>
      <c r="B210" s="27" t="s">
        <v>3066</v>
      </c>
      <c r="C210" s="260" t="s">
        <v>7481</v>
      </c>
      <c r="D210" s="27">
        <v>56967772</v>
      </c>
      <c r="E210" s="27"/>
      <c r="F210" s="14">
        <v>3</v>
      </c>
      <c r="G210" s="331" t="s">
        <v>914</v>
      </c>
      <c r="H210" s="240"/>
      <c r="I210" s="349" t="s">
        <v>9198</v>
      </c>
      <c r="J210" s="238">
        <v>3</v>
      </c>
      <c r="K210" s="238">
        <v>3</v>
      </c>
      <c r="L210" s="238">
        <v>3</v>
      </c>
      <c r="M210" s="8"/>
      <c r="N210" s="8"/>
      <c r="O210" s="8"/>
      <c r="P210" s="8"/>
      <c r="Q210" s="8"/>
    </row>
    <row r="211" spans="1:17" ht="25.5" customHeight="1" x14ac:dyDescent="0.25">
      <c r="A211" s="9" t="s">
        <v>3889</v>
      </c>
      <c r="B211" s="8" t="s">
        <v>3075</v>
      </c>
      <c r="C211" s="261" t="s">
        <v>7482</v>
      </c>
      <c r="D211" s="8">
        <v>55410967</v>
      </c>
      <c r="E211" s="8"/>
      <c r="F211" s="9">
        <v>3</v>
      </c>
      <c r="G211" s="328" t="s">
        <v>916</v>
      </c>
      <c r="H211" s="239"/>
      <c r="I211" s="349" t="s">
        <v>9094</v>
      </c>
      <c r="J211" s="238"/>
      <c r="K211" s="238"/>
      <c r="L211" s="238"/>
      <c r="M211" s="8"/>
      <c r="N211" s="8"/>
      <c r="O211" s="8"/>
      <c r="P211" s="8"/>
      <c r="Q211" s="8"/>
    </row>
    <row r="212" spans="1:17" ht="25.5" customHeight="1" x14ac:dyDescent="0.25">
      <c r="A212" s="9" t="s">
        <v>3890</v>
      </c>
      <c r="B212" s="8" t="s">
        <v>3076</v>
      </c>
      <c r="C212" s="261" t="s">
        <v>7483</v>
      </c>
      <c r="D212" s="8">
        <v>98538008</v>
      </c>
      <c r="E212" s="8"/>
      <c r="F212" s="9">
        <v>4</v>
      </c>
      <c r="G212" s="329" t="s">
        <v>914</v>
      </c>
      <c r="H212" s="240"/>
      <c r="I212" s="349" t="s">
        <v>6887</v>
      </c>
      <c r="J212" s="238"/>
      <c r="K212" s="238">
        <v>3</v>
      </c>
      <c r="L212" s="238">
        <v>3</v>
      </c>
      <c r="M212" s="8"/>
      <c r="N212" s="8"/>
      <c r="O212" s="8"/>
      <c r="P212" s="8"/>
      <c r="Q212" s="8"/>
    </row>
    <row r="213" spans="1:17" ht="25.5" customHeight="1" x14ac:dyDescent="0.25">
      <c r="A213" s="9" t="s">
        <v>3891</v>
      </c>
      <c r="B213" s="9" t="s">
        <v>3084</v>
      </c>
      <c r="C213" s="261" t="s">
        <v>7484</v>
      </c>
      <c r="D213" s="8">
        <v>65013481</v>
      </c>
      <c r="E213" s="8"/>
      <c r="F213" s="9">
        <v>4</v>
      </c>
      <c r="G213" s="332" t="s">
        <v>915</v>
      </c>
      <c r="H213" s="243"/>
      <c r="I213" s="349" t="s">
        <v>6110</v>
      </c>
      <c r="J213" s="238">
        <v>4</v>
      </c>
      <c r="K213" s="238">
        <v>4</v>
      </c>
      <c r="L213" s="238">
        <v>4</v>
      </c>
      <c r="M213" s="8"/>
      <c r="N213" s="8"/>
      <c r="O213" s="8"/>
      <c r="P213" s="8"/>
      <c r="Q213" s="8"/>
    </row>
    <row r="214" spans="1:17" ht="25.5" customHeight="1" x14ac:dyDescent="0.25">
      <c r="A214" s="9" t="s">
        <v>3893</v>
      </c>
      <c r="B214" s="8" t="s">
        <v>3085</v>
      </c>
      <c r="C214" s="261" t="s">
        <v>7485</v>
      </c>
      <c r="D214" s="8">
        <v>97908579</v>
      </c>
      <c r="E214" s="8"/>
      <c r="F214" s="9">
        <v>5</v>
      </c>
      <c r="G214" s="329" t="s">
        <v>914</v>
      </c>
      <c r="H214" s="240"/>
      <c r="I214" s="349" t="s">
        <v>1585</v>
      </c>
      <c r="J214" s="238"/>
      <c r="K214" s="238">
        <v>3</v>
      </c>
      <c r="L214" s="238">
        <v>3</v>
      </c>
      <c r="M214" s="8"/>
      <c r="N214" s="8"/>
      <c r="O214" s="8"/>
      <c r="P214" s="8"/>
      <c r="Q214" s="8"/>
    </row>
    <row r="215" spans="1:17" ht="25.5" customHeight="1" x14ac:dyDescent="0.25">
      <c r="A215" s="9" t="s">
        <v>3894</v>
      </c>
      <c r="B215" s="8" t="s">
        <v>3089</v>
      </c>
      <c r="C215" s="261" t="s">
        <v>7486</v>
      </c>
      <c r="D215" s="8">
        <v>52289654</v>
      </c>
      <c r="E215" s="25"/>
      <c r="F215" s="23">
        <v>4</v>
      </c>
      <c r="G215" s="330" t="s">
        <v>947</v>
      </c>
      <c r="H215" s="240"/>
      <c r="I215" s="349" t="s">
        <v>1585</v>
      </c>
      <c r="J215" s="238">
        <v>4</v>
      </c>
      <c r="K215" s="238">
        <v>4</v>
      </c>
      <c r="L215" s="238"/>
      <c r="M215" s="8"/>
      <c r="N215" s="8"/>
      <c r="O215" s="8"/>
      <c r="P215" s="8"/>
      <c r="Q215" s="8"/>
    </row>
    <row r="216" spans="1:17" ht="25.5" customHeight="1" x14ac:dyDescent="0.25">
      <c r="A216" s="14" t="s">
        <v>3895</v>
      </c>
      <c r="B216" s="27" t="s">
        <v>3101</v>
      </c>
      <c r="C216" s="260" t="s">
        <v>7487</v>
      </c>
      <c r="D216" s="27">
        <v>95183293</v>
      </c>
      <c r="E216" s="27"/>
      <c r="F216" s="14">
        <v>4</v>
      </c>
      <c r="G216" s="331" t="s">
        <v>947</v>
      </c>
      <c r="H216" s="240"/>
      <c r="I216" s="349" t="s">
        <v>1585</v>
      </c>
      <c r="J216" s="238">
        <v>4</v>
      </c>
      <c r="K216" s="238">
        <v>4</v>
      </c>
      <c r="L216" s="238">
        <v>4</v>
      </c>
      <c r="M216" s="8"/>
      <c r="N216" s="8"/>
      <c r="O216" s="8"/>
      <c r="P216" s="8"/>
      <c r="Q216" s="8"/>
    </row>
    <row r="217" spans="1:17" ht="25.5" customHeight="1" x14ac:dyDescent="0.25">
      <c r="A217" s="9" t="s">
        <v>6692</v>
      </c>
      <c r="B217" s="8" t="s">
        <v>3103</v>
      </c>
      <c r="C217" s="261" t="s">
        <v>7488</v>
      </c>
      <c r="D217" s="8">
        <v>94421204</v>
      </c>
      <c r="E217" s="8"/>
      <c r="F217" s="9">
        <v>3</v>
      </c>
      <c r="G217" s="332" t="s">
        <v>915</v>
      </c>
      <c r="H217" s="243"/>
      <c r="I217" s="349" t="s">
        <v>1336</v>
      </c>
      <c r="J217" s="238">
        <v>3</v>
      </c>
      <c r="K217" s="238">
        <v>3</v>
      </c>
      <c r="L217" s="238">
        <v>2</v>
      </c>
      <c r="M217" s="8"/>
      <c r="N217" s="8"/>
      <c r="O217" s="8"/>
      <c r="P217" s="8"/>
      <c r="Q217" s="8"/>
    </row>
    <row r="218" spans="1:17" ht="25.5" customHeight="1" x14ac:dyDescent="0.25">
      <c r="A218" s="9" t="s">
        <v>3902</v>
      </c>
      <c r="B218" s="8" t="s">
        <v>9334</v>
      </c>
      <c r="C218" s="261" t="s">
        <v>7492</v>
      </c>
      <c r="D218" s="8">
        <v>97157120</v>
      </c>
      <c r="E218" s="8"/>
      <c r="F218" s="9">
        <v>5</v>
      </c>
      <c r="G218" s="329" t="s">
        <v>914</v>
      </c>
      <c r="H218" s="240"/>
      <c r="I218" s="349" t="s">
        <v>6110</v>
      </c>
      <c r="J218" s="238">
        <v>5</v>
      </c>
      <c r="K218" s="238">
        <v>5</v>
      </c>
      <c r="L218" s="238">
        <v>5</v>
      </c>
      <c r="M218" s="8"/>
      <c r="N218" s="8"/>
      <c r="O218" s="8"/>
      <c r="P218" s="8"/>
      <c r="Q218" s="8"/>
    </row>
    <row r="219" spans="1:17" ht="25.5" customHeight="1" x14ac:dyDescent="0.25">
      <c r="A219" s="23" t="s">
        <v>3903</v>
      </c>
      <c r="B219" s="23" t="s">
        <v>3132</v>
      </c>
      <c r="C219" s="266" t="s">
        <v>6529</v>
      </c>
      <c r="D219" s="25">
        <v>68995815</v>
      </c>
      <c r="E219" s="25"/>
      <c r="F219" s="23">
        <v>4</v>
      </c>
      <c r="G219" s="339" t="s">
        <v>2720</v>
      </c>
      <c r="H219" s="243"/>
      <c r="I219" s="349" t="s">
        <v>6110</v>
      </c>
      <c r="J219" s="238">
        <v>3</v>
      </c>
      <c r="K219" s="238">
        <v>3</v>
      </c>
      <c r="L219" s="238">
        <v>3</v>
      </c>
      <c r="M219" s="8"/>
      <c r="N219" s="8"/>
      <c r="O219" s="8"/>
      <c r="P219" s="8"/>
      <c r="Q219" s="8"/>
    </row>
    <row r="220" spans="1:17" ht="25.5" customHeight="1" x14ac:dyDescent="0.25">
      <c r="A220" s="9" t="s">
        <v>3904</v>
      </c>
      <c r="B220" s="9" t="s">
        <v>9335</v>
      </c>
      <c r="C220" s="261" t="s">
        <v>7493</v>
      </c>
      <c r="D220" s="8">
        <v>61631078</v>
      </c>
      <c r="E220" s="8"/>
      <c r="F220" s="9">
        <v>3</v>
      </c>
      <c r="G220" s="329" t="s">
        <v>914</v>
      </c>
      <c r="H220" s="240"/>
      <c r="I220" s="349" t="s">
        <v>1585</v>
      </c>
      <c r="J220" s="238">
        <v>3</v>
      </c>
      <c r="K220" s="238">
        <v>3</v>
      </c>
      <c r="L220" s="238">
        <v>3</v>
      </c>
      <c r="M220" s="8"/>
      <c r="N220" s="8"/>
      <c r="O220" s="8"/>
      <c r="P220" s="8"/>
      <c r="Q220" s="8"/>
    </row>
    <row r="221" spans="1:17" ht="25.5" customHeight="1" x14ac:dyDescent="0.25">
      <c r="A221" s="14" t="s">
        <v>3905</v>
      </c>
      <c r="B221" s="14" t="s">
        <v>3141</v>
      </c>
      <c r="C221" s="260" t="s">
        <v>5397</v>
      </c>
      <c r="D221" s="27">
        <v>93116533</v>
      </c>
      <c r="E221" s="27"/>
      <c r="F221" s="14">
        <v>4</v>
      </c>
      <c r="G221" s="331" t="s">
        <v>914</v>
      </c>
      <c r="H221" s="240"/>
      <c r="I221" s="349" t="s">
        <v>1585</v>
      </c>
      <c r="J221" s="238">
        <v>3</v>
      </c>
      <c r="K221" s="238">
        <v>3</v>
      </c>
      <c r="L221" s="238">
        <v>4</v>
      </c>
      <c r="M221" s="8"/>
      <c r="N221" s="8"/>
      <c r="O221" s="8"/>
      <c r="P221" s="8"/>
      <c r="Q221" s="8"/>
    </row>
    <row r="222" spans="1:17" ht="25.5" customHeight="1" x14ac:dyDescent="0.25">
      <c r="A222" s="9" t="s">
        <v>3907</v>
      </c>
      <c r="B222" s="9" t="s">
        <v>3153</v>
      </c>
      <c r="C222" s="261" t="s">
        <v>9204</v>
      </c>
      <c r="D222" s="8">
        <v>91005959</v>
      </c>
      <c r="E222" s="8"/>
      <c r="F222" s="9">
        <v>3</v>
      </c>
      <c r="G222" s="328" t="s">
        <v>916</v>
      </c>
      <c r="H222" s="239"/>
      <c r="I222" s="349" t="s">
        <v>1585</v>
      </c>
      <c r="J222" s="238">
        <v>3</v>
      </c>
      <c r="K222" s="238">
        <v>3</v>
      </c>
      <c r="L222" s="238">
        <v>2</v>
      </c>
      <c r="M222" s="8"/>
      <c r="N222" s="8"/>
      <c r="O222" s="8"/>
      <c r="P222" s="8"/>
      <c r="Q222" s="8"/>
    </row>
    <row r="223" spans="1:17" ht="25.5" customHeight="1" x14ac:dyDescent="0.25">
      <c r="A223" s="9" t="s">
        <v>3909</v>
      </c>
      <c r="B223" s="9" t="s">
        <v>3159</v>
      </c>
      <c r="C223" s="261" t="s">
        <v>7494</v>
      </c>
      <c r="D223" s="8">
        <v>62492998</v>
      </c>
      <c r="E223" s="8"/>
      <c r="F223" s="9">
        <v>4</v>
      </c>
      <c r="G223" s="332" t="s">
        <v>2720</v>
      </c>
      <c r="H223" s="243"/>
      <c r="I223" s="349" t="s">
        <v>6110</v>
      </c>
      <c r="J223" s="238">
        <v>3</v>
      </c>
      <c r="K223" s="238">
        <v>4</v>
      </c>
      <c r="L223" s="238">
        <v>3</v>
      </c>
      <c r="M223" s="8"/>
      <c r="N223" s="8"/>
      <c r="O223" s="8"/>
      <c r="P223" s="8"/>
      <c r="Q223" s="8"/>
    </row>
    <row r="224" spans="1:17" ht="25.5" customHeight="1" x14ac:dyDescent="0.25">
      <c r="A224" s="9" t="s">
        <v>3914</v>
      </c>
      <c r="B224" s="9" t="s">
        <v>3180</v>
      </c>
      <c r="C224" s="261" t="s">
        <v>7495</v>
      </c>
      <c r="D224" s="8">
        <v>62100706</v>
      </c>
      <c r="E224" s="8"/>
      <c r="F224" s="9">
        <v>2</v>
      </c>
      <c r="G224" s="329" t="s">
        <v>914</v>
      </c>
      <c r="H224" s="240"/>
      <c r="I224" s="349" t="s">
        <v>1585</v>
      </c>
      <c r="J224" s="238">
        <v>2</v>
      </c>
      <c r="K224" s="238">
        <v>2</v>
      </c>
      <c r="L224" s="238"/>
      <c r="M224" s="8"/>
      <c r="N224" s="8"/>
      <c r="O224" s="8"/>
      <c r="P224" s="8"/>
      <c r="Q224" s="8"/>
    </row>
    <row r="225" spans="1:17" ht="25.5" customHeight="1" x14ac:dyDescent="0.25">
      <c r="A225" s="9" t="s">
        <v>3917</v>
      </c>
      <c r="B225" s="8" t="s">
        <v>3193</v>
      </c>
      <c r="C225" s="261" t="s">
        <v>7496</v>
      </c>
      <c r="D225" s="8">
        <v>94656188</v>
      </c>
      <c r="E225" s="8"/>
      <c r="F225" s="9">
        <v>4</v>
      </c>
      <c r="G225" s="328" t="s">
        <v>916</v>
      </c>
      <c r="H225" s="239"/>
      <c r="I225" s="349" t="s">
        <v>1585</v>
      </c>
      <c r="J225" s="238"/>
      <c r="K225" s="238"/>
      <c r="L225" s="238"/>
      <c r="M225" s="8"/>
      <c r="N225" s="8"/>
      <c r="O225" s="8"/>
      <c r="P225" s="8"/>
      <c r="Q225" s="8"/>
    </row>
    <row r="226" spans="1:17" ht="25.5" customHeight="1" x14ac:dyDescent="0.25">
      <c r="A226" s="23" t="s">
        <v>3918</v>
      </c>
      <c r="B226" s="23" t="s">
        <v>3209</v>
      </c>
      <c r="C226" s="266" t="s">
        <v>5401</v>
      </c>
      <c r="D226" s="25">
        <v>94619373</v>
      </c>
      <c r="E226" s="25"/>
      <c r="F226" s="23">
        <v>3</v>
      </c>
      <c r="G226" s="339" t="s">
        <v>2720</v>
      </c>
      <c r="H226" s="243"/>
      <c r="I226" s="349" t="s">
        <v>1585</v>
      </c>
      <c r="J226" s="238">
        <v>2</v>
      </c>
      <c r="K226" s="238">
        <v>3</v>
      </c>
      <c r="L226" s="238">
        <v>2</v>
      </c>
      <c r="M226" s="8"/>
      <c r="N226" s="8"/>
      <c r="O226" s="8"/>
      <c r="P226" s="8"/>
      <c r="Q226" s="8"/>
    </row>
    <row r="227" spans="1:17" ht="25.5" customHeight="1" x14ac:dyDescent="0.25">
      <c r="A227" s="9" t="s">
        <v>3919</v>
      </c>
      <c r="B227" s="9" t="s">
        <v>3212</v>
      </c>
      <c r="C227" s="261" t="s">
        <v>7497</v>
      </c>
      <c r="D227" s="8">
        <v>62295931</v>
      </c>
      <c r="E227" s="8"/>
      <c r="F227" s="9">
        <v>3</v>
      </c>
      <c r="G227" s="332" t="s">
        <v>2720</v>
      </c>
      <c r="H227" s="243"/>
      <c r="I227" s="349" t="s">
        <v>1585</v>
      </c>
      <c r="J227" s="238"/>
      <c r="K227" s="238"/>
      <c r="L227" s="238">
        <v>2</v>
      </c>
      <c r="M227" s="8"/>
      <c r="N227" s="8"/>
      <c r="O227" s="8"/>
      <c r="P227" s="8"/>
      <c r="Q227" s="8"/>
    </row>
    <row r="228" spans="1:17" ht="25.5" customHeight="1" x14ac:dyDescent="0.25">
      <c r="A228" s="9" t="s">
        <v>3922</v>
      </c>
      <c r="B228" s="9" t="s">
        <v>3481</v>
      </c>
      <c r="C228" s="261" t="s">
        <v>5336</v>
      </c>
      <c r="D228" s="8">
        <v>63832521</v>
      </c>
      <c r="E228" s="8"/>
      <c r="F228" s="9">
        <v>3</v>
      </c>
      <c r="G228" s="329" t="s">
        <v>947</v>
      </c>
      <c r="H228" s="240"/>
      <c r="I228" s="349" t="s">
        <v>1585</v>
      </c>
      <c r="J228" s="238">
        <v>4</v>
      </c>
      <c r="K228" s="238">
        <v>4</v>
      </c>
      <c r="L228" s="238">
        <v>3</v>
      </c>
      <c r="M228" s="8"/>
      <c r="N228" s="8"/>
      <c r="O228" s="8"/>
      <c r="P228" s="8"/>
      <c r="Q228" s="8"/>
    </row>
    <row r="229" spans="1:17" ht="25.5" customHeight="1" x14ac:dyDescent="0.25">
      <c r="A229" s="14" t="s">
        <v>3924</v>
      </c>
      <c r="B229" s="27" t="s">
        <v>3229</v>
      </c>
      <c r="C229" s="260" t="s">
        <v>9205</v>
      </c>
      <c r="D229" s="27">
        <v>62114951</v>
      </c>
      <c r="E229" s="27"/>
      <c r="F229" s="14">
        <v>3</v>
      </c>
      <c r="G229" s="342" t="s">
        <v>916</v>
      </c>
      <c r="H229" s="255"/>
      <c r="I229" s="349" t="s">
        <v>9094</v>
      </c>
      <c r="J229" s="238"/>
      <c r="K229" s="238"/>
      <c r="L229" s="238"/>
      <c r="M229" s="8"/>
      <c r="N229" s="8"/>
      <c r="O229" s="8"/>
      <c r="P229" s="8"/>
      <c r="Q229" s="8"/>
    </row>
    <row r="230" spans="1:17" ht="25.5" customHeight="1" x14ac:dyDescent="0.25">
      <c r="A230" s="23" t="s">
        <v>3930</v>
      </c>
      <c r="B230" s="25" t="s">
        <v>3260</v>
      </c>
      <c r="C230" s="266" t="s">
        <v>5376</v>
      </c>
      <c r="D230" s="25">
        <v>63555478</v>
      </c>
      <c r="E230" s="25"/>
      <c r="F230" s="23">
        <v>3</v>
      </c>
      <c r="G230" s="343" t="s">
        <v>916</v>
      </c>
      <c r="H230" s="255"/>
      <c r="I230" s="349" t="s">
        <v>6110</v>
      </c>
      <c r="J230" s="238">
        <v>3</v>
      </c>
      <c r="K230" s="238">
        <v>3</v>
      </c>
      <c r="L230" s="238">
        <v>2</v>
      </c>
      <c r="M230" s="8"/>
      <c r="N230" s="8"/>
      <c r="O230" s="8"/>
      <c r="P230" s="8"/>
      <c r="Q230" s="8"/>
    </row>
    <row r="231" spans="1:17" ht="25.5" customHeight="1" x14ac:dyDescent="0.25">
      <c r="A231" s="9" t="s">
        <v>3931</v>
      </c>
      <c r="B231" s="8" t="s">
        <v>3262</v>
      </c>
      <c r="C231" s="261" t="s">
        <v>7499</v>
      </c>
      <c r="D231" s="8" t="s">
        <v>5285</v>
      </c>
      <c r="E231" s="8"/>
      <c r="F231" s="9">
        <v>3</v>
      </c>
      <c r="G231" s="332" t="s">
        <v>2720</v>
      </c>
      <c r="H231" s="243"/>
      <c r="I231" s="349" t="s">
        <v>9094</v>
      </c>
      <c r="J231" s="238"/>
      <c r="K231" s="238"/>
      <c r="L231" s="238"/>
      <c r="M231" s="8"/>
      <c r="N231" s="8"/>
      <c r="O231" s="8"/>
      <c r="P231" s="8"/>
      <c r="Q231" s="8"/>
    </row>
    <row r="232" spans="1:17" ht="25.5" customHeight="1" x14ac:dyDescent="0.25">
      <c r="A232" s="14" t="s">
        <v>3934</v>
      </c>
      <c r="B232" s="27" t="s">
        <v>3375</v>
      </c>
      <c r="C232" s="260" t="s">
        <v>5814</v>
      </c>
      <c r="D232" s="27">
        <v>63105502</v>
      </c>
      <c r="E232" s="27"/>
      <c r="F232" s="14">
        <v>5</v>
      </c>
      <c r="G232" s="327" t="s">
        <v>2720</v>
      </c>
      <c r="H232" s="243"/>
      <c r="I232" s="349" t="s">
        <v>6110</v>
      </c>
      <c r="J232" s="238">
        <v>5</v>
      </c>
      <c r="K232" s="238">
        <v>5</v>
      </c>
      <c r="L232" s="238">
        <v>5</v>
      </c>
      <c r="M232" s="8"/>
      <c r="N232" s="8"/>
      <c r="O232" s="8"/>
      <c r="P232" s="8"/>
      <c r="Q232" s="8"/>
    </row>
    <row r="233" spans="1:17" ht="25.5" customHeight="1" x14ac:dyDescent="0.25">
      <c r="A233" s="9" t="s">
        <v>3935</v>
      </c>
      <c r="B233" s="8" t="s">
        <v>3323</v>
      </c>
      <c r="C233" s="261" t="s">
        <v>7501</v>
      </c>
      <c r="D233" s="8">
        <v>98734732</v>
      </c>
      <c r="E233" s="8"/>
      <c r="F233" s="9">
        <v>3</v>
      </c>
      <c r="G233" s="344" t="s">
        <v>916</v>
      </c>
      <c r="H233" s="255"/>
      <c r="I233" s="349" t="s">
        <v>9094</v>
      </c>
      <c r="J233" s="238"/>
      <c r="K233" s="238"/>
      <c r="L233" s="238">
        <v>2</v>
      </c>
      <c r="M233" s="8"/>
      <c r="N233" s="8"/>
      <c r="O233" s="8"/>
      <c r="P233" s="8"/>
      <c r="Q233" s="8"/>
    </row>
    <row r="234" spans="1:17" ht="25.5" customHeight="1" x14ac:dyDescent="0.25">
      <c r="A234" s="9" t="s">
        <v>3936</v>
      </c>
      <c r="B234" s="8" t="s">
        <v>3379</v>
      </c>
      <c r="C234" s="261" t="s">
        <v>7502</v>
      </c>
      <c r="D234" s="8">
        <v>91461112</v>
      </c>
      <c r="E234" s="8"/>
      <c r="F234" s="9">
        <v>7</v>
      </c>
      <c r="G234" s="329" t="s">
        <v>947</v>
      </c>
      <c r="H234" s="240"/>
      <c r="I234" s="349" t="s">
        <v>1585</v>
      </c>
      <c r="J234" s="238">
        <v>5</v>
      </c>
      <c r="K234" s="238">
        <v>5</v>
      </c>
      <c r="L234" s="238">
        <v>4</v>
      </c>
      <c r="M234" s="8"/>
      <c r="N234" s="8"/>
      <c r="O234" s="8"/>
      <c r="P234" s="8"/>
      <c r="Q234" s="8"/>
    </row>
    <row r="235" spans="1:17" ht="25.5" customHeight="1" x14ac:dyDescent="0.25">
      <c r="A235" s="9" t="s">
        <v>3942</v>
      </c>
      <c r="B235" s="8" t="s">
        <v>3335</v>
      </c>
      <c r="C235" s="261" t="s">
        <v>7504</v>
      </c>
      <c r="D235" s="8">
        <v>54381267</v>
      </c>
      <c r="E235" s="8"/>
      <c r="F235" s="9">
        <v>2</v>
      </c>
      <c r="G235" s="332" t="s">
        <v>2720</v>
      </c>
      <c r="H235" s="243"/>
      <c r="I235" s="349" t="s">
        <v>6110</v>
      </c>
      <c r="J235" s="238">
        <v>2</v>
      </c>
      <c r="K235" s="238">
        <v>2</v>
      </c>
      <c r="L235" s="238"/>
      <c r="M235" s="8"/>
      <c r="N235" s="8"/>
      <c r="O235" s="8"/>
      <c r="P235" s="8"/>
      <c r="Q235" s="8"/>
    </row>
    <row r="236" spans="1:17" ht="25.5" customHeight="1" x14ac:dyDescent="0.25">
      <c r="A236" s="9" t="s">
        <v>3945</v>
      </c>
      <c r="B236" s="8" t="s">
        <v>3345</v>
      </c>
      <c r="C236" s="261" t="s">
        <v>7505</v>
      </c>
      <c r="D236" s="8">
        <v>53333761</v>
      </c>
      <c r="E236" s="8"/>
      <c r="F236" s="9">
        <v>4</v>
      </c>
      <c r="G236" s="332" t="s">
        <v>2720</v>
      </c>
      <c r="H236" s="243"/>
      <c r="I236" s="349" t="s">
        <v>1585</v>
      </c>
      <c r="J236" s="238">
        <v>3</v>
      </c>
      <c r="K236" s="238"/>
      <c r="L236" s="238"/>
      <c r="M236" s="8"/>
      <c r="N236" s="8"/>
      <c r="O236" s="8"/>
      <c r="P236" s="8"/>
      <c r="Q236" s="8"/>
    </row>
    <row r="237" spans="1:17" ht="25.5" customHeight="1" x14ac:dyDescent="0.25">
      <c r="A237" s="23" t="s">
        <v>4934</v>
      </c>
      <c r="B237" s="25" t="s">
        <v>9336</v>
      </c>
      <c r="C237" s="266" t="s">
        <v>9206</v>
      </c>
      <c r="D237" s="25">
        <v>69128474</v>
      </c>
      <c r="E237" s="25"/>
      <c r="F237" s="23">
        <v>4</v>
      </c>
      <c r="G237" s="330" t="s">
        <v>947</v>
      </c>
      <c r="H237" s="240"/>
      <c r="I237" s="349" t="s">
        <v>6110</v>
      </c>
      <c r="J237" s="238">
        <v>3</v>
      </c>
      <c r="K237" s="238">
        <v>3</v>
      </c>
      <c r="L237" s="238">
        <v>3</v>
      </c>
      <c r="M237" s="8"/>
      <c r="N237" s="8"/>
      <c r="O237" s="8"/>
      <c r="P237" s="8"/>
      <c r="Q237" s="8"/>
    </row>
    <row r="238" spans="1:17" ht="25.5" customHeight="1" x14ac:dyDescent="0.25">
      <c r="A238" s="9" t="s">
        <v>3948</v>
      </c>
      <c r="B238" s="8" t="s">
        <v>3356</v>
      </c>
      <c r="C238" s="261" t="s">
        <v>7506</v>
      </c>
      <c r="D238" s="8">
        <v>63606997</v>
      </c>
      <c r="E238" s="8"/>
      <c r="F238" s="9">
        <v>3</v>
      </c>
      <c r="G238" s="329" t="s">
        <v>947</v>
      </c>
      <c r="H238" s="240"/>
      <c r="I238" s="349" t="s">
        <v>1585</v>
      </c>
      <c r="J238" s="238">
        <v>3</v>
      </c>
      <c r="K238" s="238">
        <v>3</v>
      </c>
      <c r="L238" s="238">
        <v>2</v>
      </c>
      <c r="M238" s="8"/>
      <c r="N238" s="8"/>
      <c r="O238" s="8"/>
      <c r="P238" s="8"/>
      <c r="Q238" s="8"/>
    </row>
    <row r="239" spans="1:17" ht="25.5" customHeight="1" x14ac:dyDescent="0.25">
      <c r="A239" s="14" t="s">
        <v>3950</v>
      </c>
      <c r="B239" s="27" t="s">
        <v>3364</v>
      </c>
      <c r="C239" s="260" t="s">
        <v>7507</v>
      </c>
      <c r="D239" s="27">
        <v>65580311</v>
      </c>
      <c r="E239" s="27"/>
      <c r="F239" s="14">
        <v>2</v>
      </c>
      <c r="G239" s="327" t="s">
        <v>2720</v>
      </c>
      <c r="H239" s="243"/>
      <c r="I239" s="349" t="s">
        <v>9110</v>
      </c>
      <c r="J239" s="238">
        <v>2</v>
      </c>
      <c r="K239" s="238">
        <v>2</v>
      </c>
      <c r="L239" s="238">
        <v>2</v>
      </c>
      <c r="M239" s="8"/>
      <c r="N239" s="8"/>
      <c r="O239" s="8"/>
      <c r="P239" s="8"/>
      <c r="Q239" s="8"/>
    </row>
    <row r="240" spans="1:17" ht="25.5" customHeight="1" x14ac:dyDescent="0.25">
      <c r="A240" s="9" t="s">
        <v>3953</v>
      </c>
      <c r="B240" s="8" t="s">
        <v>3380</v>
      </c>
      <c r="C240" s="261" t="s">
        <v>7508</v>
      </c>
      <c r="D240" s="8">
        <v>55956116</v>
      </c>
      <c r="E240" s="8"/>
      <c r="F240" s="9">
        <v>4</v>
      </c>
      <c r="G240" s="344" t="s">
        <v>916</v>
      </c>
      <c r="H240" s="255"/>
      <c r="I240" s="349" t="s">
        <v>6110</v>
      </c>
      <c r="J240" s="238">
        <v>4</v>
      </c>
      <c r="K240" s="238">
        <v>4</v>
      </c>
      <c r="L240" s="238">
        <v>3</v>
      </c>
      <c r="M240" s="8"/>
      <c r="N240" s="8"/>
      <c r="O240" s="8"/>
      <c r="P240" s="8"/>
      <c r="Q240" s="8"/>
    </row>
    <row r="241" spans="1:17" ht="25.5" customHeight="1" x14ac:dyDescent="0.25">
      <c r="A241" s="23" t="s">
        <v>3955</v>
      </c>
      <c r="B241" s="25" t="s">
        <v>3385</v>
      </c>
      <c r="C241" s="266" t="s">
        <v>7510</v>
      </c>
      <c r="D241" s="25">
        <v>68989058</v>
      </c>
      <c r="E241" s="25"/>
      <c r="F241" s="23">
        <v>5</v>
      </c>
      <c r="G241" s="330" t="s">
        <v>947</v>
      </c>
      <c r="H241" s="240"/>
      <c r="I241" s="349" t="s">
        <v>6110</v>
      </c>
      <c r="J241" s="238">
        <v>5</v>
      </c>
      <c r="K241" s="238">
        <v>5</v>
      </c>
      <c r="L241" s="238">
        <v>5</v>
      </c>
      <c r="M241" s="8"/>
      <c r="N241" s="8"/>
      <c r="O241" s="8"/>
      <c r="P241" s="8"/>
      <c r="Q241" s="8"/>
    </row>
    <row r="242" spans="1:17" ht="25.5" customHeight="1" x14ac:dyDescent="0.25">
      <c r="A242" s="9" t="s">
        <v>3956</v>
      </c>
      <c r="B242" s="8" t="s">
        <v>6396</v>
      </c>
      <c r="C242" s="261" t="s">
        <v>9378</v>
      </c>
      <c r="D242" s="8">
        <v>54081634</v>
      </c>
      <c r="E242" s="8"/>
      <c r="F242" s="9">
        <v>3</v>
      </c>
      <c r="G242" s="329" t="s">
        <v>947</v>
      </c>
      <c r="H242" s="240"/>
      <c r="I242" s="349" t="s">
        <v>1585</v>
      </c>
      <c r="J242" s="238"/>
      <c r="K242" s="238"/>
      <c r="L242" s="238"/>
      <c r="M242" s="8"/>
      <c r="N242" s="8"/>
      <c r="O242" s="8"/>
      <c r="P242" s="8"/>
      <c r="Q242" s="8"/>
    </row>
    <row r="243" spans="1:17" ht="25.5" customHeight="1" x14ac:dyDescent="0.25">
      <c r="A243" s="14" t="s">
        <v>3957</v>
      </c>
      <c r="B243" s="27" t="s">
        <v>1245</v>
      </c>
      <c r="C243" s="260" t="s">
        <v>7511</v>
      </c>
      <c r="D243" s="27">
        <v>56003680</v>
      </c>
      <c r="E243" s="27"/>
      <c r="F243" s="14">
        <v>4</v>
      </c>
      <c r="G243" s="331" t="s">
        <v>947</v>
      </c>
      <c r="H243" s="240"/>
      <c r="I243" s="349" t="s">
        <v>1585</v>
      </c>
      <c r="J243" s="238">
        <v>4</v>
      </c>
      <c r="K243" s="238">
        <v>4</v>
      </c>
      <c r="L243" s="238">
        <v>3</v>
      </c>
      <c r="M243" s="8"/>
      <c r="N243" s="8"/>
      <c r="O243" s="8"/>
      <c r="P243" s="8"/>
      <c r="Q243" s="8"/>
    </row>
    <row r="244" spans="1:17" ht="25.5" customHeight="1" x14ac:dyDescent="0.25">
      <c r="A244" s="9" t="s">
        <v>3958</v>
      </c>
      <c r="B244" s="8" t="s">
        <v>3394</v>
      </c>
      <c r="C244" s="261" t="s">
        <v>7512</v>
      </c>
      <c r="D244" s="8">
        <v>61295027</v>
      </c>
      <c r="E244" s="8"/>
      <c r="F244" s="9">
        <v>5</v>
      </c>
      <c r="G244" s="344" t="s">
        <v>916</v>
      </c>
      <c r="H244" s="255"/>
      <c r="I244" s="349" t="s">
        <v>6110</v>
      </c>
      <c r="J244" s="238">
        <v>5</v>
      </c>
      <c r="K244" s="238">
        <v>5</v>
      </c>
      <c r="L244" s="238">
        <v>5</v>
      </c>
      <c r="M244" s="8"/>
      <c r="N244" s="8"/>
      <c r="O244" s="8"/>
      <c r="P244" s="8"/>
      <c r="Q244" s="8"/>
    </row>
    <row r="245" spans="1:17" ht="25.5" customHeight="1" x14ac:dyDescent="0.25">
      <c r="A245" s="9" t="s">
        <v>3962</v>
      </c>
      <c r="B245" s="8" t="s">
        <v>3409</v>
      </c>
      <c r="C245" s="261" t="s">
        <v>7513</v>
      </c>
      <c r="D245" s="8">
        <v>60607335</v>
      </c>
      <c r="E245" s="8"/>
      <c r="F245" s="9">
        <v>4</v>
      </c>
      <c r="G245" s="332" t="s">
        <v>2720</v>
      </c>
      <c r="H245" s="243"/>
      <c r="I245" s="349" t="s">
        <v>6110</v>
      </c>
      <c r="J245" s="238">
        <v>4</v>
      </c>
      <c r="K245" s="238">
        <v>4</v>
      </c>
      <c r="L245" s="238">
        <v>4</v>
      </c>
      <c r="M245" s="8"/>
      <c r="N245" s="8"/>
      <c r="O245" s="8"/>
      <c r="P245" s="8"/>
      <c r="Q245" s="8"/>
    </row>
    <row r="246" spans="1:17" ht="25.5" customHeight="1" x14ac:dyDescent="0.25">
      <c r="A246" s="9" t="s">
        <v>3965</v>
      </c>
      <c r="B246" s="8" t="s">
        <v>3417</v>
      </c>
      <c r="C246" s="261" t="s">
        <v>7514</v>
      </c>
      <c r="D246" s="8">
        <v>96873026</v>
      </c>
      <c r="E246" s="8"/>
      <c r="F246" s="9">
        <v>4</v>
      </c>
      <c r="G246" s="329" t="s">
        <v>914</v>
      </c>
      <c r="H246" s="240"/>
      <c r="I246" s="349" t="s">
        <v>1585</v>
      </c>
      <c r="J246" s="238">
        <v>4</v>
      </c>
      <c r="K246" s="238">
        <v>2</v>
      </c>
      <c r="L246" s="238">
        <v>2</v>
      </c>
      <c r="M246" s="8"/>
      <c r="N246" s="8"/>
      <c r="O246" s="8"/>
      <c r="P246" s="8"/>
      <c r="Q246" s="8"/>
    </row>
    <row r="247" spans="1:17" ht="25.5" customHeight="1" x14ac:dyDescent="0.25">
      <c r="A247" s="23" t="s">
        <v>3969</v>
      </c>
      <c r="B247" s="25" t="s">
        <v>3431</v>
      </c>
      <c r="C247" s="266" t="s">
        <v>7268</v>
      </c>
      <c r="D247" s="25">
        <v>66990917</v>
      </c>
      <c r="E247" s="25"/>
      <c r="F247" s="23">
        <v>3</v>
      </c>
      <c r="G247" s="339" t="s">
        <v>2720</v>
      </c>
      <c r="H247" s="243"/>
      <c r="I247" s="349" t="s">
        <v>6110</v>
      </c>
      <c r="J247" s="238"/>
      <c r="K247" s="238"/>
      <c r="L247" s="238">
        <v>2</v>
      </c>
      <c r="M247" s="8"/>
      <c r="N247" s="8"/>
      <c r="O247" s="8"/>
      <c r="P247" s="8"/>
      <c r="Q247" s="8"/>
    </row>
    <row r="248" spans="1:17" ht="25.5" customHeight="1" x14ac:dyDescent="0.25">
      <c r="A248" s="9" t="s">
        <v>3971</v>
      </c>
      <c r="B248" s="8" t="s">
        <v>3440</v>
      </c>
      <c r="C248" s="261" t="s">
        <v>7516</v>
      </c>
      <c r="D248" s="8">
        <v>56219954</v>
      </c>
      <c r="E248" s="8"/>
      <c r="F248" s="9">
        <v>3</v>
      </c>
      <c r="G248" s="329" t="s">
        <v>914</v>
      </c>
      <c r="H248" s="240"/>
      <c r="I248" s="349" t="s">
        <v>6110</v>
      </c>
      <c r="J248" s="238">
        <v>2</v>
      </c>
      <c r="K248" s="238">
        <v>2</v>
      </c>
      <c r="L248" s="238">
        <v>3</v>
      </c>
      <c r="M248" s="8"/>
      <c r="N248" s="8"/>
      <c r="O248" s="8"/>
      <c r="P248" s="8"/>
      <c r="Q248" s="8"/>
    </row>
    <row r="249" spans="1:17" ht="25.5" customHeight="1" x14ac:dyDescent="0.25">
      <c r="A249" s="9" t="s">
        <v>3972</v>
      </c>
      <c r="B249" s="9" t="s">
        <v>3446</v>
      </c>
      <c r="C249" s="261" t="s">
        <v>7517</v>
      </c>
      <c r="D249" s="8">
        <v>51829194</v>
      </c>
      <c r="E249" s="8"/>
      <c r="F249" s="9">
        <v>2</v>
      </c>
      <c r="G249" s="329" t="s">
        <v>947</v>
      </c>
      <c r="H249" s="240"/>
      <c r="I249" s="349" t="s">
        <v>1585</v>
      </c>
      <c r="J249" s="238">
        <v>2</v>
      </c>
      <c r="K249" s="238">
        <v>2</v>
      </c>
      <c r="L249" s="238">
        <v>2</v>
      </c>
      <c r="M249" s="8"/>
      <c r="N249" s="8"/>
      <c r="O249" s="8"/>
      <c r="P249" s="8"/>
      <c r="Q249" s="8"/>
    </row>
    <row r="250" spans="1:17" ht="25.5" customHeight="1" x14ac:dyDescent="0.25">
      <c r="A250" s="14" t="s">
        <v>3974</v>
      </c>
      <c r="B250" s="27" t="s">
        <v>3449</v>
      </c>
      <c r="C250" s="260" t="s">
        <v>7518</v>
      </c>
      <c r="D250" s="27">
        <v>97092692</v>
      </c>
      <c r="E250" s="27"/>
      <c r="F250" s="14">
        <v>6</v>
      </c>
      <c r="G250" s="342" t="s">
        <v>916</v>
      </c>
      <c r="H250" s="255"/>
      <c r="I250" s="349" t="s">
        <v>6110</v>
      </c>
      <c r="J250" s="238"/>
      <c r="K250" s="238"/>
      <c r="L250" s="238"/>
      <c r="M250" s="8"/>
      <c r="N250" s="8"/>
      <c r="O250" s="8"/>
      <c r="P250" s="8"/>
      <c r="Q250" s="8"/>
    </row>
    <row r="251" spans="1:17" ht="25.5" customHeight="1" x14ac:dyDescent="0.25">
      <c r="A251" s="9" t="s">
        <v>3975</v>
      </c>
      <c r="B251" s="8" t="s">
        <v>3463</v>
      </c>
      <c r="C251" s="261" t="s">
        <v>3453</v>
      </c>
      <c r="D251" s="8">
        <v>55475275</v>
      </c>
      <c r="E251" s="8"/>
      <c r="F251" s="9">
        <v>2</v>
      </c>
      <c r="G251" s="344" t="s">
        <v>916</v>
      </c>
      <c r="H251" s="255"/>
      <c r="I251" s="349" t="s">
        <v>6110</v>
      </c>
      <c r="J251" s="238">
        <v>2</v>
      </c>
      <c r="K251" s="238">
        <v>2</v>
      </c>
      <c r="L251" s="238">
        <v>2</v>
      </c>
      <c r="M251" s="8"/>
      <c r="N251" s="8"/>
      <c r="O251" s="8"/>
      <c r="P251" s="8"/>
      <c r="Q251" s="8"/>
    </row>
    <row r="252" spans="1:17" ht="25.5" customHeight="1" x14ac:dyDescent="0.25">
      <c r="A252" s="9" t="s">
        <v>3978</v>
      </c>
      <c r="B252" s="8" t="s">
        <v>3465</v>
      </c>
      <c r="C252" s="261" t="s">
        <v>7519</v>
      </c>
      <c r="D252" s="8">
        <v>64998280</v>
      </c>
      <c r="E252" s="8"/>
      <c r="F252" s="9">
        <v>4</v>
      </c>
      <c r="G252" s="329" t="s">
        <v>947</v>
      </c>
      <c r="H252" s="240"/>
      <c r="I252" s="349" t="s">
        <v>9094</v>
      </c>
      <c r="J252" s="238">
        <v>4</v>
      </c>
      <c r="K252" s="238">
        <v>3</v>
      </c>
      <c r="L252" s="238">
        <v>4</v>
      </c>
      <c r="M252" s="8"/>
      <c r="N252" s="8"/>
      <c r="O252" s="8"/>
      <c r="P252" s="8"/>
      <c r="Q252" s="8"/>
    </row>
    <row r="253" spans="1:17" ht="25.5" customHeight="1" x14ac:dyDescent="0.25">
      <c r="A253" s="9" t="s">
        <v>3980</v>
      </c>
      <c r="B253" s="8" t="s">
        <v>3471</v>
      </c>
      <c r="C253" s="261" t="s">
        <v>7520</v>
      </c>
      <c r="D253" s="8">
        <v>63525019</v>
      </c>
      <c r="E253" s="8"/>
      <c r="F253" s="9">
        <v>4</v>
      </c>
      <c r="G253" s="329" t="s">
        <v>947</v>
      </c>
      <c r="H253" s="240"/>
      <c r="I253" s="349" t="s">
        <v>1585</v>
      </c>
      <c r="J253" s="238">
        <v>4</v>
      </c>
      <c r="K253" s="238">
        <v>4</v>
      </c>
      <c r="L253" s="238">
        <v>4</v>
      </c>
      <c r="M253" s="8"/>
      <c r="N253" s="8"/>
      <c r="O253" s="8"/>
      <c r="P253" s="8"/>
      <c r="Q253" s="8"/>
    </row>
    <row r="254" spans="1:17" ht="25.5" customHeight="1" x14ac:dyDescent="0.25">
      <c r="A254" s="9" t="s">
        <v>3983</v>
      </c>
      <c r="B254" s="8" t="s">
        <v>3490</v>
      </c>
      <c r="C254" s="261" t="s">
        <v>4921</v>
      </c>
      <c r="D254" s="8" t="s">
        <v>3491</v>
      </c>
      <c r="E254" s="8"/>
      <c r="F254" s="9">
        <v>3</v>
      </c>
      <c r="G254" s="329" t="s">
        <v>947</v>
      </c>
      <c r="H254" s="240"/>
      <c r="I254" s="349" t="s">
        <v>1585</v>
      </c>
      <c r="J254" s="238">
        <v>3</v>
      </c>
      <c r="K254" s="238">
        <v>3</v>
      </c>
      <c r="L254" s="238">
        <v>2</v>
      </c>
      <c r="M254" s="8"/>
      <c r="N254" s="8"/>
      <c r="O254" s="8"/>
      <c r="P254" s="8"/>
      <c r="Q254" s="8"/>
    </row>
    <row r="255" spans="1:17" ht="25.5" customHeight="1" x14ac:dyDescent="0.25">
      <c r="A255" s="9" t="s">
        <v>6348</v>
      </c>
      <c r="B255" s="9" t="s">
        <v>3500</v>
      </c>
      <c r="C255" s="261" t="s">
        <v>7521</v>
      </c>
      <c r="D255" s="8">
        <v>57021447</v>
      </c>
      <c r="E255" s="8"/>
      <c r="F255" s="9">
        <v>4</v>
      </c>
      <c r="G255" s="329" t="s">
        <v>947</v>
      </c>
      <c r="H255" s="240"/>
      <c r="I255" s="349" t="s">
        <v>1585</v>
      </c>
      <c r="J255" s="238">
        <v>5</v>
      </c>
      <c r="K255" s="238">
        <v>5</v>
      </c>
      <c r="L255" s="238"/>
      <c r="M255" s="8"/>
      <c r="N255" s="8"/>
      <c r="O255" s="8"/>
      <c r="P255" s="8"/>
      <c r="Q255" s="8"/>
    </row>
    <row r="256" spans="1:17" ht="25.5" customHeight="1" x14ac:dyDescent="0.25">
      <c r="A256" s="9" t="s">
        <v>3997</v>
      </c>
      <c r="B256" s="8" t="s">
        <v>4001</v>
      </c>
      <c r="C256" s="261" t="s">
        <v>9479</v>
      </c>
      <c r="D256" s="8">
        <v>93471910</v>
      </c>
      <c r="E256" s="8"/>
      <c r="F256" s="9">
        <v>4</v>
      </c>
      <c r="G256" s="332" t="s">
        <v>2720</v>
      </c>
      <c r="H256" s="243"/>
      <c r="I256" s="348" t="s">
        <v>9094</v>
      </c>
      <c r="J256" s="236">
        <v>4</v>
      </c>
      <c r="K256" s="236">
        <v>4</v>
      </c>
      <c r="L256" s="236">
        <v>4</v>
      </c>
      <c r="M256" s="8"/>
      <c r="N256" s="8"/>
      <c r="O256" s="8"/>
      <c r="P256" s="8"/>
      <c r="Q256" s="8"/>
    </row>
    <row r="257" spans="1:17" ht="25.5" customHeight="1" x14ac:dyDescent="0.25">
      <c r="A257" s="14" t="s">
        <v>3998</v>
      </c>
      <c r="B257" s="27" t="s">
        <v>4003</v>
      </c>
      <c r="C257" s="260" t="s">
        <v>7522</v>
      </c>
      <c r="D257" s="27">
        <v>65834821</v>
      </c>
      <c r="E257" s="27"/>
      <c r="F257" s="14">
        <v>3</v>
      </c>
      <c r="G257" s="327" t="s">
        <v>2720</v>
      </c>
      <c r="H257" s="243"/>
      <c r="I257" s="349" t="s">
        <v>1585</v>
      </c>
      <c r="J257" s="238">
        <v>3</v>
      </c>
      <c r="K257" s="238">
        <v>3</v>
      </c>
      <c r="L257" s="238">
        <v>2</v>
      </c>
      <c r="M257" s="8"/>
      <c r="N257" s="8"/>
      <c r="O257" s="8"/>
      <c r="P257" s="8"/>
      <c r="Q257" s="8"/>
    </row>
    <row r="258" spans="1:17" ht="25.5" customHeight="1" x14ac:dyDescent="0.25">
      <c r="A258" s="9" t="s">
        <v>3999</v>
      </c>
      <c r="B258" s="8" t="s">
        <v>4006</v>
      </c>
      <c r="C258" s="261" t="s">
        <v>7523</v>
      </c>
      <c r="D258" s="8">
        <v>63797779</v>
      </c>
      <c r="E258" s="8"/>
      <c r="F258" s="9">
        <v>3</v>
      </c>
      <c r="G258" s="329" t="s">
        <v>947</v>
      </c>
      <c r="H258" s="240"/>
      <c r="I258" s="349" t="s">
        <v>1585</v>
      </c>
      <c r="J258" s="238">
        <v>3</v>
      </c>
      <c r="K258" s="238">
        <v>3</v>
      </c>
      <c r="L258" s="238">
        <v>2</v>
      </c>
      <c r="M258" s="8"/>
      <c r="N258" s="8"/>
      <c r="O258" s="8"/>
      <c r="P258" s="8"/>
      <c r="Q258" s="8"/>
    </row>
    <row r="259" spans="1:17" ht="25.5" customHeight="1" x14ac:dyDescent="0.25">
      <c r="A259" s="9" t="s">
        <v>4026</v>
      </c>
      <c r="B259" s="8" t="s">
        <v>4045</v>
      </c>
      <c r="C259" s="261" t="s">
        <v>7525</v>
      </c>
      <c r="D259" s="8">
        <v>64608089</v>
      </c>
      <c r="E259" s="8"/>
      <c r="F259" s="9">
        <v>5</v>
      </c>
      <c r="G259" s="332" t="s">
        <v>2720</v>
      </c>
      <c r="H259" s="243"/>
      <c r="I259" s="349" t="s">
        <v>6110</v>
      </c>
      <c r="J259" s="238"/>
      <c r="K259" s="238"/>
      <c r="L259" s="238">
        <v>3</v>
      </c>
      <c r="M259" s="8"/>
      <c r="N259" s="8"/>
      <c r="O259" s="8"/>
      <c r="P259" s="8"/>
      <c r="Q259" s="8"/>
    </row>
    <row r="260" spans="1:17" ht="25.5" customHeight="1" x14ac:dyDescent="0.25">
      <c r="A260" s="9" t="s">
        <v>4030</v>
      </c>
      <c r="B260" s="8" t="s">
        <v>5368</v>
      </c>
      <c r="C260" s="261" t="s">
        <v>7526</v>
      </c>
      <c r="D260" s="8">
        <v>68280153</v>
      </c>
      <c r="E260" s="8"/>
      <c r="F260" s="9">
        <v>5</v>
      </c>
      <c r="G260" s="329" t="s">
        <v>947</v>
      </c>
      <c r="H260" s="240"/>
      <c r="I260" s="349" t="s">
        <v>6110</v>
      </c>
      <c r="J260" s="238">
        <v>4</v>
      </c>
      <c r="K260" s="238">
        <v>4</v>
      </c>
      <c r="L260" s="238">
        <v>3</v>
      </c>
      <c r="M260" s="8"/>
      <c r="N260" s="8"/>
      <c r="O260" s="8"/>
      <c r="P260" s="8"/>
      <c r="Q260" s="8"/>
    </row>
    <row r="261" spans="1:17" ht="25.5" customHeight="1" x14ac:dyDescent="0.25">
      <c r="A261" s="9" t="s">
        <v>4031</v>
      </c>
      <c r="B261" s="8" t="s">
        <v>4204</v>
      </c>
      <c r="C261" s="261" t="s">
        <v>9511</v>
      </c>
      <c r="D261" s="8">
        <v>69236133</v>
      </c>
      <c r="E261" s="8"/>
      <c r="F261" s="9">
        <v>5</v>
      </c>
      <c r="G261" s="332" t="s">
        <v>2720</v>
      </c>
      <c r="H261" s="243"/>
      <c r="I261" s="349" t="s">
        <v>6110</v>
      </c>
      <c r="J261" s="238">
        <v>5</v>
      </c>
      <c r="K261" s="238">
        <v>5</v>
      </c>
      <c r="L261" s="238">
        <v>5</v>
      </c>
      <c r="M261" s="8"/>
      <c r="N261" s="8"/>
      <c r="O261" s="8"/>
      <c r="P261" s="8"/>
      <c r="Q261" s="8"/>
    </row>
    <row r="262" spans="1:17" ht="25.5" customHeight="1" x14ac:dyDescent="0.25">
      <c r="A262" s="9" t="s">
        <v>4034</v>
      </c>
      <c r="B262" s="8" t="s">
        <v>9337</v>
      </c>
      <c r="C262" s="261" t="s">
        <v>7527</v>
      </c>
      <c r="D262" s="8">
        <v>64894071</v>
      </c>
      <c r="E262" s="8"/>
      <c r="F262" s="9">
        <v>4</v>
      </c>
      <c r="G262" s="329" t="s">
        <v>914</v>
      </c>
      <c r="H262" s="240"/>
      <c r="I262" s="349" t="s">
        <v>1585</v>
      </c>
      <c r="J262" s="238">
        <v>4</v>
      </c>
      <c r="K262" s="238">
        <v>2</v>
      </c>
      <c r="L262" s="238"/>
      <c r="M262" s="8"/>
      <c r="N262" s="8"/>
      <c r="O262" s="8"/>
      <c r="P262" s="8"/>
      <c r="Q262" s="8"/>
    </row>
    <row r="263" spans="1:17" ht="25.5" customHeight="1" x14ac:dyDescent="0.25">
      <c r="A263" s="23" t="s">
        <v>4036</v>
      </c>
      <c r="B263" s="25" t="s">
        <v>4082</v>
      </c>
      <c r="C263" s="266" t="s">
        <v>5574</v>
      </c>
      <c r="D263" s="25">
        <v>91013908</v>
      </c>
      <c r="E263" s="25"/>
      <c r="F263" s="23">
        <v>7</v>
      </c>
      <c r="G263" s="330" t="s">
        <v>947</v>
      </c>
      <c r="H263" s="240"/>
      <c r="I263" s="349" t="s">
        <v>6110</v>
      </c>
      <c r="J263" s="238">
        <v>5</v>
      </c>
      <c r="K263" s="238">
        <v>5</v>
      </c>
      <c r="L263" s="238">
        <v>4</v>
      </c>
      <c r="M263" s="8"/>
      <c r="N263" s="8"/>
      <c r="O263" s="8"/>
      <c r="P263" s="8"/>
      <c r="Q263" s="8"/>
    </row>
    <row r="264" spans="1:17" ht="25.5" customHeight="1" x14ac:dyDescent="0.25">
      <c r="A264" s="9" t="s">
        <v>4065</v>
      </c>
      <c r="B264" s="8" t="s">
        <v>4097</v>
      </c>
      <c r="C264" s="261" t="s">
        <v>7528</v>
      </c>
      <c r="D264" s="8">
        <v>59315688</v>
      </c>
      <c r="E264" s="8"/>
      <c r="F264" s="9">
        <v>5</v>
      </c>
      <c r="G264" s="332" t="s">
        <v>2720</v>
      </c>
      <c r="H264" s="243"/>
      <c r="I264" s="349" t="s">
        <v>6110</v>
      </c>
      <c r="J264" s="238">
        <v>5</v>
      </c>
      <c r="K264" s="238">
        <v>4</v>
      </c>
      <c r="L264" s="238">
        <v>3</v>
      </c>
      <c r="M264" s="8"/>
      <c r="N264" s="8"/>
      <c r="O264" s="8"/>
      <c r="P264" s="8"/>
      <c r="Q264" s="8"/>
    </row>
    <row r="265" spans="1:17" ht="25.5" customHeight="1" x14ac:dyDescent="0.25">
      <c r="A265" s="88" t="s">
        <v>4066</v>
      </c>
      <c r="B265" s="71" t="s">
        <v>4101</v>
      </c>
      <c r="C265" s="265" t="s">
        <v>7529</v>
      </c>
      <c r="D265" s="71">
        <v>65139162</v>
      </c>
      <c r="E265" s="71"/>
      <c r="F265" s="88">
        <v>4</v>
      </c>
      <c r="G265" s="337" t="s">
        <v>2720</v>
      </c>
      <c r="H265" s="243"/>
      <c r="I265" s="349" t="s">
        <v>1585</v>
      </c>
      <c r="J265" s="238">
        <v>4</v>
      </c>
      <c r="K265" s="238">
        <v>3</v>
      </c>
      <c r="L265" s="238">
        <v>3</v>
      </c>
      <c r="M265" s="8"/>
      <c r="N265" s="8"/>
      <c r="O265" s="8"/>
      <c r="P265" s="8"/>
      <c r="Q265" s="8"/>
    </row>
    <row r="266" spans="1:17" ht="25.5" customHeight="1" x14ac:dyDescent="0.25">
      <c r="A266" s="9" t="s">
        <v>4067</v>
      </c>
      <c r="B266" s="8" t="s">
        <v>4104</v>
      </c>
      <c r="C266" s="261" t="s">
        <v>7530</v>
      </c>
      <c r="D266" s="8">
        <v>69848806</v>
      </c>
      <c r="E266" s="8"/>
      <c r="F266" s="9">
        <v>4</v>
      </c>
      <c r="G266" s="328" t="s">
        <v>7777</v>
      </c>
      <c r="H266" s="239"/>
      <c r="I266" s="349" t="s">
        <v>6110</v>
      </c>
      <c r="J266" s="238">
        <v>4</v>
      </c>
      <c r="K266" s="238">
        <v>3</v>
      </c>
      <c r="L266" s="238"/>
      <c r="M266" s="8"/>
      <c r="N266" s="8"/>
      <c r="O266" s="8"/>
      <c r="P266" s="8"/>
      <c r="Q266" s="8"/>
    </row>
    <row r="267" spans="1:17" ht="25.5" customHeight="1" x14ac:dyDescent="0.25">
      <c r="A267" s="14" t="s">
        <v>4083</v>
      </c>
      <c r="B267" s="27" t="s">
        <v>4131</v>
      </c>
      <c r="C267" s="260" t="s">
        <v>4126</v>
      </c>
      <c r="D267" s="27">
        <v>92555705</v>
      </c>
      <c r="E267" s="27"/>
      <c r="F267" s="14">
        <v>3</v>
      </c>
      <c r="G267" s="331" t="s">
        <v>947</v>
      </c>
      <c r="H267" s="240"/>
      <c r="I267" s="349" t="s">
        <v>1585</v>
      </c>
      <c r="J267" s="238">
        <v>4</v>
      </c>
      <c r="K267" s="238">
        <v>4</v>
      </c>
      <c r="L267" s="238">
        <v>3</v>
      </c>
      <c r="M267" s="8"/>
      <c r="N267" s="8"/>
      <c r="O267" s="8"/>
      <c r="P267" s="8"/>
      <c r="Q267" s="8"/>
    </row>
    <row r="268" spans="1:17" ht="25.5" customHeight="1" x14ac:dyDescent="0.25">
      <c r="A268" s="23" t="s">
        <v>4084</v>
      </c>
      <c r="B268" s="25" t="s">
        <v>4132</v>
      </c>
      <c r="C268" s="266" t="s">
        <v>8049</v>
      </c>
      <c r="D268" s="25">
        <v>69960785</v>
      </c>
      <c r="E268" s="25"/>
      <c r="F268" s="23">
        <v>5</v>
      </c>
      <c r="G268" s="340" t="s">
        <v>916</v>
      </c>
      <c r="H268" s="239"/>
      <c r="I268" s="349" t="s">
        <v>9094</v>
      </c>
      <c r="J268" s="238">
        <v>4</v>
      </c>
      <c r="K268" s="238"/>
      <c r="L268" s="238"/>
      <c r="M268" s="8"/>
      <c r="N268" s="8"/>
      <c r="O268" s="8"/>
      <c r="P268" s="8"/>
      <c r="Q268" s="8"/>
    </row>
    <row r="269" spans="1:17" ht="25.5" customHeight="1" x14ac:dyDescent="0.25">
      <c r="A269" s="9" t="s">
        <v>4085</v>
      </c>
      <c r="B269" s="8" t="s">
        <v>4196</v>
      </c>
      <c r="C269" s="261" t="s">
        <v>7531</v>
      </c>
      <c r="D269" s="8">
        <v>96022172</v>
      </c>
      <c r="E269" s="8"/>
      <c r="F269" s="9">
        <v>3</v>
      </c>
      <c r="G269" s="332" t="s">
        <v>2720</v>
      </c>
      <c r="H269" s="243"/>
      <c r="I269" s="349" t="s">
        <v>6110</v>
      </c>
      <c r="J269" s="238">
        <v>3</v>
      </c>
      <c r="K269" s="238">
        <v>3</v>
      </c>
      <c r="L269" s="238">
        <v>3</v>
      </c>
      <c r="M269" s="8"/>
      <c r="N269" s="8"/>
      <c r="O269" s="8"/>
      <c r="P269" s="8"/>
      <c r="Q269" s="8"/>
    </row>
    <row r="270" spans="1:17" ht="25.5" customHeight="1" x14ac:dyDescent="0.25">
      <c r="A270" s="9" t="s">
        <v>5015</v>
      </c>
      <c r="B270" s="8" t="s">
        <v>5016</v>
      </c>
      <c r="C270" s="261" t="s">
        <v>9361</v>
      </c>
      <c r="D270" s="8">
        <v>92495249</v>
      </c>
      <c r="E270" s="8"/>
      <c r="F270" s="9">
        <v>3</v>
      </c>
      <c r="G270" s="332" t="s">
        <v>2720</v>
      </c>
      <c r="H270" s="243"/>
      <c r="I270" s="349" t="s">
        <v>1585</v>
      </c>
      <c r="J270" s="238"/>
      <c r="K270" s="238"/>
      <c r="L270" s="238"/>
      <c r="M270" s="8"/>
      <c r="N270" s="8"/>
      <c r="O270" s="8"/>
      <c r="P270" s="8"/>
      <c r="Q270" s="8"/>
    </row>
    <row r="271" spans="1:17" ht="25.5" customHeight="1" x14ac:dyDescent="0.25">
      <c r="A271" s="9" t="s">
        <v>4653</v>
      </c>
      <c r="B271" s="96" t="s">
        <v>4681</v>
      </c>
      <c r="C271" s="261" t="s">
        <v>4683</v>
      </c>
      <c r="D271" s="8">
        <v>62424755</v>
      </c>
      <c r="E271" s="8"/>
      <c r="F271" s="9">
        <v>3</v>
      </c>
      <c r="G271" s="328" t="s">
        <v>916</v>
      </c>
      <c r="H271" s="239"/>
      <c r="I271" s="349" t="s">
        <v>1336</v>
      </c>
      <c r="J271" s="238">
        <v>4</v>
      </c>
      <c r="K271" s="238">
        <v>4</v>
      </c>
      <c r="L271" s="238">
        <v>3</v>
      </c>
      <c r="M271" s="8"/>
      <c r="N271" s="8"/>
      <c r="O271" s="8"/>
      <c r="P271" s="8"/>
      <c r="Q271" s="8"/>
    </row>
    <row r="272" spans="1:17" ht="25.5" customHeight="1" x14ac:dyDescent="0.25">
      <c r="A272" s="9" t="s">
        <v>4656</v>
      </c>
      <c r="B272" s="8" t="s">
        <v>9338</v>
      </c>
      <c r="C272" s="261" t="s">
        <v>4718</v>
      </c>
      <c r="D272" s="8">
        <v>59875095</v>
      </c>
      <c r="E272" s="8"/>
      <c r="F272" s="9">
        <v>5</v>
      </c>
      <c r="G272" s="329" t="s">
        <v>947</v>
      </c>
      <c r="H272" s="240"/>
      <c r="I272" s="349" t="s">
        <v>1585</v>
      </c>
      <c r="J272" s="238">
        <v>4</v>
      </c>
      <c r="K272" s="238">
        <v>2</v>
      </c>
      <c r="L272" s="238">
        <v>3</v>
      </c>
      <c r="M272" s="8"/>
      <c r="N272" s="8"/>
      <c r="O272" s="8"/>
      <c r="P272" s="8"/>
      <c r="Q272" s="8"/>
    </row>
    <row r="273" spans="1:17" ht="25.5" customHeight="1" x14ac:dyDescent="0.25">
      <c r="A273" s="9" t="s">
        <v>4657</v>
      </c>
      <c r="B273" s="8" t="s">
        <v>4740</v>
      </c>
      <c r="C273" s="261" t="s">
        <v>6511</v>
      </c>
      <c r="D273" s="8">
        <v>65180484</v>
      </c>
      <c r="E273" s="8"/>
      <c r="F273" s="9">
        <v>3</v>
      </c>
      <c r="G273" s="332" t="s">
        <v>2720</v>
      </c>
      <c r="H273" s="243"/>
      <c r="I273" s="349" t="s">
        <v>6110</v>
      </c>
      <c r="J273" s="238">
        <v>3</v>
      </c>
      <c r="K273" s="238">
        <v>2</v>
      </c>
      <c r="L273" s="238">
        <v>3</v>
      </c>
      <c r="M273" s="8"/>
      <c r="N273" s="8"/>
      <c r="O273" s="8"/>
      <c r="P273" s="8"/>
      <c r="Q273" s="8"/>
    </row>
    <row r="274" spans="1:17" ht="25.5" customHeight="1" x14ac:dyDescent="0.25">
      <c r="A274" s="9" t="s">
        <v>4658</v>
      </c>
      <c r="B274" s="8" t="s">
        <v>4748</v>
      </c>
      <c r="C274" s="261" t="s">
        <v>7534</v>
      </c>
      <c r="D274" s="8">
        <v>67306522</v>
      </c>
      <c r="E274" s="8"/>
      <c r="F274" s="9">
        <v>4</v>
      </c>
      <c r="G274" s="332" t="s">
        <v>2720</v>
      </c>
      <c r="H274" s="243"/>
      <c r="I274" s="349" t="s">
        <v>1585</v>
      </c>
      <c r="J274" s="238">
        <v>4</v>
      </c>
      <c r="K274" s="238">
        <v>4</v>
      </c>
      <c r="L274" s="238">
        <v>3</v>
      </c>
      <c r="M274" s="8"/>
      <c r="N274" s="8"/>
      <c r="O274" s="8"/>
      <c r="P274" s="8"/>
      <c r="Q274" s="8"/>
    </row>
    <row r="275" spans="1:17" ht="25.5" customHeight="1" x14ac:dyDescent="0.25">
      <c r="A275" s="9" t="s">
        <v>4659</v>
      </c>
      <c r="B275" s="8" t="s">
        <v>4752</v>
      </c>
      <c r="C275" s="261" t="s">
        <v>7535</v>
      </c>
      <c r="D275" s="8">
        <v>69103731</v>
      </c>
      <c r="E275" s="8"/>
      <c r="F275" s="9">
        <v>3</v>
      </c>
      <c r="G275" s="329" t="s">
        <v>947</v>
      </c>
      <c r="H275" s="240"/>
      <c r="I275" s="349" t="s">
        <v>6110</v>
      </c>
      <c r="J275" s="238"/>
      <c r="K275" s="238">
        <v>2</v>
      </c>
      <c r="L275" s="238">
        <v>3</v>
      </c>
      <c r="M275" s="8"/>
      <c r="N275" s="8"/>
      <c r="O275" s="8"/>
      <c r="P275" s="8"/>
      <c r="Q275" s="8"/>
    </row>
    <row r="276" spans="1:17" ht="25.5" customHeight="1" x14ac:dyDescent="0.25">
      <c r="A276" s="9" t="s">
        <v>4661</v>
      </c>
      <c r="B276" s="8" t="s">
        <v>5381</v>
      </c>
      <c r="C276" s="261" t="s">
        <v>9363</v>
      </c>
      <c r="D276" s="8">
        <v>67521913</v>
      </c>
      <c r="E276" s="8"/>
      <c r="F276" s="9">
        <v>4</v>
      </c>
      <c r="G276" s="329" t="s">
        <v>947</v>
      </c>
      <c r="H276" s="240"/>
      <c r="I276" s="349" t="s">
        <v>1585</v>
      </c>
      <c r="J276" s="238"/>
      <c r="K276" s="238">
        <v>3</v>
      </c>
      <c r="L276" s="238">
        <v>3</v>
      </c>
      <c r="M276" s="8"/>
      <c r="N276" s="8"/>
      <c r="O276" s="8"/>
      <c r="P276" s="8"/>
      <c r="Q276" s="8"/>
    </row>
    <row r="277" spans="1:17" ht="25.5" customHeight="1" x14ac:dyDescent="0.25">
      <c r="A277" s="9" t="s">
        <v>6471</v>
      </c>
      <c r="B277" s="8" t="s">
        <v>4768</v>
      </c>
      <c r="C277" s="261" t="s">
        <v>7536</v>
      </c>
      <c r="D277" s="8">
        <v>64353833</v>
      </c>
      <c r="E277" s="8"/>
      <c r="F277" s="9">
        <v>3</v>
      </c>
      <c r="G277" s="332" t="s">
        <v>2720</v>
      </c>
      <c r="H277" s="243"/>
      <c r="I277" s="349" t="s">
        <v>1585</v>
      </c>
      <c r="J277" s="238">
        <v>3</v>
      </c>
      <c r="K277" s="238"/>
      <c r="L277" s="238"/>
      <c r="M277" s="8"/>
      <c r="N277" s="8"/>
      <c r="O277" s="8"/>
      <c r="P277" s="8"/>
      <c r="Q277" s="8"/>
    </row>
    <row r="278" spans="1:17" ht="25.5" customHeight="1" x14ac:dyDescent="0.25">
      <c r="A278" s="9" t="s">
        <v>4764</v>
      </c>
      <c r="B278" s="8" t="s">
        <v>4819</v>
      </c>
      <c r="C278" s="261" t="s">
        <v>7539</v>
      </c>
      <c r="D278" s="8">
        <v>96788955</v>
      </c>
      <c r="E278" s="8"/>
      <c r="F278" s="9">
        <v>4</v>
      </c>
      <c r="G278" s="332" t="s">
        <v>2720</v>
      </c>
      <c r="H278" s="243"/>
      <c r="I278" s="349" t="s">
        <v>9094</v>
      </c>
      <c r="J278" s="238"/>
      <c r="K278" s="238"/>
      <c r="L278" s="238"/>
      <c r="M278" s="8"/>
      <c r="N278" s="8"/>
      <c r="O278" s="8"/>
      <c r="P278" s="8"/>
      <c r="Q278" s="8"/>
    </row>
    <row r="279" spans="1:17" ht="25.5" customHeight="1" x14ac:dyDescent="0.25">
      <c r="A279" s="9" t="s">
        <v>4765</v>
      </c>
      <c r="B279" s="8" t="s">
        <v>4822</v>
      </c>
      <c r="C279" s="261" t="s">
        <v>7540</v>
      </c>
      <c r="D279" s="8">
        <v>63379070</v>
      </c>
      <c r="E279" s="8"/>
      <c r="F279" s="9">
        <v>5</v>
      </c>
      <c r="G279" s="329" t="s">
        <v>947</v>
      </c>
      <c r="H279" s="240"/>
      <c r="I279" s="349" t="s">
        <v>9094</v>
      </c>
      <c r="J279" s="238"/>
      <c r="K279" s="238">
        <v>4</v>
      </c>
      <c r="L279" s="238">
        <v>4</v>
      </c>
      <c r="M279" s="8"/>
      <c r="N279" s="8"/>
      <c r="O279" s="8"/>
      <c r="P279" s="8"/>
      <c r="Q279" s="8"/>
    </row>
    <row r="280" spans="1:17" ht="25.5" customHeight="1" x14ac:dyDescent="0.25">
      <c r="A280" s="9" t="s">
        <v>4797</v>
      </c>
      <c r="B280" s="8" t="s">
        <v>4825</v>
      </c>
      <c r="C280" s="261" t="s">
        <v>7541</v>
      </c>
      <c r="D280" s="8">
        <v>23091521</v>
      </c>
      <c r="E280" s="8"/>
      <c r="F280" s="9">
        <v>5</v>
      </c>
      <c r="G280" s="332" t="s">
        <v>2720</v>
      </c>
      <c r="H280" s="243"/>
      <c r="I280" s="349" t="s">
        <v>1585</v>
      </c>
      <c r="J280" s="238"/>
      <c r="K280" s="238">
        <v>3</v>
      </c>
      <c r="L280" s="238">
        <v>3</v>
      </c>
      <c r="M280" s="8"/>
      <c r="N280" s="8"/>
      <c r="O280" s="8"/>
      <c r="P280" s="8"/>
      <c r="Q280" s="8"/>
    </row>
    <row r="281" spans="1:17" ht="25.5" customHeight="1" x14ac:dyDescent="0.25">
      <c r="A281" s="23" t="s">
        <v>4802</v>
      </c>
      <c r="B281" s="25" t="s">
        <v>4848</v>
      </c>
      <c r="C281" s="266" t="s">
        <v>7544</v>
      </c>
      <c r="D281" s="25">
        <v>98212383</v>
      </c>
      <c r="E281" s="25"/>
      <c r="F281" s="23">
        <v>5</v>
      </c>
      <c r="G281" s="340" t="s">
        <v>916</v>
      </c>
      <c r="H281" s="239"/>
      <c r="I281" s="349" t="s">
        <v>9094</v>
      </c>
      <c r="J281" s="238">
        <v>3</v>
      </c>
      <c r="K281" s="238">
        <v>3</v>
      </c>
      <c r="L281" s="238"/>
      <c r="M281" s="8"/>
      <c r="N281" s="8"/>
      <c r="O281" s="8"/>
      <c r="P281" s="8"/>
      <c r="Q281" s="8"/>
    </row>
    <row r="282" spans="1:17" ht="25.5" customHeight="1" x14ac:dyDescent="0.25">
      <c r="A282" s="9" t="s">
        <v>4803</v>
      </c>
      <c r="B282" s="8" t="s">
        <v>4859</v>
      </c>
      <c r="C282" s="261" t="s">
        <v>7545</v>
      </c>
      <c r="D282" s="8">
        <v>61784689</v>
      </c>
      <c r="E282" s="8"/>
      <c r="F282" s="9">
        <v>3</v>
      </c>
      <c r="G282" s="332" t="s">
        <v>2720</v>
      </c>
      <c r="H282" s="243"/>
      <c r="I282" s="349" t="s">
        <v>1585</v>
      </c>
      <c r="J282" s="238">
        <v>3</v>
      </c>
      <c r="K282" s="238">
        <v>3</v>
      </c>
      <c r="L282" s="238"/>
      <c r="M282" s="8"/>
      <c r="N282" s="8"/>
      <c r="O282" s="8"/>
      <c r="P282" s="8"/>
      <c r="Q282" s="8"/>
    </row>
    <row r="283" spans="1:17" ht="25.5" customHeight="1" x14ac:dyDescent="0.25">
      <c r="A283" s="14" t="s">
        <v>4861</v>
      </c>
      <c r="B283" s="27" t="s">
        <v>4882</v>
      </c>
      <c r="C283" s="260" t="s">
        <v>7546</v>
      </c>
      <c r="D283" s="27">
        <v>56038204</v>
      </c>
      <c r="E283" s="27"/>
      <c r="F283" s="14">
        <v>4</v>
      </c>
      <c r="G283" s="331" t="s">
        <v>947</v>
      </c>
      <c r="H283" s="240"/>
      <c r="I283" s="349" t="s">
        <v>6110</v>
      </c>
      <c r="J283" s="238">
        <v>4</v>
      </c>
      <c r="K283" s="238">
        <v>4</v>
      </c>
      <c r="L283" s="238">
        <v>4</v>
      </c>
      <c r="M283" s="8"/>
      <c r="N283" s="8"/>
      <c r="O283" s="8"/>
      <c r="P283" s="8"/>
      <c r="Q283" s="8"/>
    </row>
    <row r="284" spans="1:17" ht="25.5" customHeight="1" x14ac:dyDescent="0.25">
      <c r="A284" s="9" t="s">
        <v>4863</v>
      </c>
      <c r="B284" s="8" t="s">
        <v>4893</v>
      </c>
      <c r="C284" s="261" t="s">
        <v>7548</v>
      </c>
      <c r="D284" s="8">
        <v>93429887</v>
      </c>
      <c r="E284" s="8"/>
      <c r="F284" s="9">
        <v>2</v>
      </c>
      <c r="G284" s="328" t="s">
        <v>916</v>
      </c>
      <c r="H284" s="239"/>
      <c r="I284" s="349" t="s">
        <v>6110</v>
      </c>
      <c r="J284" s="238"/>
      <c r="K284" s="238"/>
      <c r="L284" s="238"/>
      <c r="M284" s="8"/>
      <c r="N284" s="8"/>
      <c r="O284" s="8"/>
      <c r="P284" s="8"/>
      <c r="Q284" s="8"/>
    </row>
    <row r="285" spans="1:17" ht="25.5" customHeight="1" x14ac:dyDescent="0.25">
      <c r="A285" s="9" t="s">
        <v>4864</v>
      </c>
      <c r="B285" s="8" t="s">
        <v>5039</v>
      </c>
      <c r="C285" s="261" t="s">
        <v>7549</v>
      </c>
      <c r="D285" s="8">
        <v>67032349</v>
      </c>
      <c r="E285" s="8"/>
      <c r="F285" s="9">
        <v>4</v>
      </c>
      <c r="G285" s="329" t="s">
        <v>947</v>
      </c>
      <c r="H285" s="240"/>
      <c r="I285" s="349" t="s">
        <v>6110</v>
      </c>
      <c r="J285" s="238"/>
      <c r="K285" s="238"/>
      <c r="L285" s="238"/>
      <c r="M285" s="8"/>
      <c r="N285" s="8"/>
      <c r="O285" s="8"/>
      <c r="P285" s="8"/>
      <c r="Q285" s="8"/>
    </row>
    <row r="286" spans="1:17" ht="25.5" customHeight="1" x14ac:dyDescent="0.25">
      <c r="A286" s="9" t="s">
        <v>4866</v>
      </c>
      <c r="B286" s="8" t="s">
        <v>4920</v>
      </c>
      <c r="C286" s="261" t="s">
        <v>7550</v>
      </c>
      <c r="D286" s="8">
        <v>62380389</v>
      </c>
      <c r="E286" s="8"/>
      <c r="F286" s="9">
        <v>4</v>
      </c>
      <c r="G286" s="332" t="s">
        <v>2720</v>
      </c>
      <c r="H286" s="243"/>
      <c r="I286" s="349" t="s">
        <v>1585</v>
      </c>
      <c r="J286" s="238">
        <v>4</v>
      </c>
      <c r="K286" s="238">
        <v>4</v>
      </c>
      <c r="L286" s="238">
        <v>3</v>
      </c>
      <c r="M286" s="8"/>
      <c r="N286" s="8"/>
      <c r="O286" s="8"/>
      <c r="P286" s="8"/>
      <c r="Q286" s="8"/>
    </row>
    <row r="287" spans="1:17" ht="25.5" customHeight="1" x14ac:dyDescent="0.25">
      <c r="A287" s="9" t="s">
        <v>4867</v>
      </c>
      <c r="B287" s="8" t="s">
        <v>4931</v>
      </c>
      <c r="C287" s="269" t="s">
        <v>4922</v>
      </c>
      <c r="D287" s="9">
        <v>46788148</v>
      </c>
      <c r="E287" s="9"/>
      <c r="F287" s="9">
        <v>3</v>
      </c>
      <c r="G287" s="332" t="s">
        <v>2720</v>
      </c>
      <c r="H287" s="243"/>
      <c r="I287" s="349" t="s">
        <v>6110</v>
      </c>
      <c r="J287" s="238"/>
      <c r="K287" s="238"/>
      <c r="L287" s="238">
        <v>2</v>
      </c>
      <c r="M287" s="8"/>
      <c r="N287" s="8"/>
      <c r="O287" s="8"/>
      <c r="P287" s="8"/>
      <c r="Q287" s="8"/>
    </row>
    <row r="288" spans="1:17" ht="25.5" customHeight="1" x14ac:dyDescent="0.25">
      <c r="A288" s="9" t="s">
        <v>4868</v>
      </c>
      <c r="B288" s="8" t="s">
        <v>4932</v>
      </c>
      <c r="C288" s="269" t="s">
        <v>9509</v>
      </c>
      <c r="D288" s="8">
        <v>96915684</v>
      </c>
      <c r="E288" s="8"/>
      <c r="F288" s="9">
        <v>5</v>
      </c>
      <c r="G288" s="332" t="s">
        <v>2720</v>
      </c>
      <c r="H288" s="243"/>
      <c r="I288" s="349" t="s">
        <v>6110</v>
      </c>
      <c r="J288" s="238"/>
      <c r="K288" s="238"/>
      <c r="L288" s="238">
        <v>3</v>
      </c>
      <c r="M288" s="8"/>
      <c r="N288" s="8"/>
      <c r="O288" s="8"/>
      <c r="P288" s="8"/>
      <c r="Q288" s="8"/>
    </row>
    <row r="289" spans="1:17" ht="25.5" customHeight="1" x14ac:dyDescent="0.25">
      <c r="A289" s="9" t="s">
        <v>4903</v>
      </c>
      <c r="B289" s="8" t="s">
        <v>4933</v>
      </c>
      <c r="C289" s="261" t="s">
        <v>7551</v>
      </c>
      <c r="D289" s="8">
        <v>55410697</v>
      </c>
      <c r="E289" s="8"/>
      <c r="F289" s="9">
        <v>2</v>
      </c>
      <c r="G289" s="332" t="s">
        <v>2720</v>
      </c>
      <c r="H289" s="243"/>
      <c r="I289" s="349" t="s">
        <v>6110</v>
      </c>
      <c r="J289" s="238"/>
      <c r="K289" s="238">
        <v>2</v>
      </c>
      <c r="L289" s="238">
        <v>2</v>
      </c>
      <c r="M289" s="8"/>
      <c r="N289" s="8"/>
      <c r="O289" s="8"/>
      <c r="P289" s="8"/>
      <c r="Q289" s="8"/>
    </row>
    <row r="290" spans="1:17" ht="25.5" customHeight="1" x14ac:dyDescent="0.25">
      <c r="A290" s="9" t="s">
        <v>4904</v>
      </c>
      <c r="B290" s="8" t="s">
        <v>4948</v>
      </c>
      <c r="C290" s="261" t="s">
        <v>7552</v>
      </c>
      <c r="D290" s="8">
        <v>90599018</v>
      </c>
      <c r="E290" s="8"/>
      <c r="F290" s="9">
        <v>2</v>
      </c>
      <c r="G290" s="332" t="s">
        <v>2720</v>
      </c>
      <c r="H290" s="243"/>
      <c r="I290" s="349" t="s">
        <v>1585</v>
      </c>
      <c r="J290" s="238"/>
      <c r="K290" s="238"/>
      <c r="L290" s="238">
        <v>2</v>
      </c>
      <c r="M290" s="8"/>
      <c r="N290" s="8"/>
      <c r="O290" s="8"/>
      <c r="P290" s="8"/>
      <c r="Q290" s="8"/>
    </row>
    <row r="291" spans="1:17" ht="25.5" customHeight="1" x14ac:dyDescent="0.25">
      <c r="A291" s="9" t="s">
        <v>4905</v>
      </c>
      <c r="B291" s="8" t="s">
        <v>4950</v>
      </c>
      <c r="C291" s="261" t="s">
        <v>7553</v>
      </c>
      <c r="D291" s="8">
        <v>51398423</v>
      </c>
      <c r="E291" s="8"/>
      <c r="F291" s="9">
        <v>4</v>
      </c>
      <c r="G291" s="329" t="s">
        <v>947</v>
      </c>
      <c r="H291" s="240"/>
      <c r="I291" s="349" t="s">
        <v>6110</v>
      </c>
      <c r="J291" s="238">
        <v>4</v>
      </c>
      <c r="K291" s="238">
        <v>4</v>
      </c>
      <c r="L291" s="238"/>
      <c r="M291" s="8"/>
      <c r="N291" s="8"/>
      <c r="O291" s="8"/>
      <c r="P291" s="8"/>
      <c r="Q291" s="8"/>
    </row>
    <row r="292" spans="1:17" ht="25.5" customHeight="1" x14ac:dyDescent="0.25">
      <c r="A292" s="9" t="s">
        <v>4906</v>
      </c>
      <c r="B292" s="8" t="s">
        <v>4949</v>
      </c>
      <c r="C292" s="261" t="s">
        <v>7965</v>
      </c>
      <c r="D292" s="8">
        <v>91607580</v>
      </c>
      <c r="E292" s="8"/>
      <c r="F292" s="9">
        <v>4</v>
      </c>
      <c r="G292" s="329" t="s">
        <v>947</v>
      </c>
      <c r="H292" s="240"/>
      <c r="I292" s="349" t="s">
        <v>1336</v>
      </c>
      <c r="J292" s="238"/>
      <c r="K292" s="238"/>
      <c r="L292" s="238"/>
      <c r="M292" s="8"/>
      <c r="N292" s="8"/>
      <c r="O292" s="8"/>
      <c r="P292" s="8"/>
      <c r="Q292" s="8"/>
    </row>
    <row r="293" spans="1:17" ht="25.5" customHeight="1" x14ac:dyDescent="0.25">
      <c r="A293" s="9" t="s">
        <v>4907</v>
      </c>
      <c r="B293" s="8" t="s">
        <v>4966</v>
      </c>
      <c r="C293" s="261" t="s">
        <v>7554</v>
      </c>
      <c r="D293" s="8">
        <v>68501177</v>
      </c>
      <c r="E293" s="8"/>
      <c r="F293" s="9">
        <v>4</v>
      </c>
      <c r="G293" s="345" t="s">
        <v>947</v>
      </c>
      <c r="H293" s="256"/>
      <c r="I293" s="349" t="s">
        <v>1585</v>
      </c>
      <c r="J293" s="238"/>
      <c r="K293" s="238"/>
      <c r="L293" s="238"/>
      <c r="M293" s="8"/>
      <c r="N293" s="8"/>
      <c r="O293" s="8"/>
      <c r="P293" s="8"/>
      <c r="Q293" s="8"/>
    </row>
    <row r="294" spans="1:17" ht="25.5" customHeight="1" x14ac:dyDescent="0.25">
      <c r="A294" s="9" t="s">
        <v>4910</v>
      </c>
      <c r="B294" s="8" t="s">
        <v>5010</v>
      </c>
      <c r="C294" s="261" t="s">
        <v>6229</v>
      </c>
      <c r="D294" s="8">
        <v>65723858</v>
      </c>
      <c r="E294" s="8"/>
      <c r="F294" s="9">
        <v>6</v>
      </c>
      <c r="G294" s="329" t="s">
        <v>947</v>
      </c>
      <c r="H294" s="240"/>
      <c r="I294" s="348" t="s">
        <v>1585</v>
      </c>
      <c r="J294" s="236">
        <v>5</v>
      </c>
      <c r="K294" s="236">
        <v>5</v>
      </c>
      <c r="L294" s="236">
        <v>4</v>
      </c>
      <c r="M294" s="8"/>
      <c r="N294" s="8"/>
      <c r="O294" s="8"/>
      <c r="P294" s="8"/>
      <c r="Q294" s="8"/>
    </row>
    <row r="295" spans="1:17" ht="25.5" customHeight="1" x14ac:dyDescent="0.25">
      <c r="A295" s="9" t="s">
        <v>4912</v>
      </c>
      <c r="B295" s="8" t="s">
        <v>5026</v>
      </c>
      <c r="C295" s="261" t="s">
        <v>7162</v>
      </c>
      <c r="D295" s="8">
        <v>55750502</v>
      </c>
      <c r="E295" s="8"/>
      <c r="F295" s="9">
        <v>4</v>
      </c>
      <c r="G295" s="332" t="s">
        <v>2720</v>
      </c>
      <c r="H295" s="243"/>
      <c r="I295" s="349" t="s">
        <v>1585</v>
      </c>
      <c r="J295" s="238"/>
      <c r="K295" s="238"/>
      <c r="L295" s="238"/>
      <c r="M295" s="8"/>
      <c r="N295" s="8"/>
      <c r="O295" s="8"/>
      <c r="P295" s="8"/>
      <c r="Q295" s="8"/>
    </row>
    <row r="296" spans="1:17" ht="25.5" customHeight="1" x14ac:dyDescent="0.25">
      <c r="A296" s="9" t="s">
        <v>4916</v>
      </c>
      <c r="B296" s="8" t="s">
        <v>5047</v>
      </c>
      <c r="C296" s="261" t="s">
        <v>7556</v>
      </c>
      <c r="D296" s="8">
        <v>96634719</v>
      </c>
      <c r="E296" s="8"/>
      <c r="F296" s="9">
        <v>4</v>
      </c>
      <c r="G296" s="332" t="s">
        <v>2720</v>
      </c>
      <c r="H296" s="243"/>
      <c r="I296" s="349" t="s">
        <v>1585</v>
      </c>
      <c r="J296" s="238">
        <v>4</v>
      </c>
      <c r="K296" s="238">
        <v>4</v>
      </c>
      <c r="L296" s="238"/>
      <c r="M296" s="8"/>
      <c r="N296" s="8"/>
      <c r="O296" s="8"/>
      <c r="P296" s="8"/>
      <c r="Q296" s="8"/>
    </row>
    <row r="297" spans="1:17" ht="25.5" customHeight="1" x14ac:dyDescent="0.25">
      <c r="A297" s="9" t="s">
        <v>4917</v>
      </c>
      <c r="B297" s="8" t="s">
        <v>6089</v>
      </c>
      <c r="C297" s="261" t="s">
        <v>7557</v>
      </c>
      <c r="D297" s="8">
        <v>95161593</v>
      </c>
      <c r="E297" s="8"/>
      <c r="F297" s="9">
        <v>3</v>
      </c>
      <c r="G297" s="332" t="s">
        <v>2720</v>
      </c>
      <c r="H297" s="243"/>
      <c r="I297" s="349" t="s">
        <v>1585</v>
      </c>
      <c r="J297" s="238">
        <v>3</v>
      </c>
      <c r="K297" s="238">
        <v>3</v>
      </c>
      <c r="L297" s="238">
        <v>2</v>
      </c>
      <c r="M297" s="8"/>
      <c r="N297" s="8"/>
      <c r="O297" s="8"/>
      <c r="P297" s="8"/>
      <c r="Q297" s="8"/>
    </row>
    <row r="298" spans="1:17" ht="25.5" customHeight="1" x14ac:dyDescent="0.25">
      <c r="A298" s="23" t="s">
        <v>4991</v>
      </c>
      <c r="B298" s="25" t="s">
        <v>5069</v>
      </c>
      <c r="C298" s="266" t="s">
        <v>7558</v>
      </c>
      <c r="D298" s="25">
        <v>65925385</v>
      </c>
      <c r="E298" s="25"/>
      <c r="F298" s="23">
        <v>2</v>
      </c>
      <c r="G298" s="330" t="s">
        <v>947</v>
      </c>
      <c r="H298" s="240"/>
      <c r="I298" s="349" t="s">
        <v>1585</v>
      </c>
      <c r="J298" s="238">
        <v>2</v>
      </c>
      <c r="K298" s="238"/>
      <c r="L298" s="238"/>
      <c r="M298" s="8"/>
      <c r="N298" s="8"/>
      <c r="O298" s="8"/>
      <c r="P298" s="8"/>
      <c r="Q298" s="8"/>
    </row>
    <row r="299" spans="1:17" ht="25.5" customHeight="1" x14ac:dyDescent="0.25">
      <c r="A299" s="9" t="s">
        <v>4992</v>
      </c>
      <c r="B299" s="8" t="s">
        <v>5070</v>
      </c>
      <c r="C299" s="261" t="s">
        <v>7559</v>
      </c>
      <c r="D299" s="8">
        <v>97102692</v>
      </c>
      <c r="E299" s="8"/>
      <c r="F299" s="9">
        <v>4</v>
      </c>
      <c r="G299" s="328" t="s">
        <v>916</v>
      </c>
      <c r="H299" s="239"/>
      <c r="I299" s="349" t="s">
        <v>9094</v>
      </c>
      <c r="J299" s="238">
        <v>4</v>
      </c>
      <c r="K299" s="238">
        <v>4</v>
      </c>
      <c r="L299" s="238">
        <v>3</v>
      </c>
      <c r="M299" s="8"/>
      <c r="N299" s="8"/>
      <c r="O299" s="8"/>
      <c r="P299" s="8"/>
      <c r="Q299" s="8"/>
    </row>
    <row r="300" spans="1:17" ht="25.5" customHeight="1" x14ac:dyDescent="0.25">
      <c r="A300" s="9" t="s">
        <v>4993</v>
      </c>
      <c r="B300" s="8" t="s">
        <v>5094</v>
      </c>
      <c r="C300" s="261" t="s">
        <v>6048</v>
      </c>
      <c r="D300" s="8">
        <v>66777308</v>
      </c>
      <c r="E300" s="8"/>
      <c r="F300" s="9">
        <v>3</v>
      </c>
      <c r="G300" s="332" t="s">
        <v>2720</v>
      </c>
      <c r="H300" s="243"/>
      <c r="I300" s="349" t="s">
        <v>6110</v>
      </c>
      <c r="J300" s="238">
        <v>3</v>
      </c>
      <c r="K300" s="238">
        <v>3</v>
      </c>
      <c r="L300" s="238">
        <v>3</v>
      </c>
      <c r="M300" s="8"/>
      <c r="N300" s="8"/>
      <c r="O300" s="8"/>
      <c r="P300" s="8"/>
      <c r="Q300" s="8"/>
    </row>
    <row r="301" spans="1:17" ht="25.5" customHeight="1" x14ac:dyDescent="0.25">
      <c r="A301" s="9" t="s">
        <v>4994</v>
      </c>
      <c r="B301" s="8" t="s">
        <v>5095</v>
      </c>
      <c r="C301" s="261" t="s">
        <v>7560</v>
      </c>
      <c r="D301" s="8">
        <v>67005646</v>
      </c>
      <c r="E301" s="8"/>
      <c r="F301" s="9">
        <v>4</v>
      </c>
      <c r="G301" s="328" t="s">
        <v>916</v>
      </c>
      <c r="H301" s="239"/>
      <c r="I301" s="349" t="s">
        <v>6110</v>
      </c>
      <c r="J301" s="238">
        <v>4</v>
      </c>
      <c r="K301" s="238">
        <v>4</v>
      </c>
      <c r="L301" s="238">
        <v>3</v>
      </c>
      <c r="M301" s="8"/>
      <c r="N301" s="8"/>
      <c r="O301" s="8"/>
      <c r="P301" s="8"/>
      <c r="Q301" s="8"/>
    </row>
    <row r="302" spans="1:17" ht="25.5" customHeight="1" x14ac:dyDescent="0.25">
      <c r="A302" s="9" t="s">
        <v>5071</v>
      </c>
      <c r="B302" s="8" t="s">
        <v>5098</v>
      </c>
      <c r="C302" s="261" t="s">
        <v>5362</v>
      </c>
      <c r="D302" s="8">
        <v>52699453</v>
      </c>
      <c r="E302" s="8"/>
      <c r="F302" s="9">
        <v>4</v>
      </c>
      <c r="G302" s="329" t="s">
        <v>914</v>
      </c>
      <c r="H302" s="240"/>
      <c r="I302" s="349" t="s">
        <v>1585</v>
      </c>
      <c r="J302" s="238">
        <v>4</v>
      </c>
      <c r="K302" s="238">
        <v>4</v>
      </c>
      <c r="L302" s="238">
        <v>3</v>
      </c>
      <c r="M302" s="8"/>
      <c r="N302" s="8"/>
      <c r="O302" s="8"/>
      <c r="P302" s="8"/>
      <c r="Q302" s="8"/>
    </row>
    <row r="303" spans="1:17" ht="25.5" customHeight="1" x14ac:dyDescent="0.25">
      <c r="A303" s="23" t="s">
        <v>5072</v>
      </c>
      <c r="B303" s="25" t="s">
        <v>5099</v>
      </c>
      <c r="C303" s="266" t="s">
        <v>7562</v>
      </c>
      <c r="D303" s="25">
        <v>97115207</v>
      </c>
      <c r="E303" s="25"/>
      <c r="F303" s="23">
        <v>3</v>
      </c>
      <c r="G303" s="339" t="s">
        <v>2720</v>
      </c>
      <c r="H303" s="243"/>
      <c r="I303" s="349" t="s">
        <v>6110</v>
      </c>
      <c r="J303" s="238"/>
      <c r="K303" s="238"/>
      <c r="L303" s="238"/>
      <c r="M303" s="8"/>
      <c r="N303" s="8"/>
      <c r="O303" s="8"/>
      <c r="P303" s="8"/>
      <c r="Q303" s="8"/>
    </row>
    <row r="304" spans="1:17" ht="25.5" customHeight="1" x14ac:dyDescent="0.25">
      <c r="A304" s="9" t="s">
        <v>5076</v>
      </c>
      <c r="B304" s="8" t="s">
        <v>5127</v>
      </c>
      <c r="C304" s="261" t="s">
        <v>7563</v>
      </c>
      <c r="D304" s="8">
        <v>91589818</v>
      </c>
      <c r="E304" s="8"/>
      <c r="F304" s="9">
        <v>3</v>
      </c>
      <c r="G304" s="332" t="s">
        <v>2720</v>
      </c>
      <c r="H304" s="243"/>
      <c r="I304" s="349" t="s">
        <v>6110</v>
      </c>
      <c r="J304" s="238">
        <v>3</v>
      </c>
      <c r="K304" s="238">
        <v>3</v>
      </c>
      <c r="L304" s="238">
        <v>3</v>
      </c>
      <c r="M304" s="8"/>
      <c r="N304" s="8"/>
      <c r="O304" s="8"/>
      <c r="P304" s="8"/>
      <c r="Q304" s="8"/>
    </row>
    <row r="305" spans="1:17" ht="25.5" customHeight="1" x14ac:dyDescent="0.25">
      <c r="A305" s="9" t="s">
        <v>5114</v>
      </c>
      <c r="B305" s="8" t="s">
        <v>5157</v>
      </c>
      <c r="C305" s="261" t="s">
        <v>7565</v>
      </c>
      <c r="D305" s="8">
        <v>93414460</v>
      </c>
      <c r="E305" s="8"/>
      <c r="F305" s="9">
        <v>4</v>
      </c>
      <c r="G305" s="328" t="s">
        <v>916</v>
      </c>
      <c r="H305" s="239"/>
      <c r="I305" s="349" t="s">
        <v>1336</v>
      </c>
      <c r="J305" s="238">
        <v>4</v>
      </c>
      <c r="K305" s="238">
        <v>3</v>
      </c>
      <c r="L305" s="238">
        <v>3</v>
      </c>
      <c r="M305" s="8"/>
      <c r="N305" s="8"/>
      <c r="O305" s="8"/>
      <c r="P305" s="8"/>
      <c r="Q305" s="8"/>
    </row>
    <row r="306" spans="1:17" ht="25.5" customHeight="1" x14ac:dyDescent="0.25">
      <c r="A306" s="14" t="s">
        <v>5115</v>
      </c>
      <c r="B306" s="27" t="s">
        <v>9339</v>
      </c>
      <c r="C306" s="260" t="s">
        <v>7566</v>
      </c>
      <c r="D306" s="27">
        <v>69757571</v>
      </c>
      <c r="E306" s="27"/>
      <c r="F306" s="14">
        <v>3</v>
      </c>
      <c r="G306" s="331" t="s">
        <v>914</v>
      </c>
      <c r="H306" s="240"/>
      <c r="I306" s="349" t="s">
        <v>1585</v>
      </c>
      <c r="J306" s="238"/>
      <c r="K306" s="238"/>
      <c r="L306" s="238"/>
      <c r="M306" s="8"/>
      <c r="N306" s="8"/>
      <c r="O306" s="8"/>
      <c r="P306" s="8"/>
      <c r="Q306" s="8"/>
    </row>
    <row r="307" spans="1:17" ht="25.5" customHeight="1" x14ac:dyDescent="0.25">
      <c r="A307" s="9" t="s">
        <v>5121</v>
      </c>
      <c r="B307" s="8" t="s">
        <v>5217</v>
      </c>
      <c r="C307" s="268" t="s">
        <v>7569</v>
      </c>
      <c r="D307" s="8">
        <v>51289593</v>
      </c>
      <c r="E307" s="8"/>
      <c r="F307" s="9">
        <v>4</v>
      </c>
      <c r="G307" s="332" t="s">
        <v>2720</v>
      </c>
      <c r="H307" s="243"/>
      <c r="I307" s="349" t="s">
        <v>1585</v>
      </c>
      <c r="J307" s="238">
        <v>4</v>
      </c>
      <c r="K307" s="238">
        <v>4</v>
      </c>
      <c r="L307" s="238">
        <v>3</v>
      </c>
      <c r="M307" s="8"/>
      <c r="N307" s="8"/>
      <c r="O307" s="8"/>
      <c r="P307" s="8"/>
      <c r="Q307" s="8"/>
    </row>
    <row r="308" spans="1:17" ht="25.5" customHeight="1" x14ac:dyDescent="0.25">
      <c r="A308" s="9" t="s">
        <v>5131</v>
      </c>
      <c r="B308" s="8" t="s">
        <v>5218</v>
      </c>
      <c r="C308" s="261" t="s">
        <v>7570</v>
      </c>
      <c r="D308" s="8">
        <v>56286739</v>
      </c>
      <c r="E308" s="8"/>
      <c r="F308" s="9">
        <v>3</v>
      </c>
      <c r="G308" s="329" t="s">
        <v>947</v>
      </c>
      <c r="H308" s="240"/>
      <c r="I308" s="349" t="s">
        <v>1336</v>
      </c>
      <c r="J308" s="238">
        <v>2</v>
      </c>
      <c r="K308" s="238">
        <v>2</v>
      </c>
      <c r="L308" s="238">
        <v>2</v>
      </c>
      <c r="M308" s="8"/>
      <c r="N308" s="8"/>
      <c r="O308" s="8"/>
      <c r="P308" s="8"/>
      <c r="Q308" s="8"/>
    </row>
    <row r="309" spans="1:17" ht="25.5" customHeight="1" x14ac:dyDescent="0.25">
      <c r="A309" s="9" t="s">
        <v>5132</v>
      </c>
      <c r="B309" s="8" t="s">
        <v>5226</v>
      </c>
      <c r="C309" s="261" t="s">
        <v>7571</v>
      </c>
      <c r="D309" s="8">
        <v>51372522</v>
      </c>
      <c r="E309" s="8"/>
      <c r="F309" s="9">
        <v>4</v>
      </c>
      <c r="G309" s="332" t="s">
        <v>2720</v>
      </c>
      <c r="H309" s="243"/>
      <c r="I309" s="349" t="s">
        <v>1585</v>
      </c>
      <c r="J309" s="238">
        <v>4</v>
      </c>
      <c r="K309" s="238">
        <v>2</v>
      </c>
      <c r="L309" s="238"/>
      <c r="M309" s="8"/>
      <c r="N309" s="8"/>
      <c r="O309" s="8"/>
      <c r="P309" s="8"/>
      <c r="Q309" s="8"/>
    </row>
    <row r="310" spans="1:17" ht="25.5" customHeight="1" x14ac:dyDescent="0.25">
      <c r="A310" s="9" t="s">
        <v>5134</v>
      </c>
      <c r="B310" s="8" t="s">
        <v>5239</v>
      </c>
      <c r="C310" s="261" t="s">
        <v>7573</v>
      </c>
      <c r="D310" s="8">
        <v>52224852</v>
      </c>
      <c r="E310" s="8"/>
      <c r="F310" s="9">
        <v>2</v>
      </c>
      <c r="G310" s="329" t="s">
        <v>947</v>
      </c>
      <c r="H310" s="240"/>
      <c r="I310" s="349" t="s">
        <v>1585</v>
      </c>
      <c r="J310" s="238">
        <v>2</v>
      </c>
      <c r="K310" s="238">
        <v>2</v>
      </c>
      <c r="L310" s="238">
        <v>2</v>
      </c>
      <c r="M310" s="8"/>
      <c r="N310" s="8"/>
      <c r="O310" s="8"/>
      <c r="P310" s="8"/>
      <c r="Q310" s="8"/>
    </row>
    <row r="311" spans="1:17" ht="25.5" customHeight="1" x14ac:dyDescent="0.25">
      <c r="A311" s="23" t="s">
        <v>5136</v>
      </c>
      <c r="B311" s="25" t="s">
        <v>9340</v>
      </c>
      <c r="C311" s="266" t="s">
        <v>7574</v>
      </c>
      <c r="D311" s="25">
        <v>67023432</v>
      </c>
      <c r="E311" s="25"/>
      <c r="F311" s="23">
        <v>2</v>
      </c>
      <c r="G311" s="330" t="s">
        <v>947</v>
      </c>
      <c r="H311" s="240"/>
      <c r="I311" s="349" t="s">
        <v>1585</v>
      </c>
      <c r="J311" s="238"/>
      <c r="K311" s="238"/>
      <c r="L311" s="238"/>
      <c r="M311" s="8"/>
      <c r="N311" s="8"/>
      <c r="O311" s="8"/>
      <c r="P311" s="8"/>
      <c r="Q311" s="8"/>
    </row>
    <row r="312" spans="1:17" ht="25.5" customHeight="1" x14ac:dyDescent="0.25">
      <c r="A312" s="9" t="s">
        <v>5137</v>
      </c>
      <c r="B312" s="8" t="s">
        <v>5252</v>
      </c>
      <c r="C312" s="261" t="s">
        <v>7575</v>
      </c>
      <c r="D312" s="8">
        <v>92875896</v>
      </c>
      <c r="E312" s="8"/>
      <c r="F312" s="9">
        <v>4</v>
      </c>
      <c r="G312" s="329" t="s">
        <v>947</v>
      </c>
      <c r="H312" s="240"/>
      <c r="I312" s="349" t="s">
        <v>1585</v>
      </c>
      <c r="J312" s="238">
        <v>4</v>
      </c>
      <c r="K312" s="238">
        <v>4</v>
      </c>
      <c r="L312" s="238">
        <v>3</v>
      </c>
      <c r="M312" s="8"/>
      <c r="N312" s="8"/>
      <c r="O312" s="8"/>
      <c r="P312" s="8"/>
      <c r="Q312" s="8"/>
    </row>
    <row r="313" spans="1:17" ht="25.5" customHeight="1" x14ac:dyDescent="0.25">
      <c r="A313" s="14" t="s">
        <v>5138</v>
      </c>
      <c r="B313" s="27" t="s">
        <v>5254</v>
      </c>
      <c r="C313" s="260" t="s">
        <v>7576</v>
      </c>
      <c r="D313" s="27">
        <v>62186920</v>
      </c>
      <c r="E313" s="27"/>
      <c r="F313" s="14">
        <v>3</v>
      </c>
      <c r="G313" s="327" t="s">
        <v>2720</v>
      </c>
      <c r="H313" s="243"/>
      <c r="I313" s="349" t="s">
        <v>6110</v>
      </c>
      <c r="J313" s="238">
        <v>3</v>
      </c>
      <c r="K313" s="238">
        <v>2</v>
      </c>
      <c r="L313" s="238">
        <v>2</v>
      </c>
      <c r="M313" s="8"/>
      <c r="N313" s="8"/>
      <c r="O313" s="8"/>
      <c r="P313" s="8"/>
      <c r="Q313" s="8"/>
    </row>
    <row r="314" spans="1:17" ht="25.5" customHeight="1" x14ac:dyDescent="0.25">
      <c r="A314" s="9" t="s">
        <v>5139</v>
      </c>
      <c r="B314" s="8" t="s">
        <v>5263</v>
      </c>
      <c r="C314" s="261" t="s">
        <v>7577</v>
      </c>
      <c r="D314" s="8">
        <v>96078908</v>
      </c>
      <c r="E314" s="8"/>
      <c r="F314" s="9">
        <v>3</v>
      </c>
      <c r="G314" s="328" t="s">
        <v>916</v>
      </c>
      <c r="H314" s="239"/>
      <c r="I314" s="349" t="s">
        <v>1336</v>
      </c>
      <c r="J314" s="238"/>
      <c r="K314" s="238"/>
      <c r="L314" s="238"/>
      <c r="M314" s="8"/>
      <c r="N314" s="8"/>
      <c r="O314" s="8"/>
      <c r="P314" s="8"/>
      <c r="Q314" s="8"/>
    </row>
    <row r="315" spans="1:17" ht="25.5" customHeight="1" x14ac:dyDescent="0.25">
      <c r="A315" s="9" t="s">
        <v>5140</v>
      </c>
      <c r="B315" s="8" t="s">
        <v>6245</v>
      </c>
      <c r="C315" s="261" t="s">
        <v>7578</v>
      </c>
      <c r="D315" s="8">
        <v>54210618</v>
      </c>
      <c r="E315" s="8"/>
      <c r="F315" s="9">
        <v>4</v>
      </c>
      <c r="G315" s="332" t="s">
        <v>2720</v>
      </c>
      <c r="H315" s="243"/>
      <c r="I315" s="349" t="s">
        <v>1585</v>
      </c>
      <c r="J315" s="238"/>
      <c r="K315" s="238">
        <v>3</v>
      </c>
      <c r="L315" s="238"/>
      <c r="M315" s="8"/>
      <c r="N315" s="8"/>
      <c r="O315" s="8"/>
      <c r="P315" s="8"/>
      <c r="Q315" s="8"/>
    </row>
    <row r="316" spans="1:17" ht="25.5" customHeight="1" x14ac:dyDescent="0.25">
      <c r="A316" s="23" t="s">
        <v>5219</v>
      </c>
      <c r="B316" s="25" t="s">
        <v>5334</v>
      </c>
      <c r="C316" s="266" t="s">
        <v>6772</v>
      </c>
      <c r="D316" s="25">
        <v>65737729</v>
      </c>
      <c r="E316" s="25"/>
      <c r="F316" s="23">
        <v>4</v>
      </c>
      <c r="G316" s="339" t="s">
        <v>2720</v>
      </c>
      <c r="H316" s="243"/>
      <c r="I316" s="349" t="s">
        <v>6110</v>
      </c>
      <c r="J316" s="238">
        <v>4</v>
      </c>
      <c r="K316" s="238"/>
      <c r="L316" s="238">
        <v>4</v>
      </c>
      <c r="M316" s="8"/>
      <c r="N316" s="8"/>
      <c r="O316" s="8"/>
      <c r="P316" s="8"/>
      <c r="Q316" s="8"/>
    </row>
    <row r="317" spans="1:17" ht="25.5" customHeight="1" x14ac:dyDescent="0.25">
      <c r="A317" s="9" t="s">
        <v>5221</v>
      </c>
      <c r="B317" s="8" t="s">
        <v>5280</v>
      </c>
      <c r="C317" s="261" t="s">
        <v>9367</v>
      </c>
      <c r="D317" s="8">
        <v>57422768</v>
      </c>
      <c r="E317" s="8"/>
      <c r="F317" s="9">
        <v>5</v>
      </c>
      <c r="G317" s="332" t="s">
        <v>2720</v>
      </c>
      <c r="H317" s="243"/>
      <c r="I317" s="349" t="s">
        <v>1585</v>
      </c>
      <c r="J317" s="238">
        <v>4</v>
      </c>
      <c r="K317" s="238"/>
      <c r="L317" s="238"/>
      <c r="M317" s="8"/>
      <c r="N317" s="8"/>
      <c r="O317" s="8"/>
      <c r="P317" s="8"/>
      <c r="Q317" s="8"/>
    </row>
    <row r="318" spans="1:17" ht="25.5" customHeight="1" x14ac:dyDescent="0.25">
      <c r="A318" s="14" t="s">
        <v>5291</v>
      </c>
      <c r="B318" s="27" t="s">
        <v>5293</v>
      </c>
      <c r="C318" s="260" t="s">
        <v>7579</v>
      </c>
      <c r="D318" s="27">
        <v>56916023</v>
      </c>
      <c r="E318" s="27"/>
      <c r="F318" s="14">
        <v>4</v>
      </c>
      <c r="G318" s="327" t="s">
        <v>2720</v>
      </c>
      <c r="H318" s="243"/>
      <c r="I318" s="349" t="s">
        <v>6110</v>
      </c>
      <c r="J318" s="238"/>
      <c r="K318" s="238">
        <v>3</v>
      </c>
      <c r="L318" s="238">
        <v>4</v>
      </c>
      <c r="M318" s="8"/>
      <c r="N318" s="8"/>
      <c r="O318" s="8"/>
      <c r="P318" s="8"/>
      <c r="Q318" s="8"/>
    </row>
    <row r="319" spans="1:17" ht="25.5" customHeight="1" x14ac:dyDescent="0.25">
      <c r="A319" s="9" t="s">
        <v>5222</v>
      </c>
      <c r="B319" s="8" t="s">
        <v>5294</v>
      </c>
      <c r="C319" s="261" t="s">
        <v>7269</v>
      </c>
      <c r="D319" s="8">
        <v>65829115</v>
      </c>
      <c r="E319" s="8"/>
      <c r="F319" s="9">
        <v>3</v>
      </c>
      <c r="G319" s="328" t="s">
        <v>916</v>
      </c>
      <c r="H319" s="239"/>
      <c r="I319" s="349" t="s">
        <v>1585</v>
      </c>
      <c r="J319" s="238">
        <v>2</v>
      </c>
      <c r="K319" s="238">
        <v>2</v>
      </c>
      <c r="L319" s="238">
        <v>3</v>
      </c>
      <c r="M319" s="8"/>
      <c r="N319" s="8"/>
      <c r="O319" s="8"/>
      <c r="P319" s="8"/>
      <c r="Q319" s="8"/>
    </row>
    <row r="320" spans="1:17" ht="25.5" customHeight="1" x14ac:dyDescent="0.25">
      <c r="A320" s="9" t="s">
        <v>5223</v>
      </c>
      <c r="B320" s="8" t="s">
        <v>5300</v>
      </c>
      <c r="C320" s="261" t="s">
        <v>7580</v>
      </c>
      <c r="D320" s="8">
        <v>51398268</v>
      </c>
      <c r="E320" s="8"/>
      <c r="F320" s="9">
        <v>4</v>
      </c>
      <c r="G320" s="329" t="s">
        <v>947</v>
      </c>
      <c r="H320" s="240"/>
      <c r="I320" s="349" t="s">
        <v>6110</v>
      </c>
      <c r="J320" s="238">
        <v>4</v>
      </c>
      <c r="K320" s="238">
        <v>2</v>
      </c>
      <c r="L320" s="238">
        <v>4</v>
      </c>
      <c r="M320" s="8"/>
      <c r="N320" s="8"/>
      <c r="O320" s="8"/>
      <c r="P320" s="8"/>
      <c r="Q320" s="8"/>
    </row>
    <row r="321" spans="1:17" ht="25.5" customHeight="1" x14ac:dyDescent="0.25">
      <c r="A321" s="9" t="s">
        <v>5224</v>
      </c>
      <c r="B321" s="8" t="s">
        <v>5306</v>
      </c>
      <c r="C321" s="261" t="s">
        <v>9369</v>
      </c>
      <c r="D321" s="8">
        <v>54222657</v>
      </c>
      <c r="E321" s="8"/>
      <c r="F321" s="9">
        <v>4</v>
      </c>
      <c r="G321" s="329" t="s">
        <v>947</v>
      </c>
      <c r="H321" s="240"/>
      <c r="I321" s="349" t="s">
        <v>6110</v>
      </c>
      <c r="J321" s="238">
        <v>4</v>
      </c>
      <c r="K321" s="238">
        <v>4</v>
      </c>
      <c r="L321" s="238">
        <v>4</v>
      </c>
      <c r="M321" s="8"/>
      <c r="N321" s="8"/>
      <c r="O321" s="8"/>
      <c r="P321" s="8"/>
      <c r="Q321" s="8"/>
    </row>
    <row r="322" spans="1:17" ht="25.5" customHeight="1" x14ac:dyDescent="0.25">
      <c r="A322" s="9" t="s">
        <v>5225</v>
      </c>
      <c r="B322" s="8" t="s">
        <v>5318</v>
      </c>
      <c r="C322" s="261" t="s">
        <v>7581</v>
      </c>
      <c r="D322" s="8">
        <v>66251158</v>
      </c>
      <c r="E322" s="8"/>
      <c r="F322" s="9">
        <v>3</v>
      </c>
      <c r="G322" s="329" t="s">
        <v>947</v>
      </c>
      <c r="H322" s="240"/>
      <c r="I322" s="349" t="s">
        <v>1585</v>
      </c>
      <c r="J322" s="238">
        <v>2</v>
      </c>
      <c r="K322" s="238">
        <v>2</v>
      </c>
      <c r="L322" s="238">
        <v>2</v>
      </c>
      <c r="M322" s="8"/>
      <c r="N322" s="8"/>
      <c r="O322" s="8"/>
      <c r="P322" s="8"/>
      <c r="Q322" s="8"/>
    </row>
    <row r="323" spans="1:17" ht="25.5" customHeight="1" x14ac:dyDescent="0.25">
      <c r="A323" s="9" t="s">
        <v>5267</v>
      </c>
      <c r="B323" s="8" t="s">
        <v>5327</v>
      </c>
      <c r="C323" s="261" t="s">
        <v>7582</v>
      </c>
      <c r="D323" s="8">
        <v>55007313</v>
      </c>
      <c r="E323" s="8"/>
      <c r="F323" s="9">
        <v>3</v>
      </c>
      <c r="G323" s="329" t="s">
        <v>947</v>
      </c>
      <c r="H323" s="240"/>
      <c r="I323" s="349" t="s">
        <v>1336</v>
      </c>
      <c r="J323" s="238"/>
      <c r="K323" s="238"/>
      <c r="L323" s="238"/>
      <c r="M323" s="8"/>
      <c r="N323" s="8"/>
      <c r="O323" s="8"/>
      <c r="P323" s="8"/>
      <c r="Q323" s="8"/>
    </row>
    <row r="324" spans="1:17" ht="25.5" customHeight="1" x14ac:dyDescent="0.25">
      <c r="A324" s="9" t="s">
        <v>5426</v>
      </c>
      <c r="B324" s="8" t="s">
        <v>5427</v>
      </c>
      <c r="C324" s="261" t="s">
        <v>7584</v>
      </c>
      <c r="D324" s="8">
        <v>63553395</v>
      </c>
      <c r="E324" s="8"/>
      <c r="F324" s="9">
        <v>2</v>
      </c>
      <c r="G324" s="332" t="s">
        <v>2720</v>
      </c>
      <c r="H324" s="243"/>
      <c r="I324" s="349" t="s">
        <v>1585</v>
      </c>
      <c r="J324" s="238">
        <v>2</v>
      </c>
      <c r="K324" s="238">
        <v>2</v>
      </c>
      <c r="L324" s="238">
        <v>2</v>
      </c>
      <c r="M324" s="8"/>
      <c r="N324" s="8"/>
      <c r="O324" s="8"/>
      <c r="P324" s="8"/>
      <c r="Q324" s="8"/>
    </row>
    <row r="325" spans="1:17" ht="25.5" customHeight="1" x14ac:dyDescent="0.25">
      <c r="A325" s="9" t="s">
        <v>5272</v>
      </c>
      <c r="B325" s="8" t="s">
        <v>5421</v>
      </c>
      <c r="C325" s="261" t="s">
        <v>7587</v>
      </c>
      <c r="D325" s="8">
        <v>61556323</v>
      </c>
      <c r="E325" s="8"/>
      <c r="F325" s="9">
        <v>4</v>
      </c>
      <c r="G325" s="329" t="s">
        <v>947</v>
      </c>
      <c r="H325" s="240"/>
      <c r="I325" s="349" t="s">
        <v>1585</v>
      </c>
      <c r="J325" s="238">
        <v>4</v>
      </c>
      <c r="K325" s="238">
        <v>4</v>
      </c>
      <c r="L325" s="238">
        <v>4</v>
      </c>
      <c r="M325" s="8"/>
      <c r="N325" s="8"/>
      <c r="O325" s="8"/>
      <c r="P325" s="8"/>
      <c r="Q325" s="8"/>
    </row>
    <row r="326" spans="1:17" ht="25.5" customHeight="1" x14ac:dyDescent="0.25">
      <c r="A326" s="9" t="s">
        <v>5310</v>
      </c>
      <c r="B326" s="8" t="s">
        <v>5462</v>
      </c>
      <c r="C326" s="261" t="s">
        <v>7588</v>
      </c>
      <c r="D326" s="8">
        <v>55626696</v>
      </c>
      <c r="E326" s="8"/>
      <c r="F326" s="9">
        <v>3</v>
      </c>
      <c r="G326" s="329" t="s">
        <v>947</v>
      </c>
      <c r="H326" s="240"/>
      <c r="I326" s="349" t="s">
        <v>1585</v>
      </c>
      <c r="J326" s="238">
        <v>3</v>
      </c>
      <c r="K326" s="238">
        <v>2</v>
      </c>
      <c r="L326" s="238">
        <v>2</v>
      </c>
      <c r="M326" s="8"/>
      <c r="N326" s="8"/>
      <c r="O326" s="8"/>
      <c r="P326" s="8"/>
      <c r="Q326" s="8"/>
    </row>
    <row r="327" spans="1:17" ht="25.5" customHeight="1" x14ac:dyDescent="0.25">
      <c r="A327" s="9" t="s">
        <v>5311</v>
      </c>
      <c r="B327" s="8" t="s">
        <v>5463</v>
      </c>
      <c r="C327" s="261" t="s">
        <v>7589</v>
      </c>
      <c r="D327" s="8">
        <v>55782248</v>
      </c>
      <c r="E327" s="8"/>
      <c r="F327" s="9">
        <v>3</v>
      </c>
      <c r="G327" s="329" t="s">
        <v>947</v>
      </c>
      <c r="H327" s="240"/>
      <c r="I327" s="349" t="s">
        <v>1336</v>
      </c>
      <c r="J327" s="238"/>
      <c r="K327" s="238">
        <v>2</v>
      </c>
      <c r="L327" s="238">
        <v>2</v>
      </c>
      <c r="M327" s="8"/>
      <c r="N327" s="8"/>
      <c r="O327" s="8"/>
      <c r="P327" s="8"/>
      <c r="Q327" s="8"/>
    </row>
    <row r="328" spans="1:17" ht="25.5" customHeight="1" x14ac:dyDescent="0.25">
      <c r="A328" s="9" t="s">
        <v>5313</v>
      </c>
      <c r="B328" s="8" t="s">
        <v>5465</v>
      </c>
      <c r="C328" s="261" t="s">
        <v>7590</v>
      </c>
      <c r="D328" s="8">
        <v>56062432</v>
      </c>
      <c r="E328" s="8"/>
      <c r="F328" s="9">
        <v>4</v>
      </c>
      <c r="G328" s="332" t="s">
        <v>2720</v>
      </c>
      <c r="H328" s="243"/>
      <c r="I328" s="349" t="s">
        <v>1336</v>
      </c>
      <c r="J328" s="238">
        <v>5</v>
      </c>
      <c r="K328" s="238">
        <v>5</v>
      </c>
      <c r="L328" s="238">
        <v>4</v>
      </c>
      <c r="M328" s="8"/>
      <c r="N328" s="8"/>
      <c r="O328" s="8"/>
      <c r="P328" s="8"/>
      <c r="Q328" s="8"/>
    </row>
    <row r="329" spans="1:17" ht="25.5" customHeight="1" x14ac:dyDescent="0.25">
      <c r="A329" s="23" t="s">
        <v>5314</v>
      </c>
      <c r="B329" s="25" t="s">
        <v>5466</v>
      </c>
      <c r="C329" s="266" t="s">
        <v>9446</v>
      </c>
      <c r="D329" s="25">
        <v>91210029</v>
      </c>
      <c r="E329" s="25"/>
      <c r="F329" s="23">
        <v>2</v>
      </c>
      <c r="G329" s="339" t="s">
        <v>2720</v>
      </c>
      <c r="H329" s="243"/>
      <c r="I329" s="349" t="s">
        <v>1585</v>
      </c>
      <c r="J329" s="238">
        <v>2</v>
      </c>
      <c r="K329" s="238">
        <v>2</v>
      </c>
      <c r="L329" s="238">
        <v>2</v>
      </c>
      <c r="M329" s="8"/>
      <c r="N329" s="8"/>
      <c r="O329" s="8"/>
      <c r="P329" s="8"/>
      <c r="Q329" s="8"/>
    </row>
    <row r="330" spans="1:17" ht="25.5" customHeight="1" x14ac:dyDescent="0.25">
      <c r="A330" s="9" t="s">
        <v>5315</v>
      </c>
      <c r="B330" s="8" t="s">
        <v>5455</v>
      </c>
      <c r="C330" s="269" t="s">
        <v>9507</v>
      </c>
      <c r="D330" s="8">
        <v>66990610</v>
      </c>
      <c r="E330" s="8"/>
      <c r="F330" s="9">
        <v>4</v>
      </c>
      <c r="G330" s="329" t="s">
        <v>947</v>
      </c>
      <c r="H330" s="240"/>
      <c r="I330" s="349" t="s">
        <v>1336</v>
      </c>
      <c r="J330" s="238">
        <v>4</v>
      </c>
      <c r="K330" s="238">
        <v>4</v>
      </c>
      <c r="L330" s="238">
        <v>4</v>
      </c>
      <c r="M330" s="8"/>
      <c r="N330" s="8"/>
      <c r="O330" s="8"/>
      <c r="P330" s="8"/>
      <c r="Q330" s="8"/>
    </row>
    <row r="331" spans="1:17" ht="25.5" customHeight="1" x14ac:dyDescent="0.25">
      <c r="A331" s="14" t="s">
        <v>5316</v>
      </c>
      <c r="B331" s="27" t="s">
        <v>5456</v>
      </c>
      <c r="C331" s="260" t="s">
        <v>7591</v>
      </c>
      <c r="D331" s="27">
        <v>59608299</v>
      </c>
      <c r="E331" s="27"/>
      <c r="F331" s="14">
        <v>4</v>
      </c>
      <c r="G331" s="331" t="s">
        <v>947</v>
      </c>
      <c r="H331" s="240"/>
      <c r="I331" s="349" t="s">
        <v>9094</v>
      </c>
      <c r="J331" s="238">
        <v>4</v>
      </c>
      <c r="K331" s="238">
        <v>4</v>
      </c>
      <c r="L331" s="238">
        <v>4</v>
      </c>
      <c r="M331" s="8"/>
      <c r="N331" s="8"/>
      <c r="O331" s="8"/>
      <c r="P331" s="8"/>
      <c r="Q331" s="8"/>
    </row>
    <row r="332" spans="1:17" ht="25.5" customHeight="1" x14ac:dyDescent="0.25">
      <c r="A332" s="9" t="s">
        <v>5490</v>
      </c>
      <c r="B332" s="8" t="s">
        <v>5489</v>
      </c>
      <c r="C332" s="261" t="s">
        <v>6230</v>
      </c>
      <c r="D332" s="8">
        <v>63392893</v>
      </c>
      <c r="E332" s="8"/>
      <c r="F332" s="9">
        <v>4</v>
      </c>
      <c r="G332" s="328" t="s">
        <v>916</v>
      </c>
      <c r="H332" s="239"/>
      <c r="I332" s="349" t="s">
        <v>1585</v>
      </c>
      <c r="J332" s="238">
        <v>4</v>
      </c>
      <c r="K332" s="238">
        <v>4</v>
      </c>
      <c r="L332" s="238"/>
      <c r="M332" s="8"/>
      <c r="N332" s="8"/>
      <c r="O332" s="8"/>
      <c r="P332" s="8"/>
      <c r="Q332" s="8"/>
    </row>
    <row r="333" spans="1:17" ht="25.5" customHeight="1" x14ac:dyDescent="0.25">
      <c r="A333" s="23" t="s">
        <v>5436</v>
      </c>
      <c r="B333" s="25" t="s">
        <v>5492</v>
      </c>
      <c r="C333" s="266" t="s">
        <v>7278</v>
      </c>
      <c r="D333" s="25">
        <v>59102411</v>
      </c>
      <c r="E333" s="25"/>
      <c r="F333" s="23">
        <v>5</v>
      </c>
      <c r="G333" s="339" t="s">
        <v>2720</v>
      </c>
      <c r="H333" s="243"/>
      <c r="I333" s="349" t="s">
        <v>1336</v>
      </c>
      <c r="J333" s="238"/>
      <c r="K333" s="238"/>
      <c r="L333" s="238"/>
      <c r="M333" s="8"/>
      <c r="N333" s="8"/>
      <c r="O333" s="8"/>
      <c r="P333" s="8"/>
      <c r="Q333" s="8"/>
    </row>
    <row r="334" spans="1:17" ht="25.5" customHeight="1" x14ac:dyDescent="0.25">
      <c r="A334" s="9" t="s">
        <v>5437</v>
      </c>
      <c r="B334" s="8" t="s">
        <v>7995</v>
      </c>
      <c r="C334" s="261" t="s">
        <v>7593</v>
      </c>
      <c r="D334" s="8">
        <v>60916982</v>
      </c>
      <c r="E334" s="8"/>
      <c r="F334" s="9">
        <v>4</v>
      </c>
      <c r="G334" s="332" t="s">
        <v>2720</v>
      </c>
      <c r="H334" s="243"/>
      <c r="I334" s="349" t="s">
        <v>1336</v>
      </c>
      <c r="J334" s="238"/>
      <c r="K334" s="238">
        <v>3</v>
      </c>
      <c r="L334" s="238">
        <v>4</v>
      </c>
      <c r="M334" s="8"/>
      <c r="N334" s="8"/>
      <c r="O334" s="8"/>
      <c r="P334" s="8"/>
      <c r="Q334" s="8"/>
    </row>
    <row r="335" spans="1:17" ht="25.5" customHeight="1" x14ac:dyDescent="0.25">
      <c r="A335" s="14" t="s">
        <v>5505</v>
      </c>
      <c r="B335" s="27" t="s">
        <v>5504</v>
      </c>
      <c r="C335" s="260" t="s">
        <v>7594</v>
      </c>
      <c r="D335" s="27">
        <v>91364239</v>
      </c>
      <c r="E335" s="27"/>
      <c r="F335" s="14">
        <v>4</v>
      </c>
      <c r="G335" s="327" t="s">
        <v>2720</v>
      </c>
      <c r="H335" s="243"/>
      <c r="I335" s="349" t="s">
        <v>1336</v>
      </c>
      <c r="J335" s="238">
        <v>4</v>
      </c>
      <c r="K335" s="238">
        <v>3</v>
      </c>
      <c r="L335" s="238">
        <v>4</v>
      </c>
      <c r="M335" s="8"/>
      <c r="N335" s="8"/>
      <c r="O335" s="8"/>
      <c r="P335" s="8"/>
      <c r="Q335" s="8"/>
    </row>
    <row r="336" spans="1:17" ht="25.5" customHeight="1" x14ac:dyDescent="0.25">
      <c r="A336" s="9" t="s">
        <v>5508</v>
      </c>
      <c r="B336" s="8" t="s">
        <v>5507</v>
      </c>
      <c r="C336" s="261" t="s">
        <v>7595</v>
      </c>
      <c r="D336" s="8">
        <v>61338028</v>
      </c>
      <c r="E336" s="8"/>
      <c r="F336" s="9">
        <v>3</v>
      </c>
      <c r="G336" s="328" t="s">
        <v>916</v>
      </c>
      <c r="H336" s="239"/>
      <c r="I336" s="349" t="s">
        <v>1336</v>
      </c>
      <c r="J336" s="238">
        <v>3</v>
      </c>
      <c r="K336" s="238">
        <v>3</v>
      </c>
      <c r="L336" s="238">
        <v>2</v>
      </c>
      <c r="M336" s="8"/>
      <c r="N336" s="8"/>
      <c r="O336" s="8"/>
      <c r="P336" s="8"/>
      <c r="Q336" s="8"/>
    </row>
    <row r="337" spans="1:17" ht="25.5" customHeight="1" x14ac:dyDescent="0.25">
      <c r="A337" s="23" t="s">
        <v>5510</v>
      </c>
      <c r="B337" s="25" t="s">
        <v>5511</v>
      </c>
      <c r="C337" s="266" t="s">
        <v>7596</v>
      </c>
      <c r="D337" s="25">
        <v>90916085</v>
      </c>
      <c r="E337" s="25"/>
      <c r="F337" s="23">
        <v>3</v>
      </c>
      <c r="G337" s="330" t="s">
        <v>947</v>
      </c>
      <c r="H337" s="240"/>
      <c r="I337" s="349" t="s">
        <v>1585</v>
      </c>
      <c r="J337" s="238">
        <v>3</v>
      </c>
      <c r="K337" s="238"/>
      <c r="L337" s="238"/>
      <c r="M337" s="8"/>
      <c r="N337" s="8"/>
      <c r="O337" s="8"/>
      <c r="P337" s="8"/>
      <c r="Q337" s="8"/>
    </row>
    <row r="338" spans="1:17" ht="25.5" customHeight="1" x14ac:dyDescent="0.25">
      <c r="A338" s="9" t="s">
        <v>5513</v>
      </c>
      <c r="B338" s="8" t="s">
        <v>5478</v>
      </c>
      <c r="C338" s="261" t="s">
        <v>7597</v>
      </c>
      <c r="D338" s="8">
        <v>56002098</v>
      </c>
      <c r="E338" s="8"/>
      <c r="F338" s="9">
        <v>2</v>
      </c>
      <c r="G338" s="329" t="s">
        <v>947</v>
      </c>
      <c r="H338" s="240"/>
      <c r="I338" s="349" t="s">
        <v>1585</v>
      </c>
      <c r="J338" s="238">
        <v>2</v>
      </c>
      <c r="K338" s="238">
        <v>2</v>
      </c>
      <c r="L338" s="238">
        <v>2</v>
      </c>
      <c r="M338" s="8"/>
      <c r="N338" s="8"/>
      <c r="O338" s="8"/>
      <c r="P338" s="8"/>
      <c r="Q338" s="8"/>
    </row>
    <row r="339" spans="1:17" ht="25.5" customHeight="1" x14ac:dyDescent="0.25">
      <c r="A339" s="14" t="s">
        <v>5515</v>
      </c>
      <c r="B339" s="27" t="s">
        <v>5540</v>
      </c>
      <c r="C339" s="260" t="s">
        <v>7271</v>
      </c>
      <c r="D339" s="27">
        <v>68557810</v>
      </c>
      <c r="E339" s="27"/>
      <c r="F339" s="14">
        <v>4</v>
      </c>
      <c r="G339" s="327" t="s">
        <v>2720</v>
      </c>
      <c r="H339" s="243"/>
      <c r="I339" s="349" t="s">
        <v>1336</v>
      </c>
      <c r="J339" s="238">
        <v>4</v>
      </c>
      <c r="K339" s="238">
        <v>4</v>
      </c>
      <c r="L339" s="238">
        <v>3</v>
      </c>
      <c r="M339" s="8"/>
      <c r="N339" s="8"/>
      <c r="O339" s="8"/>
      <c r="P339" s="8"/>
      <c r="Q339" s="8"/>
    </row>
    <row r="340" spans="1:17" ht="25.5" customHeight="1" x14ac:dyDescent="0.25">
      <c r="A340" s="9" t="s">
        <v>5518</v>
      </c>
      <c r="B340" s="8" t="s">
        <v>5517</v>
      </c>
      <c r="C340" s="261" t="s">
        <v>7598</v>
      </c>
      <c r="D340" s="8">
        <v>93588528</v>
      </c>
      <c r="E340" s="8"/>
      <c r="F340" s="9">
        <v>2</v>
      </c>
      <c r="G340" s="328" t="s">
        <v>916</v>
      </c>
      <c r="H340" s="239"/>
      <c r="I340" s="349" t="s">
        <v>1585</v>
      </c>
      <c r="J340" s="238">
        <v>2</v>
      </c>
      <c r="K340" s="238">
        <v>2</v>
      </c>
      <c r="L340" s="238"/>
      <c r="M340" s="8"/>
      <c r="N340" s="8"/>
      <c r="O340" s="8"/>
      <c r="P340" s="8"/>
      <c r="Q340" s="8"/>
    </row>
    <row r="341" spans="1:17" ht="25.5" customHeight="1" x14ac:dyDescent="0.25">
      <c r="A341" s="9" t="s">
        <v>5521</v>
      </c>
      <c r="B341" s="8" t="s">
        <v>5520</v>
      </c>
      <c r="C341" s="261" t="s">
        <v>7599</v>
      </c>
      <c r="D341" s="8">
        <v>95366728</v>
      </c>
      <c r="E341" s="8"/>
      <c r="F341" s="9">
        <v>4</v>
      </c>
      <c r="G341" s="329" t="s">
        <v>947</v>
      </c>
      <c r="H341" s="240"/>
      <c r="I341" s="349" t="s">
        <v>1585</v>
      </c>
      <c r="J341" s="238">
        <v>3</v>
      </c>
      <c r="K341" s="238">
        <v>3</v>
      </c>
      <c r="L341" s="238"/>
      <c r="M341" s="8"/>
      <c r="N341" s="8"/>
      <c r="O341" s="8"/>
      <c r="P341" s="8"/>
      <c r="Q341" s="8"/>
    </row>
    <row r="342" spans="1:17" ht="25.5" customHeight="1" x14ac:dyDescent="0.25">
      <c r="A342" s="9" t="s">
        <v>5438</v>
      </c>
      <c r="B342" s="8" t="s">
        <v>5557</v>
      </c>
      <c r="C342" s="261" t="s">
        <v>7600</v>
      </c>
      <c r="D342" s="8">
        <v>94195576</v>
      </c>
      <c r="E342" s="8"/>
      <c r="F342" s="9">
        <v>4</v>
      </c>
      <c r="G342" s="332" t="s">
        <v>2720</v>
      </c>
      <c r="H342" s="243"/>
      <c r="I342" s="349" t="s">
        <v>1336</v>
      </c>
      <c r="J342" s="238">
        <v>3</v>
      </c>
      <c r="K342" s="238">
        <v>3</v>
      </c>
      <c r="L342" s="238"/>
      <c r="M342" s="8"/>
      <c r="N342" s="8"/>
      <c r="O342" s="8"/>
      <c r="P342" s="8"/>
      <c r="Q342" s="8"/>
    </row>
    <row r="343" spans="1:17" ht="25.5" customHeight="1" x14ac:dyDescent="0.25">
      <c r="A343" s="9" t="s">
        <v>5439</v>
      </c>
      <c r="B343" s="8" t="s">
        <v>9341</v>
      </c>
      <c r="C343" s="261" t="s">
        <v>7601</v>
      </c>
      <c r="D343" s="8">
        <v>54992386</v>
      </c>
      <c r="E343" s="8"/>
      <c r="F343" s="9">
        <v>4</v>
      </c>
      <c r="G343" s="329" t="s">
        <v>947</v>
      </c>
      <c r="H343" s="240"/>
      <c r="I343" s="349" t="s">
        <v>1336</v>
      </c>
      <c r="J343" s="238"/>
      <c r="K343" s="238">
        <v>3</v>
      </c>
      <c r="L343" s="238">
        <v>3</v>
      </c>
      <c r="M343" s="8"/>
      <c r="N343" s="8"/>
      <c r="O343" s="8"/>
      <c r="P343" s="8"/>
      <c r="Q343" s="8"/>
    </row>
    <row r="344" spans="1:17" ht="25.5" customHeight="1" x14ac:dyDescent="0.25">
      <c r="A344" s="9" t="s">
        <v>7945</v>
      </c>
      <c r="B344" s="8" t="s">
        <v>9342</v>
      </c>
      <c r="C344" s="261" t="s">
        <v>7858</v>
      </c>
      <c r="D344" s="8">
        <v>63884077</v>
      </c>
      <c r="E344" s="8"/>
      <c r="F344" s="9">
        <v>4</v>
      </c>
      <c r="G344" s="329" t="s">
        <v>914</v>
      </c>
      <c r="H344" s="240"/>
      <c r="I344" s="349" t="s">
        <v>1336</v>
      </c>
      <c r="J344" s="238">
        <v>4</v>
      </c>
      <c r="K344" s="238">
        <v>4</v>
      </c>
      <c r="L344" s="238">
        <v>4</v>
      </c>
      <c r="M344" s="8"/>
      <c r="N344" s="8"/>
      <c r="O344" s="8"/>
      <c r="P344" s="8"/>
      <c r="Q344" s="8"/>
    </row>
    <row r="345" spans="1:17" ht="25.5" customHeight="1" x14ac:dyDescent="0.25">
      <c r="A345" s="9" t="s">
        <v>5523</v>
      </c>
      <c r="B345" s="8" t="s">
        <v>9343</v>
      </c>
      <c r="C345" s="261" t="s">
        <v>9506</v>
      </c>
      <c r="D345" s="8">
        <v>63602178</v>
      </c>
      <c r="E345" s="8"/>
      <c r="F345" s="9">
        <v>2</v>
      </c>
      <c r="G345" s="332" t="s">
        <v>2720</v>
      </c>
      <c r="H345" s="243"/>
      <c r="I345" s="349" t="s">
        <v>1336</v>
      </c>
      <c r="J345" s="238"/>
      <c r="K345" s="238">
        <v>2</v>
      </c>
      <c r="L345" s="238">
        <v>2</v>
      </c>
      <c r="M345" s="8"/>
      <c r="N345" s="8"/>
      <c r="O345" s="8"/>
      <c r="P345" s="8"/>
      <c r="Q345" s="8"/>
    </row>
    <row r="346" spans="1:17" ht="25.5" customHeight="1" x14ac:dyDescent="0.25">
      <c r="A346" s="9" t="s">
        <v>5524</v>
      </c>
      <c r="B346" s="8" t="s">
        <v>5579</v>
      </c>
      <c r="C346" s="261" t="s">
        <v>7602</v>
      </c>
      <c r="D346" s="8">
        <v>56149138</v>
      </c>
      <c r="E346" s="8"/>
      <c r="F346" s="9">
        <v>4</v>
      </c>
      <c r="G346" s="329" t="s">
        <v>947</v>
      </c>
      <c r="H346" s="240"/>
      <c r="I346" s="349" t="s">
        <v>1336</v>
      </c>
      <c r="J346" s="238">
        <v>4</v>
      </c>
      <c r="K346" s="238"/>
      <c r="L346" s="238"/>
      <c r="M346" s="8"/>
      <c r="N346" s="8"/>
      <c r="O346" s="8"/>
      <c r="P346" s="8"/>
      <c r="Q346" s="8"/>
    </row>
    <row r="347" spans="1:17" ht="25.5" customHeight="1" x14ac:dyDescent="0.25">
      <c r="A347" s="23" t="s">
        <v>5525</v>
      </c>
      <c r="B347" s="25" t="s">
        <v>5595</v>
      </c>
      <c r="C347" s="266" t="s">
        <v>7603</v>
      </c>
      <c r="D347" s="25">
        <v>52730068</v>
      </c>
      <c r="E347" s="25"/>
      <c r="F347" s="23">
        <v>5</v>
      </c>
      <c r="G347" s="339" t="s">
        <v>2720</v>
      </c>
      <c r="H347" s="243"/>
      <c r="I347" s="349" t="s">
        <v>1585</v>
      </c>
      <c r="J347" s="238">
        <v>5</v>
      </c>
      <c r="K347" s="238">
        <v>5</v>
      </c>
      <c r="L347" s="238">
        <v>4</v>
      </c>
      <c r="M347" s="8"/>
      <c r="N347" s="8"/>
      <c r="O347" s="8"/>
      <c r="P347" s="8"/>
      <c r="Q347" s="8"/>
    </row>
    <row r="348" spans="1:17" ht="25.5" customHeight="1" x14ac:dyDescent="0.25">
      <c r="A348" s="9" t="s">
        <v>5527</v>
      </c>
      <c r="B348" s="8" t="s">
        <v>5016</v>
      </c>
      <c r="C348" s="261" t="s">
        <v>7604</v>
      </c>
      <c r="D348" s="8">
        <v>90895809</v>
      </c>
      <c r="E348" s="8"/>
      <c r="F348" s="9">
        <v>2</v>
      </c>
      <c r="G348" s="332" t="s">
        <v>2720</v>
      </c>
      <c r="H348" s="243"/>
      <c r="I348" s="349" t="s">
        <v>1585</v>
      </c>
      <c r="J348" s="238"/>
      <c r="K348" s="238"/>
      <c r="L348" s="238">
        <v>2</v>
      </c>
      <c r="M348" s="8"/>
      <c r="N348" s="8"/>
      <c r="O348" s="8"/>
      <c r="P348" s="8"/>
      <c r="Q348" s="8"/>
    </row>
    <row r="349" spans="1:17" ht="25.5" customHeight="1" x14ac:dyDescent="0.25">
      <c r="A349" s="14" t="s">
        <v>5529</v>
      </c>
      <c r="B349" s="27" t="s">
        <v>5605</v>
      </c>
      <c r="C349" s="260" t="s">
        <v>7605</v>
      </c>
      <c r="D349" s="27">
        <v>61740227</v>
      </c>
      <c r="E349" s="27"/>
      <c r="F349" s="14">
        <v>3</v>
      </c>
      <c r="G349" s="327" t="s">
        <v>2720</v>
      </c>
      <c r="H349" s="243"/>
      <c r="I349" s="349" t="s">
        <v>1336</v>
      </c>
      <c r="J349" s="238"/>
      <c r="K349" s="238"/>
      <c r="L349" s="238"/>
      <c r="M349" s="8"/>
      <c r="N349" s="8"/>
      <c r="O349" s="8"/>
      <c r="P349" s="8"/>
      <c r="Q349" s="8"/>
    </row>
    <row r="350" spans="1:17" ht="25.5" customHeight="1" x14ac:dyDescent="0.25">
      <c r="A350" s="9" t="s">
        <v>5622</v>
      </c>
      <c r="B350" s="8" t="s">
        <v>5613</v>
      </c>
      <c r="C350" s="261" t="s">
        <v>7606</v>
      </c>
      <c r="D350" s="8">
        <v>92226355</v>
      </c>
      <c r="E350" s="8"/>
      <c r="F350" s="9">
        <v>5</v>
      </c>
      <c r="G350" s="328" t="s">
        <v>916</v>
      </c>
      <c r="H350" s="239"/>
      <c r="I350" s="349" t="s">
        <v>1336</v>
      </c>
      <c r="J350" s="238"/>
      <c r="K350" s="238"/>
      <c r="L350" s="238">
        <v>4</v>
      </c>
      <c r="M350" s="8"/>
      <c r="N350" s="8"/>
      <c r="O350" s="8"/>
      <c r="P350" s="8"/>
      <c r="Q350" s="8"/>
    </row>
    <row r="351" spans="1:17" ht="25.5" customHeight="1" x14ac:dyDescent="0.25">
      <c r="A351" s="23" t="s">
        <v>5630</v>
      </c>
      <c r="B351" s="25" t="s">
        <v>5631</v>
      </c>
      <c r="C351" s="266" t="s">
        <v>6890</v>
      </c>
      <c r="D351" s="25">
        <v>68596831</v>
      </c>
      <c r="E351" s="25"/>
      <c r="F351" s="23">
        <v>5</v>
      </c>
      <c r="G351" s="339" t="s">
        <v>2720</v>
      </c>
      <c r="H351" s="243"/>
      <c r="I351" s="349" t="s">
        <v>1585</v>
      </c>
      <c r="J351" s="238">
        <v>5</v>
      </c>
      <c r="K351" s="238">
        <v>5</v>
      </c>
      <c r="L351" s="238">
        <v>5</v>
      </c>
      <c r="M351" s="8"/>
      <c r="N351" s="8"/>
      <c r="O351" s="8"/>
      <c r="P351" s="8"/>
      <c r="Q351" s="8"/>
    </row>
    <row r="352" spans="1:17" ht="25.5" customHeight="1" x14ac:dyDescent="0.25">
      <c r="A352" s="9" t="s">
        <v>5532</v>
      </c>
      <c r="B352" s="8" t="s">
        <v>5660</v>
      </c>
      <c r="C352" s="261" t="s">
        <v>9371</v>
      </c>
      <c r="D352" s="8">
        <v>66963336</v>
      </c>
      <c r="E352" s="8"/>
      <c r="F352" s="9">
        <v>3</v>
      </c>
      <c r="G352" s="332" t="s">
        <v>2720</v>
      </c>
      <c r="H352" s="243"/>
      <c r="I352" s="349" t="s">
        <v>1585</v>
      </c>
      <c r="J352" s="238"/>
      <c r="K352" s="238"/>
      <c r="L352" s="238"/>
      <c r="M352" s="8"/>
      <c r="N352" s="8"/>
      <c r="O352" s="8"/>
      <c r="P352" s="8"/>
      <c r="Q352" s="8"/>
    </row>
    <row r="353" spans="1:17" ht="25.5" customHeight="1" x14ac:dyDescent="0.25">
      <c r="A353" s="14" t="s">
        <v>5533</v>
      </c>
      <c r="B353" s="27" t="s">
        <v>5661</v>
      </c>
      <c r="C353" s="260" t="s">
        <v>7609</v>
      </c>
      <c r="D353" s="27">
        <v>68572796</v>
      </c>
      <c r="E353" s="27"/>
      <c r="F353" s="14">
        <v>2</v>
      </c>
      <c r="G353" s="327" t="s">
        <v>915</v>
      </c>
      <c r="H353" s="243"/>
      <c r="I353" s="349" t="s">
        <v>1336</v>
      </c>
      <c r="J353" s="238">
        <v>2</v>
      </c>
      <c r="K353" s="238">
        <v>2</v>
      </c>
      <c r="L353" s="238">
        <v>2</v>
      </c>
      <c r="M353" s="8"/>
      <c r="N353" s="8"/>
      <c r="O353" s="8"/>
      <c r="P353" s="8"/>
      <c r="Q353" s="8"/>
    </row>
    <row r="354" spans="1:17" ht="25.5" customHeight="1" x14ac:dyDescent="0.25">
      <c r="A354" s="9" t="s">
        <v>5534</v>
      </c>
      <c r="B354" s="8" t="s">
        <v>5662</v>
      </c>
      <c r="C354" s="261" t="s">
        <v>7610</v>
      </c>
      <c r="D354" s="8">
        <v>69933495</v>
      </c>
      <c r="E354" s="8"/>
      <c r="F354" s="9">
        <v>4</v>
      </c>
      <c r="G354" s="328" t="s">
        <v>916</v>
      </c>
      <c r="H354" s="239"/>
      <c r="I354" s="349" t="s">
        <v>1585</v>
      </c>
      <c r="J354" s="238">
        <v>4</v>
      </c>
      <c r="K354" s="238">
        <v>4</v>
      </c>
      <c r="L354" s="238">
        <v>4</v>
      </c>
      <c r="M354" s="8"/>
      <c r="N354" s="8"/>
      <c r="O354" s="8"/>
      <c r="P354" s="8"/>
      <c r="Q354" s="8"/>
    </row>
    <row r="355" spans="1:17" ht="25.5" customHeight="1" x14ac:dyDescent="0.25">
      <c r="A355" s="9" t="s">
        <v>5535</v>
      </c>
      <c r="B355" s="8" t="s">
        <v>5665</v>
      </c>
      <c r="C355" s="261" t="s">
        <v>7612</v>
      </c>
      <c r="D355" s="8">
        <v>61721551</v>
      </c>
      <c r="E355" s="8"/>
      <c r="F355" s="9">
        <v>4</v>
      </c>
      <c r="G355" s="329" t="s">
        <v>947</v>
      </c>
      <c r="H355" s="240"/>
      <c r="I355" s="349" t="s">
        <v>1336</v>
      </c>
      <c r="J355" s="238"/>
      <c r="K355" s="238"/>
      <c r="L355" s="238"/>
      <c r="M355" s="8"/>
      <c r="N355" s="8"/>
      <c r="O355" s="8"/>
      <c r="P355" s="8"/>
      <c r="Q355" s="8"/>
    </row>
    <row r="356" spans="1:17" ht="25.5" customHeight="1" x14ac:dyDescent="0.25">
      <c r="A356" s="9" t="s">
        <v>5537</v>
      </c>
      <c r="B356" s="8" t="s">
        <v>5675</v>
      </c>
      <c r="C356" s="261" t="s">
        <v>7614</v>
      </c>
      <c r="D356" s="8">
        <v>63555408</v>
      </c>
      <c r="E356" s="8"/>
      <c r="F356" s="9">
        <v>4</v>
      </c>
      <c r="G356" s="329" t="s">
        <v>947</v>
      </c>
      <c r="H356" s="240"/>
      <c r="I356" s="349" t="s">
        <v>1336</v>
      </c>
      <c r="J356" s="238">
        <v>2</v>
      </c>
      <c r="K356" s="238">
        <v>3</v>
      </c>
      <c r="L356" s="238">
        <v>4</v>
      </c>
      <c r="M356" s="8"/>
      <c r="N356" s="8"/>
      <c r="O356" s="8"/>
      <c r="P356" s="8"/>
      <c r="Q356" s="8"/>
    </row>
    <row r="357" spans="1:17" ht="25.5" customHeight="1" x14ac:dyDescent="0.25">
      <c r="A357" s="9" t="s">
        <v>5539</v>
      </c>
      <c r="B357" s="8" t="s">
        <v>5689</v>
      </c>
      <c r="C357" s="261" t="s">
        <v>7616</v>
      </c>
      <c r="D357" s="8">
        <v>98075788</v>
      </c>
      <c r="E357" s="8"/>
      <c r="F357" s="9">
        <v>3</v>
      </c>
      <c r="G357" s="329" t="s">
        <v>947</v>
      </c>
      <c r="H357" s="240"/>
      <c r="I357" s="349" t="s">
        <v>1585</v>
      </c>
      <c r="J357" s="238"/>
      <c r="K357" s="238"/>
      <c r="L357" s="238"/>
      <c r="M357" s="8"/>
      <c r="N357" s="8"/>
      <c r="O357" s="8"/>
      <c r="P357" s="8"/>
      <c r="Q357" s="8"/>
    </row>
    <row r="358" spans="1:17" ht="25.5" customHeight="1" x14ac:dyDescent="0.25">
      <c r="A358" s="14" t="s">
        <v>5633</v>
      </c>
      <c r="B358" s="27" t="s">
        <v>5677</v>
      </c>
      <c r="C358" s="260" t="s">
        <v>5682</v>
      </c>
      <c r="D358" s="27">
        <v>53788138</v>
      </c>
      <c r="E358" s="27"/>
      <c r="F358" s="14">
        <v>3</v>
      </c>
      <c r="G358" s="331" t="s">
        <v>947</v>
      </c>
      <c r="H358" s="240"/>
      <c r="I358" s="349" t="s">
        <v>1585</v>
      </c>
      <c r="J358" s="238">
        <v>3</v>
      </c>
      <c r="K358" s="238">
        <v>3</v>
      </c>
      <c r="L358" s="238">
        <v>2</v>
      </c>
      <c r="M358" s="8"/>
      <c r="N358" s="8"/>
      <c r="O358" s="8"/>
      <c r="P358" s="8"/>
      <c r="Q358" s="8"/>
    </row>
    <row r="359" spans="1:17" ht="25.5" customHeight="1" x14ac:dyDescent="0.25">
      <c r="A359" s="9" t="s">
        <v>5635</v>
      </c>
      <c r="B359" s="8" t="s">
        <v>5695</v>
      </c>
      <c r="C359" s="261" t="s">
        <v>7617</v>
      </c>
      <c r="D359" s="8">
        <v>59385438</v>
      </c>
      <c r="E359" s="8"/>
      <c r="F359" s="9">
        <v>4</v>
      </c>
      <c r="G359" s="328" t="s">
        <v>916</v>
      </c>
      <c r="H359" s="239"/>
      <c r="I359" s="349" t="s">
        <v>9095</v>
      </c>
      <c r="J359" s="238"/>
      <c r="K359" s="238">
        <v>3</v>
      </c>
      <c r="L359" s="238">
        <v>4</v>
      </c>
      <c r="M359" s="8"/>
      <c r="N359" s="8"/>
      <c r="O359" s="8"/>
      <c r="P359" s="8"/>
      <c r="Q359" s="8"/>
    </row>
    <row r="360" spans="1:17" ht="25.5" customHeight="1" x14ac:dyDescent="0.25">
      <c r="A360" s="9" t="s">
        <v>5636</v>
      </c>
      <c r="B360" s="8" t="s">
        <v>5750</v>
      </c>
      <c r="C360" s="261" t="s">
        <v>9372</v>
      </c>
      <c r="D360" s="8">
        <v>95784188</v>
      </c>
      <c r="E360" s="8"/>
      <c r="F360" s="9">
        <v>3</v>
      </c>
      <c r="G360" s="332" t="s">
        <v>915</v>
      </c>
      <c r="H360" s="243"/>
      <c r="I360" s="349" t="s">
        <v>9095</v>
      </c>
      <c r="J360" s="238">
        <v>3</v>
      </c>
      <c r="K360" s="238">
        <v>3</v>
      </c>
      <c r="L360" s="238">
        <v>3</v>
      </c>
      <c r="M360" s="8"/>
      <c r="N360" s="8"/>
      <c r="O360" s="8"/>
      <c r="P360" s="8"/>
      <c r="Q360" s="8"/>
    </row>
    <row r="361" spans="1:17" ht="25.5" customHeight="1" x14ac:dyDescent="0.25">
      <c r="A361" s="9" t="s">
        <v>5637</v>
      </c>
      <c r="B361" s="8" t="s">
        <v>5751</v>
      </c>
      <c r="C361" s="261" t="s">
        <v>7618</v>
      </c>
      <c r="D361" s="8">
        <v>97431139</v>
      </c>
      <c r="E361" s="8"/>
      <c r="F361" s="9">
        <v>4</v>
      </c>
      <c r="G361" s="332" t="s">
        <v>2720</v>
      </c>
      <c r="H361" s="243"/>
      <c r="I361" s="349" t="s">
        <v>9095</v>
      </c>
      <c r="J361" s="238">
        <v>4</v>
      </c>
      <c r="K361" s="238">
        <v>3</v>
      </c>
      <c r="L361" s="238">
        <v>4</v>
      </c>
      <c r="M361" s="8"/>
      <c r="N361" s="8"/>
      <c r="O361" s="8"/>
      <c r="P361" s="8"/>
      <c r="Q361" s="8"/>
    </row>
    <row r="362" spans="1:17" ht="25.5" customHeight="1" x14ac:dyDescent="0.25">
      <c r="A362" s="9" t="s">
        <v>5638</v>
      </c>
      <c r="B362" s="8" t="s">
        <v>5773</v>
      </c>
      <c r="C362" s="261" t="s">
        <v>6894</v>
      </c>
      <c r="D362" s="8">
        <v>98883649</v>
      </c>
      <c r="E362" s="8"/>
      <c r="F362" s="9">
        <v>4</v>
      </c>
      <c r="G362" s="332" t="s">
        <v>2720</v>
      </c>
      <c r="H362" s="243"/>
      <c r="I362" s="349" t="s">
        <v>9095</v>
      </c>
      <c r="J362" s="238">
        <v>4</v>
      </c>
      <c r="K362" s="238">
        <v>4</v>
      </c>
      <c r="L362" s="238">
        <v>3</v>
      </c>
      <c r="M362" s="8"/>
      <c r="N362" s="8"/>
      <c r="O362" s="8"/>
      <c r="P362" s="8"/>
      <c r="Q362" s="8"/>
    </row>
    <row r="363" spans="1:17" ht="25.5" customHeight="1" x14ac:dyDescent="0.25">
      <c r="A363" s="9" t="s">
        <v>5639</v>
      </c>
      <c r="B363" s="8" t="s">
        <v>5752</v>
      </c>
      <c r="C363" s="261" t="s">
        <v>7619</v>
      </c>
      <c r="D363" s="8">
        <v>54237268</v>
      </c>
      <c r="E363" s="8"/>
      <c r="F363" s="9">
        <v>4</v>
      </c>
      <c r="G363" s="332" t="s">
        <v>2720</v>
      </c>
      <c r="H363" s="243"/>
      <c r="I363" s="349" t="s">
        <v>9095</v>
      </c>
      <c r="J363" s="238">
        <v>4</v>
      </c>
      <c r="K363" s="238">
        <v>4</v>
      </c>
      <c r="L363" s="238">
        <v>3</v>
      </c>
      <c r="M363" s="8"/>
      <c r="N363" s="8"/>
      <c r="O363" s="8"/>
      <c r="P363" s="8"/>
      <c r="Q363" s="8"/>
    </row>
    <row r="364" spans="1:17" ht="25.5" customHeight="1" x14ac:dyDescent="0.25">
      <c r="A364" s="9" t="s">
        <v>5718</v>
      </c>
      <c r="B364" s="8" t="s">
        <v>5754</v>
      </c>
      <c r="C364" s="261" t="s">
        <v>7621</v>
      </c>
      <c r="D364" s="8">
        <v>55439046</v>
      </c>
      <c r="E364" s="8"/>
      <c r="F364" s="9">
        <v>4</v>
      </c>
      <c r="G364" s="332" t="s">
        <v>2720</v>
      </c>
      <c r="H364" s="243"/>
      <c r="I364" s="349" t="s">
        <v>1585</v>
      </c>
      <c r="J364" s="238">
        <v>4</v>
      </c>
      <c r="K364" s="238">
        <v>4</v>
      </c>
      <c r="L364" s="238">
        <v>3</v>
      </c>
      <c r="M364" s="8"/>
      <c r="N364" s="8"/>
      <c r="O364" s="8"/>
      <c r="P364" s="8"/>
      <c r="Q364" s="8"/>
    </row>
    <row r="365" spans="1:17" ht="25.5" customHeight="1" x14ac:dyDescent="0.25">
      <c r="A365" s="23" t="s">
        <v>5719</v>
      </c>
      <c r="B365" s="25" t="s">
        <v>5755</v>
      </c>
      <c r="C365" s="266" t="s">
        <v>7622</v>
      </c>
      <c r="D365" s="25">
        <v>65491183</v>
      </c>
      <c r="E365" s="25"/>
      <c r="F365" s="23">
        <v>4</v>
      </c>
      <c r="G365" s="330" t="s">
        <v>947</v>
      </c>
      <c r="H365" s="240"/>
      <c r="I365" s="349" t="s">
        <v>6110</v>
      </c>
      <c r="J365" s="238">
        <v>4</v>
      </c>
      <c r="K365" s="238"/>
      <c r="L365" s="238"/>
      <c r="M365" s="8"/>
      <c r="N365" s="8"/>
      <c r="O365" s="8"/>
      <c r="P365" s="8"/>
      <c r="Q365" s="8"/>
    </row>
    <row r="366" spans="1:17" ht="25.5" customHeight="1" x14ac:dyDescent="0.25">
      <c r="A366" s="9" t="s">
        <v>5720</v>
      </c>
      <c r="B366" s="8" t="s">
        <v>5756</v>
      </c>
      <c r="C366" s="261" t="s">
        <v>7623</v>
      </c>
      <c r="D366" s="8">
        <v>52205899</v>
      </c>
      <c r="E366" s="8"/>
      <c r="F366" s="9">
        <v>7</v>
      </c>
      <c r="G366" s="332" t="s">
        <v>2720</v>
      </c>
      <c r="H366" s="243"/>
      <c r="I366" s="349" t="s">
        <v>6110</v>
      </c>
      <c r="J366" s="238"/>
      <c r="K366" s="238"/>
      <c r="L366" s="238"/>
      <c r="M366" s="8"/>
      <c r="N366" s="8"/>
      <c r="O366" s="8"/>
      <c r="P366" s="8"/>
      <c r="Q366" s="8"/>
    </row>
    <row r="367" spans="1:17" ht="25.5" customHeight="1" x14ac:dyDescent="0.25">
      <c r="A367" s="9" t="s">
        <v>5783</v>
      </c>
      <c r="B367" s="8" t="s">
        <v>5784</v>
      </c>
      <c r="C367" s="261" t="s">
        <v>6224</v>
      </c>
      <c r="D367" s="8">
        <v>90877875</v>
      </c>
      <c r="E367" s="8"/>
      <c r="F367" s="9">
        <v>4</v>
      </c>
      <c r="G367" s="329" t="s">
        <v>947</v>
      </c>
      <c r="H367" s="240"/>
      <c r="I367" s="349" t="s">
        <v>6110</v>
      </c>
      <c r="J367" s="238"/>
      <c r="K367" s="238">
        <v>3</v>
      </c>
      <c r="L367" s="238">
        <v>3</v>
      </c>
      <c r="M367" s="8"/>
      <c r="N367" s="8"/>
      <c r="O367" s="8"/>
      <c r="P367" s="8"/>
      <c r="Q367" s="8"/>
    </row>
    <row r="368" spans="1:17" ht="25.5" customHeight="1" x14ac:dyDescent="0.25">
      <c r="A368" s="9" t="s">
        <v>5785</v>
      </c>
      <c r="B368" s="8" t="s">
        <v>5776</v>
      </c>
      <c r="C368" s="261" t="s">
        <v>7624</v>
      </c>
      <c r="D368" s="8">
        <v>60863401</v>
      </c>
      <c r="E368" s="8"/>
      <c r="F368" s="9">
        <v>6</v>
      </c>
      <c r="G368" s="328" t="s">
        <v>916</v>
      </c>
      <c r="H368" s="239"/>
      <c r="I368" s="349" t="s">
        <v>6110</v>
      </c>
      <c r="J368" s="238">
        <v>4</v>
      </c>
      <c r="K368" s="238">
        <v>4</v>
      </c>
      <c r="L368" s="238">
        <v>4</v>
      </c>
      <c r="M368" s="8"/>
      <c r="N368" s="8"/>
      <c r="O368" s="8"/>
      <c r="P368" s="8"/>
      <c r="Q368" s="8"/>
    </row>
    <row r="369" spans="1:17" ht="25.5" customHeight="1" x14ac:dyDescent="0.25">
      <c r="A369" s="14" t="s">
        <v>5722</v>
      </c>
      <c r="B369" s="27" t="s">
        <v>5810</v>
      </c>
      <c r="C369" s="260" t="s">
        <v>7625</v>
      </c>
      <c r="D369" s="27">
        <v>98874018</v>
      </c>
      <c r="E369" s="27"/>
      <c r="F369" s="14">
        <v>6</v>
      </c>
      <c r="G369" s="333" t="s">
        <v>916</v>
      </c>
      <c r="H369" s="239"/>
      <c r="I369" s="349" t="s">
        <v>6110</v>
      </c>
      <c r="J369" s="238"/>
      <c r="K369" s="238">
        <v>3</v>
      </c>
      <c r="L369" s="238">
        <v>2</v>
      </c>
      <c r="M369" s="8"/>
      <c r="N369" s="8"/>
      <c r="O369" s="8"/>
      <c r="P369" s="8"/>
      <c r="Q369" s="8"/>
    </row>
    <row r="370" spans="1:17" ht="25.5" customHeight="1" x14ac:dyDescent="0.25">
      <c r="A370" s="9" t="s">
        <v>5723</v>
      </c>
      <c r="B370" s="8" t="s">
        <v>5805</v>
      </c>
      <c r="C370" s="261" t="s">
        <v>7626</v>
      </c>
      <c r="D370" s="8">
        <v>98117060</v>
      </c>
      <c r="E370" s="8"/>
      <c r="F370" s="9">
        <v>3</v>
      </c>
      <c r="G370" s="328" t="s">
        <v>916</v>
      </c>
      <c r="H370" s="239"/>
      <c r="I370" s="349" t="s">
        <v>6110</v>
      </c>
      <c r="J370" s="238"/>
      <c r="K370" s="238"/>
      <c r="L370" s="238"/>
      <c r="M370" s="8"/>
      <c r="N370" s="8"/>
      <c r="O370" s="8"/>
      <c r="P370" s="8"/>
      <c r="Q370" s="8"/>
    </row>
    <row r="371" spans="1:17" ht="25.5" customHeight="1" x14ac:dyDescent="0.25">
      <c r="A371" s="9" t="s">
        <v>5724</v>
      </c>
      <c r="B371" s="8" t="s">
        <v>5815</v>
      </c>
      <c r="C371" s="261" t="s">
        <v>7627</v>
      </c>
      <c r="D371" s="8">
        <v>92320587</v>
      </c>
      <c r="E371" s="8"/>
      <c r="F371" s="9">
        <v>4</v>
      </c>
      <c r="G371" s="329" t="s">
        <v>947</v>
      </c>
      <c r="H371" s="240"/>
      <c r="I371" s="349" t="s">
        <v>1336</v>
      </c>
      <c r="J371" s="238">
        <v>3</v>
      </c>
      <c r="K371" s="238">
        <v>3</v>
      </c>
      <c r="L371" s="238">
        <v>4</v>
      </c>
      <c r="M371" s="8"/>
      <c r="N371" s="8"/>
      <c r="O371" s="8"/>
      <c r="P371" s="8"/>
      <c r="Q371" s="8"/>
    </row>
    <row r="372" spans="1:17" ht="25.5" customHeight="1" x14ac:dyDescent="0.25">
      <c r="A372" s="9" t="s">
        <v>5725</v>
      </c>
      <c r="B372" s="8" t="s">
        <v>5827</v>
      </c>
      <c r="C372" s="261" t="s">
        <v>7628</v>
      </c>
      <c r="D372" s="8">
        <v>67586059</v>
      </c>
      <c r="E372" s="8"/>
      <c r="F372" s="9">
        <v>5</v>
      </c>
      <c r="G372" s="329" t="s">
        <v>947</v>
      </c>
      <c r="H372" s="240"/>
      <c r="I372" s="349" t="s">
        <v>6110</v>
      </c>
      <c r="J372" s="238"/>
      <c r="K372" s="238"/>
      <c r="L372" s="238"/>
      <c r="M372" s="8"/>
      <c r="N372" s="8"/>
      <c r="O372" s="8"/>
      <c r="P372" s="8"/>
      <c r="Q372" s="8"/>
    </row>
    <row r="373" spans="1:17" ht="25.5" customHeight="1" x14ac:dyDescent="0.25">
      <c r="A373" s="23" t="s">
        <v>5726</v>
      </c>
      <c r="B373" s="25" t="s">
        <v>5828</v>
      </c>
      <c r="C373" s="266" t="s">
        <v>7629</v>
      </c>
      <c r="D373" s="25">
        <v>56012954</v>
      </c>
      <c r="E373" s="25"/>
      <c r="F373" s="23">
        <v>4</v>
      </c>
      <c r="G373" s="330" t="s">
        <v>947</v>
      </c>
      <c r="H373" s="240"/>
      <c r="I373" s="349" t="s">
        <v>6110</v>
      </c>
      <c r="J373" s="238"/>
      <c r="K373" s="238"/>
      <c r="L373" s="238"/>
      <c r="M373" s="8"/>
      <c r="N373" s="8"/>
      <c r="O373" s="8"/>
      <c r="P373" s="8"/>
      <c r="Q373" s="8"/>
    </row>
    <row r="374" spans="1:17" ht="25.5" customHeight="1" x14ac:dyDescent="0.25">
      <c r="A374" s="9" t="s">
        <v>5727</v>
      </c>
      <c r="B374" s="8" t="s">
        <v>5829</v>
      </c>
      <c r="C374" s="261" t="s">
        <v>6228</v>
      </c>
      <c r="D374" s="8">
        <v>93343035</v>
      </c>
      <c r="E374" s="8"/>
      <c r="F374" s="9">
        <v>2</v>
      </c>
      <c r="G374" s="332" t="s">
        <v>2720</v>
      </c>
      <c r="H374" s="243"/>
      <c r="I374" s="349" t="s">
        <v>1585</v>
      </c>
      <c r="J374" s="238">
        <v>2</v>
      </c>
      <c r="K374" s="238">
        <v>2</v>
      </c>
      <c r="L374" s="238">
        <v>2</v>
      </c>
      <c r="M374" s="8"/>
      <c r="N374" s="8"/>
      <c r="O374" s="8"/>
      <c r="P374" s="8"/>
      <c r="Q374" s="8"/>
    </row>
    <row r="375" spans="1:17" ht="25.5" customHeight="1" x14ac:dyDescent="0.25">
      <c r="A375" s="14" t="s">
        <v>5728</v>
      </c>
      <c r="B375" s="27" t="s">
        <v>5830</v>
      </c>
      <c r="C375" s="260" t="s">
        <v>6895</v>
      </c>
      <c r="D375" s="27">
        <v>93637094</v>
      </c>
      <c r="E375" s="27"/>
      <c r="F375" s="14">
        <v>5</v>
      </c>
      <c r="G375" s="327" t="s">
        <v>2720</v>
      </c>
      <c r="H375" s="243"/>
      <c r="I375" s="349" t="s">
        <v>6110</v>
      </c>
      <c r="J375" s="238"/>
      <c r="K375" s="238"/>
      <c r="L375" s="238">
        <v>2</v>
      </c>
      <c r="M375" s="8"/>
      <c r="N375" s="8"/>
      <c r="O375" s="8"/>
      <c r="P375" s="8"/>
      <c r="Q375" s="8"/>
    </row>
    <row r="376" spans="1:17" ht="25.5" customHeight="1" x14ac:dyDescent="0.25">
      <c r="A376" s="9" t="s">
        <v>6459</v>
      </c>
      <c r="B376" s="8" t="s">
        <v>5836</v>
      </c>
      <c r="C376" s="261" t="s">
        <v>7630</v>
      </c>
      <c r="D376" s="8">
        <v>51097706</v>
      </c>
      <c r="E376" s="8"/>
      <c r="F376" s="9">
        <v>3</v>
      </c>
      <c r="G376" s="328" t="s">
        <v>7777</v>
      </c>
      <c r="H376" s="239"/>
      <c r="I376" s="349" t="s">
        <v>6110</v>
      </c>
      <c r="J376" s="238">
        <v>2</v>
      </c>
      <c r="K376" s="238">
        <v>2</v>
      </c>
      <c r="L376" s="238">
        <v>2</v>
      </c>
      <c r="M376" s="8"/>
      <c r="N376" s="8"/>
      <c r="O376" s="8"/>
      <c r="P376" s="8"/>
      <c r="Q376" s="8"/>
    </row>
    <row r="377" spans="1:17" ht="25.5" customHeight="1" x14ac:dyDescent="0.25">
      <c r="A377" s="9" t="s">
        <v>5792</v>
      </c>
      <c r="B377" s="8" t="s">
        <v>5882</v>
      </c>
      <c r="C377" s="261" t="s">
        <v>7633</v>
      </c>
      <c r="D377" s="8">
        <v>68403949</v>
      </c>
      <c r="E377" s="8"/>
      <c r="F377" s="9">
        <v>4</v>
      </c>
      <c r="G377" s="329" t="s">
        <v>947</v>
      </c>
      <c r="H377" s="240"/>
      <c r="I377" s="349" t="s">
        <v>6110</v>
      </c>
      <c r="J377" s="238">
        <v>3</v>
      </c>
      <c r="K377" s="238">
        <v>4</v>
      </c>
      <c r="L377" s="238">
        <v>4</v>
      </c>
      <c r="M377" s="8"/>
      <c r="N377" s="8"/>
      <c r="O377" s="8"/>
      <c r="P377" s="8"/>
      <c r="Q377" s="8"/>
    </row>
    <row r="378" spans="1:17" ht="25.5" customHeight="1" x14ac:dyDescent="0.25">
      <c r="A378" s="9" t="s">
        <v>5793</v>
      </c>
      <c r="B378" s="8" t="s">
        <v>5905</v>
      </c>
      <c r="C378" s="261" t="s">
        <v>7277</v>
      </c>
      <c r="D378" s="8">
        <v>64340360</v>
      </c>
      <c r="E378" s="8"/>
      <c r="F378" s="9">
        <v>4</v>
      </c>
      <c r="G378" s="329" t="s">
        <v>947</v>
      </c>
      <c r="H378" s="240"/>
      <c r="I378" s="349" t="s">
        <v>6110</v>
      </c>
      <c r="J378" s="238"/>
      <c r="K378" s="238"/>
      <c r="L378" s="238"/>
      <c r="M378" s="8"/>
      <c r="N378" s="8"/>
      <c r="O378" s="8"/>
      <c r="P378" s="8"/>
      <c r="Q378" s="8"/>
    </row>
    <row r="379" spans="1:17" ht="25.5" customHeight="1" x14ac:dyDescent="0.25">
      <c r="A379" s="9" t="s">
        <v>5794</v>
      </c>
      <c r="B379" s="8" t="s">
        <v>5883</v>
      </c>
      <c r="C379" s="261" t="s">
        <v>7634</v>
      </c>
      <c r="D379" s="8">
        <v>67600899</v>
      </c>
      <c r="E379" s="8"/>
      <c r="F379" s="9">
        <v>2</v>
      </c>
      <c r="G379" s="329" t="s">
        <v>947</v>
      </c>
      <c r="H379" s="240"/>
      <c r="I379" s="349" t="s">
        <v>1585</v>
      </c>
      <c r="J379" s="238"/>
      <c r="K379" s="238"/>
      <c r="L379" s="238">
        <v>2</v>
      </c>
      <c r="M379" s="8"/>
      <c r="N379" s="8"/>
      <c r="O379" s="8"/>
      <c r="P379" s="8"/>
      <c r="Q379" s="8"/>
    </row>
    <row r="380" spans="1:17" ht="25.5" customHeight="1" x14ac:dyDescent="0.25">
      <c r="A380" s="9" t="s">
        <v>5795</v>
      </c>
      <c r="B380" s="8" t="s">
        <v>5884</v>
      </c>
      <c r="C380" s="261" t="s">
        <v>7635</v>
      </c>
      <c r="D380" s="8">
        <v>92080520</v>
      </c>
      <c r="E380" s="8"/>
      <c r="F380" s="9">
        <v>4</v>
      </c>
      <c r="G380" s="332" t="s">
        <v>2720</v>
      </c>
      <c r="H380" s="243"/>
      <c r="I380" s="349" t="s">
        <v>6110</v>
      </c>
      <c r="J380" s="238">
        <v>4</v>
      </c>
      <c r="K380" s="238">
        <v>2</v>
      </c>
      <c r="L380" s="238">
        <v>3</v>
      </c>
      <c r="M380" s="8"/>
      <c r="N380" s="8"/>
      <c r="O380" s="8"/>
      <c r="P380" s="8"/>
      <c r="Q380" s="8"/>
    </row>
    <row r="381" spans="1:17" ht="25.5" customHeight="1" x14ac:dyDescent="0.25">
      <c r="A381" s="23" t="s">
        <v>5796</v>
      </c>
      <c r="B381" s="25" t="s">
        <v>5902</v>
      </c>
      <c r="C381" s="266" t="s">
        <v>7636</v>
      </c>
      <c r="D381" s="25">
        <v>97785918</v>
      </c>
      <c r="E381" s="25"/>
      <c r="F381" s="23">
        <v>3</v>
      </c>
      <c r="G381" s="339" t="s">
        <v>2720</v>
      </c>
      <c r="H381" s="243"/>
      <c r="I381" s="349" t="s">
        <v>1585</v>
      </c>
      <c r="J381" s="238">
        <v>3</v>
      </c>
      <c r="K381" s="238">
        <v>3</v>
      </c>
      <c r="L381" s="238">
        <v>2</v>
      </c>
      <c r="M381" s="8"/>
      <c r="N381" s="8"/>
      <c r="O381" s="8"/>
      <c r="P381" s="8"/>
      <c r="Q381" s="8"/>
    </row>
    <row r="382" spans="1:17" ht="25.5" customHeight="1" x14ac:dyDescent="0.25">
      <c r="A382" s="9" t="s">
        <v>5797</v>
      </c>
      <c r="B382" s="8" t="s">
        <v>5903</v>
      </c>
      <c r="C382" s="261" t="s">
        <v>7637</v>
      </c>
      <c r="D382" s="8">
        <v>93167289</v>
      </c>
      <c r="E382" s="8"/>
      <c r="F382" s="9">
        <v>2</v>
      </c>
      <c r="G382" s="332" t="s">
        <v>2720</v>
      </c>
      <c r="H382" s="243"/>
      <c r="I382" s="349" t="s">
        <v>6110</v>
      </c>
      <c r="J382" s="238">
        <v>2</v>
      </c>
      <c r="K382" s="238">
        <v>2</v>
      </c>
      <c r="L382" s="238">
        <v>2</v>
      </c>
      <c r="M382" s="8"/>
      <c r="N382" s="8"/>
      <c r="O382" s="8"/>
      <c r="P382" s="8"/>
      <c r="Q382" s="8"/>
    </row>
    <row r="383" spans="1:17" ht="25.5" customHeight="1" x14ac:dyDescent="0.25">
      <c r="A383" s="88" t="s">
        <v>5798</v>
      </c>
      <c r="B383" s="71" t="s">
        <v>5904</v>
      </c>
      <c r="C383" s="265" t="s">
        <v>7638</v>
      </c>
      <c r="D383" s="71">
        <v>56282673</v>
      </c>
      <c r="E383" s="71"/>
      <c r="F383" s="88">
        <v>4</v>
      </c>
      <c r="G383" s="337" t="s">
        <v>2720</v>
      </c>
      <c r="H383" s="243"/>
      <c r="I383" s="349" t="s">
        <v>1585</v>
      </c>
      <c r="J383" s="238">
        <v>4</v>
      </c>
      <c r="K383" s="238">
        <v>4</v>
      </c>
      <c r="L383" s="238">
        <v>4</v>
      </c>
      <c r="M383" s="8"/>
      <c r="N383" s="8"/>
      <c r="O383" s="8"/>
      <c r="P383" s="8"/>
      <c r="Q383" s="8"/>
    </row>
    <row r="384" spans="1:17" ht="25.5" customHeight="1" x14ac:dyDescent="0.25">
      <c r="A384" s="9" t="s">
        <v>5799</v>
      </c>
      <c r="B384" s="8" t="s">
        <v>5994</v>
      </c>
      <c r="C384" s="261" t="s">
        <v>7639</v>
      </c>
      <c r="D384" s="8">
        <v>67637782</v>
      </c>
      <c r="E384" s="8"/>
      <c r="F384" s="9">
        <v>3</v>
      </c>
      <c r="G384" s="328" t="s">
        <v>916</v>
      </c>
      <c r="H384" s="239"/>
      <c r="I384" s="349" t="s">
        <v>6110</v>
      </c>
      <c r="J384" s="238">
        <v>3</v>
      </c>
      <c r="K384" s="238">
        <v>3</v>
      </c>
      <c r="L384" s="238"/>
      <c r="M384" s="8"/>
      <c r="N384" s="8"/>
      <c r="O384" s="8"/>
      <c r="P384" s="8"/>
      <c r="Q384" s="8"/>
    </row>
    <row r="385" spans="1:17" ht="25.5" customHeight="1" x14ac:dyDescent="0.25">
      <c r="A385" s="9" t="s">
        <v>5802</v>
      </c>
      <c r="B385" s="8" t="s">
        <v>5934</v>
      </c>
      <c r="C385" s="261" t="s">
        <v>7641</v>
      </c>
      <c r="D385" s="8">
        <v>56458882</v>
      </c>
      <c r="E385" s="8"/>
      <c r="F385" s="9">
        <v>4</v>
      </c>
      <c r="G385" s="332" t="s">
        <v>2720</v>
      </c>
      <c r="H385" s="243"/>
      <c r="I385" s="349" t="s">
        <v>6110</v>
      </c>
      <c r="J385" s="238">
        <v>4</v>
      </c>
      <c r="K385" s="238">
        <v>4</v>
      </c>
      <c r="L385" s="238">
        <v>3</v>
      </c>
      <c r="M385" s="8"/>
      <c r="N385" s="8"/>
      <c r="O385" s="8"/>
      <c r="P385" s="8"/>
      <c r="Q385" s="8"/>
    </row>
    <row r="386" spans="1:17" ht="25.5" customHeight="1" x14ac:dyDescent="0.25">
      <c r="A386" s="9" t="s">
        <v>5854</v>
      </c>
      <c r="B386" s="8" t="s">
        <v>5921</v>
      </c>
      <c r="C386" s="261" t="s">
        <v>7642</v>
      </c>
      <c r="D386" s="8">
        <v>96256284</v>
      </c>
      <c r="E386" s="8"/>
      <c r="F386" s="9">
        <v>5</v>
      </c>
      <c r="G386" s="328" t="s">
        <v>7777</v>
      </c>
      <c r="H386" s="239"/>
      <c r="I386" s="349" t="s">
        <v>6110</v>
      </c>
      <c r="J386" s="238">
        <v>5</v>
      </c>
      <c r="K386" s="238">
        <v>5</v>
      </c>
      <c r="L386" s="238">
        <v>4</v>
      </c>
      <c r="M386" s="8"/>
      <c r="N386" s="8"/>
      <c r="O386" s="8"/>
      <c r="P386" s="8"/>
      <c r="Q386" s="8"/>
    </row>
    <row r="387" spans="1:17" ht="25.5" customHeight="1" x14ac:dyDescent="0.25">
      <c r="A387" s="9" t="s">
        <v>5856</v>
      </c>
      <c r="B387" s="8" t="s">
        <v>5947</v>
      </c>
      <c r="C387" s="261" t="s">
        <v>7644</v>
      </c>
      <c r="D387" s="8">
        <v>68405465</v>
      </c>
      <c r="E387" s="8"/>
      <c r="F387" s="9">
        <v>4</v>
      </c>
      <c r="G387" s="329" t="s">
        <v>947</v>
      </c>
      <c r="H387" s="240"/>
      <c r="I387" s="349" t="s">
        <v>6110</v>
      </c>
      <c r="J387" s="238">
        <v>4</v>
      </c>
      <c r="K387" s="238"/>
      <c r="L387" s="238"/>
      <c r="M387" s="8"/>
      <c r="N387" s="8"/>
      <c r="O387" s="8"/>
      <c r="P387" s="8"/>
      <c r="Q387" s="8"/>
    </row>
    <row r="388" spans="1:17" ht="25.5" customHeight="1" x14ac:dyDescent="0.25">
      <c r="A388" s="9" t="s">
        <v>5857</v>
      </c>
      <c r="B388" s="8" t="s">
        <v>5951</v>
      </c>
      <c r="C388" s="261" t="s">
        <v>7645</v>
      </c>
      <c r="D388" s="8">
        <v>54054788</v>
      </c>
      <c r="E388" s="8"/>
      <c r="F388" s="9">
        <v>4</v>
      </c>
      <c r="G388" s="329" t="s">
        <v>947</v>
      </c>
      <c r="H388" s="240"/>
      <c r="I388" s="349" t="s">
        <v>6110</v>
      </c>
      <c r="J388" s="238"/>
      <c r="K388" s="238">
        <v>4</v>
      </c>
      <c r="L388" s="238"/>
      <c r="M388" s="8"/>
      <c r="N388" s="8"/>
      <c r="O388" s="8"/>
      <c r="P388" s="8"/>
      <c r="Q388" s="8"/>
    </row>
    <row r="389" spans="1:17" ht="25.5" customHeight="1" x14ac:dyDescent="0.25">
      <c r="A389" s="23" t="s">
        <v>5858</v>
      </c>
      <c r="B389" s="25" t="s">
        <v>5956</v>
      </c>
      <c r="C389" s="266" t="s">
        <v>7646</v>
      </c>
      <c r="D389" s="25">
        <v>60365589</v>
      </c>
      <c r="E389" s="25"/>
      <c r="F389" s="23">
        <v>4</v>
      </c>
      <c r="G389" s="339" t="s">
        <v>2720</v>
      </c>
      <c r="H389" s="243"/>
      <c r="I389" s="349" t="s">
        <v>6110</v>
      </c>
      <c r="J389" s="238"/>
      <c r="K389" s="238"/>
      <c r="L389" s="238"/>
      <c r="M389" s="8"/>
      <c r="N389" s="8"/>
      <c r="O389" s="8"/>
      <c r="P389" s="8"/>
      <c r="Q389" s="8"/>
    </row>
    <row r="390" spans="1:17" ht="25.5" customHeight="1" x14ac:dyDescent="0.25">
      <c r="A390" s="9" t="s">
        <v>5859</v>
      </c>
      <c r="B390" s="8" t="s">
        <v>5966</v>
      </c>
      <c r="C390" s="261" t="s">
        <v>7647</v>
      </c>
      <c r="D390" s="8">
        <v>64119599</v>
      </c>
      <c r="E390" s="8"/>
      <c r="F390" s="9">
        <v>2</v>
      </c>
      <c r="G390" s="332" t="s">
        <v>2720</v>
      </c>
      <c r="H390" s="243"/>
      <c r="I390" s="349" t="s">
        <v>1585</v>
      </c>
      <c r="J390" s="238"/>
      <c r="K390" s="238"/>
      <c r="L390" s="238">
        <v>2</v>
      </c>
      <c r="M390" s="8"/>
      <c r="N390" s="8"/>
      <c r="O390" s="8"/>
      <c r="P390" s="8"/>
      <c r="Q390" s="8"/>
    </row>
    <row r="391" spans="1:17" ht="25.5" customHeight="1" x14ac:dyDescent="0.25">
      <c r="A391" s="14" t="s">
        <v>5860</v>
      </c>
      <c r="B391" s="27" t="s">
        <v>5960</v>
      </c>
      <c r="C391" s="260" t="s">
        <v>7648</v>
      </c>
      <c r="D391" s="27">
        <v>59253522</v>
      </c>
      <c r="E391" s="27"/>
      <c r="F391" s="14">
        <v>3</v>
      </c>
      <c r="G391" s="331" t="s">
        <v>947</v>
      </c>
      <c r="H391" s="240"/>
      <c r="I391" s="349" t="s">
        <v>1585</v>
      </c>
      <c r="J391" s="238"/>
      <c r="K391" s="238"/>
      <c r="L391" s="238"/>
      <c r="M391" s="8"/>
      <c r="N391" s="8"/>
      <c r="O391" s="8"/>
      <c r="P391" s="8"/>
      <c r="Q391" s="8"/>
    </row>
    <row r="392" spans="1:17" ht="25.5" customHeight="1" x14ac:dyDescent="0.25">
      <c r="A392" s="9" t="s">
        <v>5861</v>
      </c>
      <c r="B392" s="8" t="s">
        <v>9344</v>
      </c>
      <c r="C392" s="261" t="s">
        <v>5972</v>
      </c>
      <c r="D392" s="8">
        <v>92798622</v>
      </c>
      <c r="E392" s="8"/>
      <c r="F392" s="9">
        <v>6</v>
      </c>
      <c r="G392" s="328" t="s">
        <v>916</v>
      </c>
      <c r="H392" s="239"/>
      <c r="I392" s="349" t="s">
        <v>6110</v>
      </c>
      <c r="J392" s="238">
        <v>4</v>
      </c>
      <c r="K392" s="238">
        <v>4</v>
      </c>
      <c r="L392" s="238">
        <v>3</v>
      </c>
      <c r="M392" s="8"/>
      <c r="N392" s="8"/>
      <c r="O392" s="8"/>
      <c r="P392" s="8"/>
      <c r="Q392" s="8"/>
    </row>
    <row r="393" spans="1:17" ht="25.5" customHeight="1" x14ac:dyDescent="0.25">
      <c r="A393" s="9" t="s">
        <v>5862</v>
      </c>
      <c r="B393" s="8" t="s">
        <v>5976</v>
      </c>
      <c r="C393" s="261" t="s">
        <v>7649</v>
      </c>
      <c r="D393" s="8">
        <v>92171348</v>
      </c>
      <c r="E393" s="8"/>
      <c r="F393" s="9">
        <v>4</v>
      </c>
      <c r="G393" s="329" t="s">
        <v>947</v>
      </c>
      <c r="H393" s="240"/>
      <c r="I393" s="349" t="s">
        <v>1585</v>
      </c>
      <c r="J393" s="238">
        <v>3</v>
      </c>
      <c r="K393" s="238">
        <v>3</v>
      </c>
      <c r="L393" s="238"/>
      <c r="M393" s="8"/>
      <c r="N393" s="8"/>
      <c r="O393" s="8"/>
      <c r="P393" s="8"/>
      <c r="Q393" s="8"/>
    </row>
    <row r="394" spans="1:17" ht="25.5" customHeight="1" x14ac:dyDescent="0.25">
      <c r="A394" s="9" t="s">
        <v>5863</v>
      </c>
      <c r="B394" s="8" t="s">
        <v>1940</v>
      </c>
      <c r="C394" s="261" t="s">
        <v>7650</v>
      </c>
      <c r="D394" s="8">
        <v>62162559</v>
      </c>
      <c r="E394" s="8"/>
      <c r="F394" s="9">
        <v>2</v>
      </c>
      <c r="G394" s="329" t="s">
        <v>947</v>
      </c>
      <c r="H394" s="240"/>
      <c r="I394" s="349" t="s">
        <v>1585</v>
      </c>
      <c r="J394" s="238"/>
      <c r="K394" s="238"/>
      <c r="L394" s="238"/>
      <c r="M394" s="8"/>
      <c r="N394" s="8"/>
      <c r="O394" s="8"/>
      <c r="P394" s="8"/>
      <c r="Q394" s="8"/>
    </row>
    <row r="395" spans="1:17" ht="25.5" customHeight="1" x14ac:dyDescent="0.25">
      <c r="A395" s="9" t="s">
        <v>5864</v>
      </c>
      <c r="B395" s="8" t="s">
        <v>5984</v>
      </c>
      <c r="C395" s="261" t="s">
        <v>7651</v>
      </c>
      <c r="D395" s="8">
        <v>91468388</v>
      </c>
      <c r="E395" s="8"/>
      <c r="F395" s="9">
        <v>4</v>
      </c>
      <c r="G395" s="329" t="s">
        <v>947</v>
      </c>
      <c r="H395" s="240"/>
      <c r="I395" s="349" t="s">
        <v>6110</v>
      </c>
      <c r="J395" s="238"/>
      <c r="K395" s="238"/>
      <c r="L395" s="238"/>
      <c r="M395" s="8"/>
      <c r="N395" s="8"/>
      <c r="O395" s="8"/>
      <c r="P395" s="8"/>
      <c r="Q395" s="8"/>
    </row>
    <row r="396" spans="1:17" ht="25.5" customHeight="1" x14ac:dyDescent="0.25">
      <c r="A396" s="9" t="s">
        <v>5866</v>
      </c>
      <c r="B396" s="8" t="s">
        <v>6009</v>
      </c>
      <c r="C396" s="261" t="s">
        <v>7653</v>
      </c>
      <c r="D396" s="8">
        <v>56162182</v>
      </c>
      <c r="E396" s="8"/>
      <c r="F396" s="9">
        <v>4</v>
      </c>
      <c r="G396" s="329" t="s">
        <v>947</v>
      </c>
      <c r="H396" s="240"/>
      <c r="I396" s="349" t="s">
        <v>6110</v>
      </c>
      <c r="J396" s="238">
        <v>4</v>
      </c>
      <c r="K396" s="238">
        <v>4</v>
      </c>
      <c r="L396" s="238">
        <v>4</v>
      </c>
      <c r="M396" s="8"/>
      <c r="N396" s="8"/>
      <c r="O396" s="8"/>
      <c r="P396" s="8"/>
      <c r="Q396" s="8"/>
    </row>
    <row r="397" spans="1:17" ht="25.5" customHeight="1" x14ac:dyDescent="0.25">
      <c r="A397" s="23" t="s">
        <v>5867</v>
      </c>
      <c r="B397" s="25" t="s">
        <v>6010</v>
      </c>
      <c r="C397" s="266" t="s">
        <v>7654</v>
      </c>
      <c r="D397" s="25">
        <v>91298620</v>
      </c>
      <c r="E397" s="25"/>
      <c r="F397" s="23">
        <v>4</v>
      </c>
      <c r="G397" s="330" t="s">
        <v>947</v>
      </c>
      <c r="H397" s="240"/>
      <c r="I397" s="349" t="s">
        <v>1336</v>
      </c>
      <c r="J397" s="238">
        <v>3</v>
      </c>
      <c r="K397" s="238">
        <v>3</v>
      </c>
      <c r="L397" s="238">
        <v>3</v>
      </c>
      <c r="M397" s="8"/>
      <c r="N397" s="8"/>
      <c r="O397" s="8"/>
      <c r="P397" s="8"/>
      <c r="Q397" s="8"/>
    </row>
    <row r="398" spans="1:17" ht="25.5" customHeight="1" x14ac:dyDescent="0.25">
      <c r="A398" s="122" t="s">
        <v>5869</v>
      </c>
      <c r="B398" s="96" t="s">
        <v>6018</v>
      </c>
      <c r="C398" s="261" t="s">
        <v>9374</v>
      </c>
      <c r="D398" s="96">
        <v>52962466</v>
      </c>
      <c r="E398" s="96"/>
      <c r="F398" s="122">
        <v>2</v>
      </c>
      <c r="G398" s="345" t="s">
        <v>947</v>
      </c>
      <c r="H398" s="256"/>
      <c r="I398" s="349" t="s">
        <v>1585</v>
      </c>
      <c r="J398" s="238">
        <v>2</v>
      </c>
      <c r="K398" s="238">
        <v>2</v>
      </c>
      <c r="L398" s="238">
        <v>2</v>
      </c>
      <c r="M398" s="8"/>
      <c r="N398" s="8"/>
      <c r="O398" s="8"/>
      <c r="P398" s="8"/>
      <c r="Q398" s="8"/>
    </row>
    <row r="399" spans="1:17" ht="25.5" customHeight="1" x14ac:dyDescent="0.25">
      <c r="A399" s="14" t="s">
        <v>5936</v>
      </c>
      <c r="B399" s="27" t="s">
        <v>6034</v>
      </c>
      <c r="C399" s="260" t="s">
        <v>7655</v>
      </c>
      <c r="D399" s="27">
        <v>52824169</v>
      </c>
      <c r="E399" s="27"/>
      <c r="F399" s="14">
        <v>3</v>
      </c>
      <c r="G399" s="327" t="s">
        <v>2720</v>
      </c>
      <c r="H399" s="243"/>
      <c r="I399" s="349" t="s">
        <v>1585</v>
      </c>
      <c r="J399" s="238"/>
      <c r="K399" s="238"/>
      <c r="L399" s="238"/>
      <c r="M399" s="8"/>
      <c r="N399" s="8"/>
      <c r="O399" s="8"/>
      <c r="P399" s="8"/>
      <c r="Q399" s="8"/>
    </row>
    <row r="400" spans="1:17" ht="25.5" customHeight="1" x14ac:dyDescent="0.25">
      <c r="A400" s="9" t="s">
        <v>5937</v>
      </c>
      <c r="B400" s="8" t="s">
        <v>6046</v>
      </c>
      <c r="C400" s="261" t="s">
        <v>7656</v>
      </c>
      <c r="D400" s="8">
        <v>96292909</v>
      </c>
      <c r="E400" s="8"/>
      <c r="F400" s="9">
        <v>2</v>
      </c>
      <c r="G400" s="346" t="s">
        <v>916</v>
      </c>
      <c r="H400" s="257"/>
      <c r="I400" s="349" t="s">
        <v>1585</v>
      </c>
      <c r="J400" s="238"/>
      <c r="K400" s="238">
        <v>2</v>
      </c>
      <c r="L400" s="238">
        <v>2</v>
      </c>
      <c r="M400" s="8"/>
      <c r="N400" s="8"/>
      <c r="O400" s="8"/>
      <c r="P400" s="8"/>
      <c r="Q400" s="8"/>
    </row>
    <row r="401" spans="1:17" ht="25.5" customHeight="1" x14ac:dyDescent="0.25">
      <c r="A401" s="9" t="s">
        <v>5938</v>
      </c>
      <c r="B401" s="8" t="s">
        <v>6058</v>
      </c>
      <c r="C401" s="261" t="s">
        <v>7657</v>
      </c>
      <c r="D401" s="8">
        <v>97170472</v>
      </c>
      <c r="E401" s="8"/>
      <c r="F401" s="9">
        <v>3</v>
      </c>
      <c r="G401" s="332" t="s">
        <v>2720</v>
      </c>
      <c r="H401" s="243"/>
      <c r="I401" s="349" t="s">
        <v>1585</v>
      </c>
      <c r="J401" s="238">
        <v>3</v>
      </c>
      <c r="K401" s="238">
        <v>2</v>
      </c>
      <c r="L401" s="238"/>
      <c r="M401" s="8"/>
      <c r="N401" s="8"/>
      <c r="O401" s="8"/>
      <c r="P401" s="8"/>
      <c r="Q401" s="8"/>
    </row>
    <row r="402" spans="1:17" ht="25.5" customHeight="1" x14ac:dyDescent="0.25">
      <c r="A402" s="23" t="s">
        <v>5940</v>
      </c>
      <c r="B402" s="25" t="s">
        <v>6075</v>
      </c>
      <c r="C402" s="266" t="s">
        <v>7659</v>
      </c>
      <c r="D402" s="25">
        <v>64147427</v>
      </c>
      <c r="E402" s="25"/>
      <c r="F402" s="23">
        <v>3</v>
      </c>
      <c r="G402" s="330" t="s">
        <v>947</v>
      </c>
      <c r="H402" s="240"/>
      <c r="I402" s="349" t="s">
        <v>1585</v>
      </c>
      <c r="J402" s="238">
        <v>3</v>
      </c>
      <c r="K402" s="238">
        <v>3</v>
      </c>
      <c r="L402" s="238">
        <v>3</v>
      </c>
      <c r="M402" s="8"/>
      <c r="N402" s="8"/>
      <c r="O402" s="8"/>
      <c r="P402" s="8"/>
      <c r="Q402" s="8"/>
    </row>
    <row r="403" spans="1:17" ht="25.5" customHeight="1" x14ac:dyDescent="0.25">
      <c r="A403" s="9" t="s">
        <v>5941</v>
      </c>
      <c r="B403" s="8" t="s">
        <v>6076</v>
      </c>
      <c r="C403" s="261" t="s">
        <v>9376</v>
      </c>
      <c r="D403" s="8">
        <v>93181679</v>
      </c>
      <c r="E403" s="8"/>
      <c r="F403" s="9">
        <v>4</v>
      </c>
      <c r="G403" s="329" t="s">
        <v>947</v>
      </c>
      <c r="H403" s="240"/>
      <c r="I403" s="349" t="s">
        <v>6110</v>
      </c>
      <c r="J403" s="238">
        <v>4</v>
      </c>
      <c r="K403" s="238">
        <v>4</v>
      </c>
      <c r="L403" s="238">
        <v>3</v>
      </c>
      <c r="M403" s="8"/>
      <c r="N403" s="8"/>
      <c r="O403" s="8"/>
      <c r="P403" s="8"/>
      <c r="Q403" s="8"/>
    </row>
    <row r="404" spans="1:17" ht="25.5" customHeight="1" x14ac:dyDescent="0.25">
      <c r="A404" s="9" t="s">
        <v>5945</v>
      </c>
      <c r="B404" s="8" t="s">
        <v>6084</v>
      </c>
      <c r="C404" s="261" t="s">
        <v>7663</v>
      </c>
      <c r="D404" s="8">
        <v>67387889</v>
      </c>
      <c r="E404" s="8"/>
      <c r="F404" s="9">
        <v>4</v>
      </c>
      <c r="G404" s="344" t="s">
        <v>916</v>
      </c>
      <c r="H404" s="255"/>
      <c r="I404" s="349" t="s">
        <v>1336</v>
      </c>
      <c r="J404" s="238"/>
      <c r="K404" s="238">
        <v>3</v>
      </c>
      <c r="L404" s="238">
        <v>3</v>
      </c>
      <c r="M404" s="8"/>
      <c r="N404" s="8"/>
      <c r="O404" s="8"/>
      <c r="P404" s="8"/>
      <c r="Q404" s="8"/>
    </row>
    <row r="405" spans="1:17" ht="25.5" customHeight="1" x14ac:dyDescent="0.25">
      <c r="A405" s="9" t="s">
        <v>5946</v>
      </c>
      <c r="B405" s="8" t="s">
        <v>6096</v>
      </c>
      <c r="C405" s="261" t="s">
        <v>7664</v>
      </c>
      <c r="D405" s="8">
        <v>92575668</v>
      </c>
      <c r="E405" s="8"/>
      <c r="F405" s="9">
        <v>4</v>
      </c>
      <c r="G405" s="329" t="s">
        <v>947</v>
      </c>
      <c r="H405" s="240"/>
      <c r="I405" s="349" t="s">
        <v>1336</v>
      </c>
      <c r="J405" s="238"/>
      <c r="K405" s="238"/>
      <c r="L405" s="238"/>
      <c r="M405" s="8"/>
      <c r="N405" s="8"/>
      <c r="O405" s="8"/>
      <c r="P405" s="8"/>
      <c r="Q405" s="8"/>
    </row>
    <row r="406" spans="1:17" ht="25.5" customHeight="1" x14ac:dyDescent="0.25">
      <c r="A406" s="9" t="s">
        <v>6011</v>
      </c>
      <c r="B406" s="8" t="s">
        <v>6099</v>
      </c>
      <c r="C406" s="261" t="s">
        <v>7665</v>
      </c>
      <c r="D406" s="8">
        <v>62015400</v>
      </c>
      <c r="E406" s="8"/>
      <c r="F406" s="9">
        <v>5</v>
      </c>
      <c r="G406" s="329" t="s">
        <v>914</v>
      </c>
      <c r="H406" s="240"/>
      <c r="I406" s="349" t="s">
        <v>1585</v>
      </c>
      <c r="J406" s="238">
        <v>5</v>
      </c>
      <c r="K406" s="238">
        <v>5</v>
      </c>
      <c r="L406" s="238">
        <v>5</v>
      </c>
      <c r="M406" s="8"/>
      <c r="N406" s="8"/>
      <c r="O406" s="8"/>
      <c r="P406" s="8"/>
      <c r="Q406" s="8"/>
    </row>
    <row r="407" spans="1:17" ht="25.5" customHeight="1" x14ac:dyDescent="0.25">
      <c r="A407" s="9" t="s">
        <v>6012</v>
      </c>
      <c r="B407" s="8" t="s">
        <v>6107</v>
      </c>
      <c r="C407" s="261" t="s">
        <v>7666</v>
      </c>
      <c r="D407" s="8">
        <v>66748851</v>
      </c>
      <c r="E407" s="8"/>
      <c r="F407" s="9">
        <v>5</v>
      </c>
      <c r="G407" s="332" t="s">
        <v>2720</v>
      </c>
      <c r="H407" s="243"/>
      <c r="I407" s="349" t="s">
        <v>6110</v>
      </c>
      <c r="J407" s="238">
        <v>4</v>
      </c>
      <c r="K407" s="238">
        <v>4</v>
      </c>
      <c r="L407" s="238">
        <v>4</v>
      </c>
      <c r="M407" s="8"/>
      <c r="N407" s="8"/>
      <c r="O407" s="8"/>
      <c r="P407" s="8"/>
      <c r="Q407" s="8"/>
    </row>
    <row r="408" spans="1:17" ht="25.5" customHeight="1" x14ac:dyDescent="0.25">
      <c r="A408" s="9" t="s">
        <v>6014</v>
      </c>
      <c r="B408" s="8" t="s">
        <v>6119</v>
      </c>
      <c r="C408" s="261" t="s">
        <v>7668</v>
      </c>
      <c r="D408" s="8">
        <v>68010848</v>
      </c>
      <c r="E408" s="8"/>
      <c r="F408" s="9">
        <v>3</v>
      </c>
      <c r="G408" s="332" t="s">
        <v>2720</v>
      </c>
      <c r="H408" s="243"/>
      <c r="I408" s="349" t="s">
        <v>1336</v>
      </c>
      <c r="J408" s="238">
        <v>3</v>
      </c>
      <c r="K408" s="238">
        <v>3</v>
      </c>
      <c r="L408" s="238">
        <v>3</v>
      </c>
      <c r="M408" s="8"/>
      <c r="N408" s="8"/>
      <c r="O408" s="8"/>
      <c r="P408" s="8"/>
      <c r="Q408" s="8"/>
    </row>
    <row r="409" spans="1:17" ht="25.5" customHeight="1" x14ac:dyDescent="0.25">
      <c r="A409" s="23" t="s">
        <v>6015</v>
      </c>
      <c r="B409" s="25" t="s">
        <v>6122</v>
      </c>
      <c r="C409" s="266" t="s">
        <v>7669</v>
      </c>
      <c r="D409" s="25">
        <v>56074775</v>
      </c>
      <c r="E409" s="25"/>
      <c r="F409" s="23">
        <v>4</v>
      </c>
      <c r="G409" s="339" t="s">
        <v>2720</v>
      </c>
      <c r="H409" s="243"/>
      <c r="I409" s="349" t="s">
        <v>1336</v>
      </c>
      <c r="J409" s="238"/>
      <c r="K409" s="238"/>
      <c r="L409" s="238">
        <v>2</v>
      </c>
      <c r="M409" s="8"/>
      <c r="N409" s="8"/>
      <c r="O409" s="8"/>
      <c r="P409" s="8"/>
      <c r="Q409" s="8"/>
    </row>
    <row r="410" spans="1:17" ht="25.5" customHeight="1" x14ac:dyDescent="0.25">
      <c r="A410" s="9" t="s">
        <v>6038</v>
      </c>
      <c r="B410" s="8" t="s">
        <v>6234</v>
      </c>
      <c r="C410" s="261" t="s">
        <v>7670</v>
      </c>
      <c r="D410" s="8">
        <v>98176722</v>
      </c>
      <c r="E410" s="8"/>
      <c r="F410" s="9">
        <v>3</v>
      </c>
      <c r="G410" s="329" t="s">
        <v>914</v>
      </c>
      <c r="H410" s="240"/>
      <c r="I410" s="349" t="s">
        <v>1585</v>
      </c>
      <c r="J410" s="238">
        <v>3</v>
      </c>
      <c r="K410" s="238">
        <v>3</v>
      </c>
      <c r="L410" s="238"/>
      <c r="M410" s="8"/>
      <c r="N410" s="8"/>
      <c r="O410" s="8"/>
      <c r="P410" s="8"/>
      <c r="Q410" s="8"/>
    </row>
    <row r="411" spans="1:17" ht="25.5" customHeight="1" x14ac:dyDescent="0.25">
      <c r="A411" s="14" t="s">
        <v>6040</v>
      </c>
      <c r="B411" s="27" t="s">
        <v>6183</v>
      </c>
      <c r="C411" s="260" t="s">
        <v>7672</v>
      </c>
      <c r="D411" s="27">
        <v>93448804</v>
      </c>
      <c r="E411" s="27"/>
      <c r="F411" s="14">
        <v>4</v>
      </c>
      <c r="G411" s="331" t="s">
        <v>914</v>
      </c>
      <c r="H411" s="240"/>
      <c r="I411" s="349" t="s">
        <v>1585</v>
      </c>
      <c r="J411" s="238">
        <v>4</v>
      </c>
      <c r="K411" s="238">
        <v>4</v>
      </c>
      <c r="L411" s="238">
        <v>3</v>
      </c>
      <c r="M411" s="8"/>
      <c r="N411" s="8"/>
      <c r="O411" s="8"/>
      <c r="P411" s="8"/>
      <c r="Q411" s="8"/>
    </row>
    <row r="412" spans="1:17" ht="25.5" customHeight="1" x14ac:dyDescent="0.25">
      <c r="A412" s="9" t="s">
        <v>6041</v>
      </c>
      <c r="B412" s="8" t="s">
        <v>6188</v>
      </c>
      <c r="C412" s="261" t="s">
        <v>7673</v>
      </c>
      <c r="D412" s="8">
        <v>56468790</v>
      </c>
      <c r="E412" s="8"/>
      <c r="F412" s="9">
        <v>4</v>
      </c>
      <c r="G412" s="328" t="s">
        <v>916</v>
      </c>
      <c r="H412" s="239"/>
      <c r="I412" s="349" t="s">
        <v>1336</v>
      </c>
      <c r="J412" s="238">
        <v>5</v>
      </c>
      <c r="K412" s="238">
        <v>3</v>
      </c>
      <c r="L412" s="238"/>
      <c r="M412" s="8"/>
      <c r="N412" s="8"/>
      <c r="O412" s="8"/>
      <c r="P412" s="8"/>
      <c r="Q412" s="8"/>
    </row>
    <row r="413" spans="1:17" ht="25.5" customHeight="1" x14ac:dyDescent="0.25">
      <c r="A413" s="9" t="s">
        <v>6042</v>
      </c>
      <c r="B413" s="8" t="s">
        <v>2261</v>
      </c>
      <c r="C413" s="261" t="s">
        <v>7674</v>
      </c>
      <c r="D413" s="8">
        <v>56282579</v>
      </c>
      <c r="E413" s="8"/>
      <c r="F413" s="9">
        <v>3</v>
      </c>
      <c r="G413" s="329" t="s">
        <v>914</v>
      </c>
      <c r="H413" s="240"/>
      <c r="I413" s="349" t="s">
        <v>1585</v>
      </c>
      <c r="J413" s="238">
        <v>3</v>
      </c>
      <c r="K413" s="238">
        <v>3</v>
      </c>
      <c r="L413" s="238">
        <v>2</v>
      </c>
      <c r="M413" s="8"/>
      <c r="N413" s="8"/>
      <c r="O413" s="8"/>
      <c r="P413" s="8"/>
      <c r="Q413" s="8"/>
    </row>
    <row r="414" spans="1:17" ht="25.5" customHeight="1" x14ac:dyDescent="0.25">
      <c r="A414" s="9" t="s">
        <v>6192</v>
      </c>
      <c r="B414" s="8" t="s">
        <v>6209</v>
      </c>
      <c r="C414" s="261" t="s">
        <v>9501</v>
      </c>
      <c r="D414" s="8">
        <v>53786699</v>
      </c>
      <c r="E414" s="8"/>
      <c r="F414" s="9">
        <v>6</v>
      </c>
      <c r="G414" s="329" t="s">
        <v>914</v>
      </c>
      <c r="H414" s="240"/>
      <c r="I414" s="349" t="s">
        <v>1336</v>
      </c>
      <c r="J414" s="238">
        <v>5</v>
      </c>
      <c r="K414" s="238">
        <v>5</v>
      </c>
      <c r="L414" s="238">
        <v>4</v>
      </c>
      <c r="M414" s="8"/>
      <c r="N414" s="8"/>
      <c r="O414" s="8"/>
      <c r="P414" s="8"/>
      <c r="Q414" s="8"/>
    </row>
    <row r="415" spans="1:17" ht="25.5" customHeight="1" x14ac:dyDescent="0.25">
      <c r="A415" s="9" t="s">
        <v>6202</v>
      </c>
      <c r="B415" s="8" t="s">
        <v>6216</v>
      </c>
      <c r="C415" s="261" t="s">
        <v>7677</v>
      </c>
      <c r="D415" s="8">
        <v>67664081</v>
      </c>
      <c r="E415" s="8"/>
      <c r="F415" s="9">
        <v>3</v>
      </c>
      <c r="G415" s="332" t="s">
        <v>2720</v>
      </c>
      <c r="H415" s="243"/>
      <c r="I415" s="349" t="s">
        <v>1336</v>
      </c>
      <c r="J415" s="238">
        <v>3</v>
      </c>
      <c r="K415" s="238">
        <v>3</v>
      </c>
      <c r="L415" s="238">
        <v>4</v>
      </c>
      <c r="M415" s="8"/>
      <c r="N415" s="8"/>
      <c r="O415" s="8"/>
      <c r="P415" s="8"/>
      <c r="Q415" s="8"/>
    </row>
    <row r="416" spans="1:17" ht="25.5" customHeight="1" x14ac:dyDescent="0.25">
      <c r="A416" s="23" t="s">
        <v>6203</v>
      </c>
      <c r="B416" s="25" t="s">
        <v>6235</v>
      </c>
      <c r="C416" s="266" t="s">
        <v>7678</v>
      </c>
      <c r="D416" s="25">
        <v>64985566</v>
      </c>
      <c r="E416" s="25"/>
      <c r="F416" s="23">
        <v>4</v>
      </c>
      <c r="G416" s="339" t="s">
        <v>2720</v>
      </c>
      <c r="H416" s="243"/>
      <c r="I416" s="349" t="s">
        <v>1336</v>
      </c>
      <c r="J416" s="238"/>
      <c r="K416" s="238">
        <v>3</v>
      </c>
      <c r="L416" s="238">
        <v>4</v>
      </c>
      <c r="M416" s="8"/>
      <c r="N416" s="8"/>
      <c r="O416" s="8"/>
      <c r="P416" s="8"/>
      <c r="Q416" s="8"/>
    </row>
    <row r="417" spans="1:17" ht="25.5" customHeight="1" x14ac:dyDescent="0.25">
      <c r="A417" s="9" t="s">
        <v>6205</v>
      </c>
      <c r="B417" s="8" t="s">
        <v>6247</v>
      </c>
      <c r="C417" s="261" t="s">
        <v>7680</v>
      </c>
      <c r="D417" s="8">
        <v>66766992</v>
      </c>
      <c r="E417" s="8"/>
      <c r="F417" s="9">
        <v>4</v>
      </c>
      <c r="G417" s="332" t="s">
        <v>2720</v>
      </c>
      <c r="H417" s="243"/>
      <c r="I417" s="349" t="s">
        <v>1336</v>
      </c>
      <c r="J417" s="238">
        <v>4</v>
      </c>
      <c r="K417" s="238">
        <v>4</v>
      </c>
      <c r="L417" s="238">
        <v>4</v>
      </c>
      <c r="M417" s="8"/>
      <c r="N417" s="8"/>
      <c r="O417" s="8"/>
      <c r="P417" s="8"/>
      <c r="Q417" s="8"/>
    </row>
    <row r="418" spans="1:17" ht="25.5" customHeight="1" x14ac:dyDescent="0.25">
      <c r="A418" s="14" t="s">
        <v>6314</v>
      </c>
      <c r="B418" s="27" t="s">
        <v>6252</v>
      </c>
      <c r="C418" s="260" t="s">
        <v>7682</v>
      </c>
      <c r="D418" s="27">
        <v>62281095</v>
      </c>
      <c r="E418" s="27"/>
      <c r="F418" s="14">
        <v>2</v>
      </c>
      <c r="G418" s="331" t="s">
        <v>914</v>
      </c>
      <c r="H418" s="240"/>
      <c r="I418" s="349" t="s">
        <v>1585</v>
      </c>
      <c r="J418" s="238">
        <v>2</v>
      </c>
      <c r="K418" s="238">
        <v>2</v>
      </c>
      <c r="L418" s="238">
        <v>2</v>
      </c>
      <c r="M418" s="8"/>
      <c r="N418" s="8"/>
      <c r="O418" s="8"/>
      <c r="P418" s="8"/>
      <c r="Q418" s="8"/>
    </row>
    <row r="419" spans="1:17" ht="25.5" customHeight="1" x14ac:dyDescent="0.25">
      <c r="A419" s="9" t="s">
        <v>6207</v>
      </c>
      <c r="B419" s="8" t="s">
        <v>6262</v>
      </c>
      <c r="C419" s="261" t="s">
        <v>6266</v>
      </c>
      <c r="D419" s="8">
        <v>52272914</v>
      </c>
      <c r="E419" s="8"/>
      <c r="F419" s="9">
        <v>4</v>
      </c>
      <c r="G419" s="328" t="s">
        <v>7777</v>
      </c>
      <c r="H419" s="239"/>
      <c r="I419" s="349" t="s">
        <v>1336</v>
      </c>
      <c r="J419" s="238"/>
      <c r="K419" s="238"/>
      <c r="L419" s="238">
        <v>3</v>
      </c>
      <c r="M419" s="8"/>
      <c r="N419" s="8"/>
      <c r="O419" s="8"/>
      <c r="P419" s="8"/>
      <c r="Q419" s="8"/>
    </row>
    <row r="420" spans="1:17" ht="25.5" customHeight="1" x14ac:dyDescent="0.25">
      <c r="A420" s="9" t="s">
        <v>6258</v>
      </c>
      <c r="B420" s="8" t="s">
        <v>6268</v>
      </c>
      <c r="C420" s="261" t="s">
        <v>6904</v>
      </c>
      <c r="D420" s="8">
        <v>56932164</v>
      </c>
      <c r="E420" s="8"/>
      <c r="F420" s="9">
        <v>5</v>
      </c>
      <c r="G420" s="332" t="s">
        <v>2720</v>
      </c>
      <c r="H420" s="243"/>
      <c r="I420" s="349" t="s">
        <v>1336</v>
      </c>
      <c r="J420" s="238">
        <v>5</v>
      </c>
      <c r="K420" s="238">
        <v>2</v>
      </c>
      <c r="L420" s="238"/>
      <c r="M420" s="8"/>
      <c r="N420" s="8"/>
      <c r="O420" s="8"/>
      <c r="P420" s="8"/>
      <c r="Q420" s="8"/>
    </row>
    <row r="421" spans="1:17" ht="25.5" customHeight="1" x14ac:dyDescent="0.25">
      <c r="A421" s="23" t="s">
        <v>6259</v>
      </c>
      <c r="B421" s="25" t="s">
        <v>6271</v>
      </c>
      <c r="C421" s="266" t="s">
        <v>7683</v>
      </c>
      <c r="D421" s="25">
        <v>60149002</v>
      </c>
      <c r="E421" s="25"/>
      <c r="F421" s="23">
        <v>2</v>
      </c>
      <c r="G421" s="328" t="s">
        <v>7777</v>
      </c>
      <c r="H421" s="239"/>
      <c r="I421" s="349" t="s">
        <v>1585</v>
      </c>
      <c r="J421" s="238"/>
      <c r="K421" s="238"/>
      <c r="L421" s="238">
        <v>2</v>
      </c>
      <c r="M421" s="8"/>
      <c r="N421" s="8"/>
      <c r="O421" s="8"/>
      <c r="P421" s="8"/>
      <c r="Q421" s="8"/>
    </row>
    <row r="422" spans="1:17" ht="25.5" customHeight="1" x14ac:dyDescent="0.25">
      <c r="A422" s="9" t="s">
        <v>6260</v>
      </c>
      <c r="B422" s="8" t="s">
        <v>6288</v>
      </c>
      <c r="C422" s="261" t="s">
        <v>7684</v>
      </c>
      <c r="D422" s="8">
        <v>67452531</v>
      </c>
      <c r="E422" s="8"/>
      <c r="F422" s="9">
        <v>4</v>
      </c>
      <c r="G422" s="332" t="s">
        <v>2720</v>
      </c>
      <c r="H422" s="243"/>
      <c r="I422" s="349" t="s">
        <v>1336</v>
      </c>
      <c r="J422" s="238">
        <v>3</v>
      </c>
      <c r="K422" s="238">
        <v>3</v>
      </c>
      <c r="L422" s="238">
        <v>3</v>
      </c>
      <c r="M422" s="8"/>
      <c r="N422" s="8"/>
      <c r="O422" s="8"/>
      <c r="P422" s="8"/>
      <c r="Q422" s="8"/>
    </row>
    <row r="423" spans="1:17" ht="25.5" customHeight="1" x14ac:dyDescent="0.25">
      <c r="A423" s="14" t="s">
        <v>6261</v>
      </c>
      <c r="B423" s="27" t="s">
        <v>6291</v>
      </c>
      <c r="C423" s="270" t="s">
        <v>6293</v>
      </c>
      <c r="D423" s="27">
        <v>59115619</v>
      </c>
      <c r="E423" s="27"/>
      <c r="F423" s="14">
        <v>4</v>
      </c>
      <c r="G423" s="331" t="s">
        <v>914</v>
      </c>
      <c r="H423" s="240"/>
      <c r="I423" s="349" t="s">
        <v>1336</v>
      </c>
      <c r="J423" s="238">
        <v>4</v>
      </c>
      <c r="K423" s="238">
        <v>2</v>
      </c>
      <c r="L423" s="238"/>
      <c r="M423" s="8"/>
      <c r="N423" s="8"/>
      <c r="O423" s="8"/>
      <c r="P423" s="8"/>
      <c r="Q423" s="8"/>
    </row>
    <row r="424" spans="1:17" ht="25.5" customHeight="1" x14ac:dyDescent="0.25">
      <c r="A424" s="9" t="s">
        <v>6278</v>
      </c>
      <c r="B424" s="8" t="s">
        <v>6297</v>
      </c>
      <c r="C424" s="269" t="s">
        <v>9396</v>
      </c>
      <c r="D424" s="8">
        <v>67376052</v>
      </c>
      <c r="E424" s="8"/>
      <c r="F424" s="9">
        <v>2</v>
      </c>
      <c r="G424" s="328" t="s">
        <v>916</v>
      </c>
      <c r="H424" s="239"/>
      <c r="I424" s="349" t="s">
        <v>1585</v>
      </c>
      <c r="J424" s="238">
        <v>2</v>
      </c>
      <c r="K424" s="238">
        <v>2</v>
      </c>
      <c r="L424" s="238"/>
      <c r="M424" s="8"/>
      <c r="N424" s="8"/>
      <c r="O424" s="8"/>
      <c r="P424" s="8"/>
      <c r="Q424" s="8"/>
    </row>
    <row r="425" spans="1:17" ht="25.5" customHeight="1" x14ac:dyDescent="0.25">
      <c r="A425" s="9" t="s">
        <v>6279</v>
      </c>
      <c r="B425" s="8" t="s">
        <v>6472</v>
      </c>
      <c r="C425" s="261" t="s">
        <v>7685</v>
      </c>
      <c r="D425" s="8">
        <v>59316876</v>
      </c>
      <c r="E425" s="8"/>
      <c r="F425" s="9">
        <v>2</v>
      </c>
      <c r="G425" s="329" t="s">
        <v>914</v>
      </c>
      <c r="H425" s="240"/>
      <c r="I425" s="349" t="s">
        <v>1585</v>
      </c>
      <c r="J425" s="238"/>
      <c r="K425" s="238"/>
      <c r="L425" s="238">
        <v>2</v>
      </c>
      <c r="M425" s="8"/>
      <c r="N425" s="8"/>
      <c r="O425" s="8"/>
      <c r="P425" s="8"/>
      <c r="Q425" s="8"/>
    </row>
    <row r="426" spans="1:17" ht="25.5" customHeight="1" x14ac:dyDescent="0.25">
      <c r="A426" s="9" t="s">
        <v>6280</v>
      </c>
      <c r="B426" s="8" t="s">
        <v>6304</v>
      </c>
      <c r="C426" s="261" t="s">
        <v>7686</v>
      </c>
      <c r="D426" s="8">
        <v>52668312</v>
      </c>
      <c r="E426" s="8"/>
      <c r="F426" s="9">
        <v>4</v>
      </c>
      <c r="G426" s="329" t="s">
        <v>914</v>
      </c>
      <c r="H426" s="240"/>
      <c r="I426" s="349" t="s">
        <v>1336</v>
      </c>
      <c r="J426" s="238"/>
      <c r="K426" s="238">
        <v>2</v>
      </c>
      <c r="L426" s="238">
        <v>3</v>
      </c>
      <c r="M426" s="8"/>
      <c r="N426" s="8"/>
      <c r="O426" s="8"/>
      <c r="P426" s="8"/>
      <c r="Q426" s="8"/>
    </row>
    <row r="427" spans="1:17" ht="25.5" customHeight="1" x14ac:dyDescent="0.25">
      <c r="A427" s="9" t="s">
        <v>6281</v>
      </c>
      <c r="B427" s="8" t="s">
        <v>6307</v>
      </c>
      <c r="C427" s="261" t="s">
        <v>7687</v>
      </c>
      <c r="D427" s="8">
        <v>61884318</v>
      </c>
      <c r="E427" s="8"/>
      <c r="F427" s="9">
        <v>3</v>
      </c>
      <c r="G427" s="329" t="s">
        <v>914</v>
      </c>
      <c r="H427" s="240"/>
      <c r="I427" s="349" t="s">
        <v>1585</v>
      </c>
      <c r="J427" s="238"/>
      <c r="K427" s="238"/>
      <c r="L427" s="238"/>
      <c r="M427" s="8"/>
      <c r="N427" s="8"/>
      <c r="O427" s="8"/>
      <c r="P427" s="8"/>
      <c r="Q427" s="8"/>
    </row>
    <row r="428" spans="1:17" ht="25.5" customHeight="1" x14ac:dyDescent="0.25">
      <c r="A428" s="9" t="s">
        <v>6315</v>
      </c>
      <c r="B428" s="8" t="s">
        <v>6317</v>
      </c>
      <c r="C428" s="261" t="s">
        <v>7688</v>
      </c>
      <c r="D428" s="8">
        <v>97024142</v>
      </c>
      <c r="E428" s="8"/>
      <c r="F428" s="9">
        <v>3</v>
      </c>
      <c r="G428" s="332" t="s">
        <v>2720</v>
      </c>
      <c r="H428" s="243"/>
      <c r="I428" s="349" t="s">
        <v>1336</v>
      </c>
      <c r="J428" s="238">
        <v>3</v>
      </c>
      <c r="K428" s="238"/>
      <c r="L428" s="238">
        <v>3</v>
      </c>
      <c r="M428" s="8"/>
      <c r="N428" s="8"/>
      <c r="O428" s="8"/>
      <c r="P428" s="8"/>
      <c r="Q428" s="8"/>
    </row>
    <row r="429" spans="1:17" ht="25.5" customHeight="1" x14ac:dyDescent="0.25">
      <c r="A429" s="9" t="s">
        <v>6316</v>
      </c>
      <c r="B429" s="8" t="s">
        <v>6321</v>
      </c>
      <c r="C429" s="261" t="s">
        <v>7689</v>
      </c>
      <c r="D429" s="8">
        <v>51627968</v>
      </c>
      <c r="E429" s="8"/>
      <c r="F429" s="9">
        <v>4</v>
      </c>
      <c r="G429" s="332" t="s">
        <v>2720</v>
      </c>
      <c r="H429" s="243"/>
      <c r="I429" s="349" t="s">
        <v>1336</v>
      </c>
      <c r="J429" s="238">
        <v>4</v>
      </c>
      <c r="K429" s="238">
        <v>2</v>
      </c>
      <c r="L429" s="238"/>
      <c r="M429" s="8"/>
      <c r="N429" s="8"/>
      <c r="O429" s="8"/>
      <c r="P429" s="8"/>
      <c r="Q429" s="8"/>
    </row>
    <row r="430" spans="1:17" ht="25.5" customHeight="1" x14ac:dyDescent="0.25">
      <c r="A430" s="9" t="s">
        <v>6329</v>
      </c>
      <c r="B430" s="8" t="s">
        <v>6338</v>
      </c>
      <c r="C430" s="261" t="s">
        <v>7691</v>
      </c>
      <c r="D430" s="8">
        <v>53032792</v>
      </c>
      <c r="E430" s="8"/>
      <c r="F430" s="9">
        <v>3</v>
      </c>
      <c r="G430" s="329" t="s">
        <v>914</v>
      </c>
      <c r="H430" s="240"/>
      <c r="I430" s="349" t="s">
        <v>1336</v>
      </c>
      <c r="J430" s="238">
        <v>4</v>
      </c>
      <c r="K430" s="238">
        <v>4</v>
      </c>
      <c r="L430" s="238">
        <v>4</v>
      </c>
      <c r="M430" s="8"/>
      <c r="N430" s="8"/>
      <c r="O430" s="8"/>
      <c r="P430" s="8"/>
      <c r="Q430" s="8"/>
    </row>
    <row r="431" spans="1:17" ht="25.5" customHeight="1" x14ac:dyDescent="0.25">
      <c r="A431" s="9" t="s">
        <v>6330</v>
      </c>
      <c r="B431" s="8" t="s">
        <v>6341</v>
      </c>
      <c r="C431" s="261" t="s">
        <v>7692</v>
      </c>
      <c r="D431" s="8">
        <v>69961081</v>
      </c>
      <c r="E431" s="8"/>
      <c r="F431" s="9">
        <v>2</v>
      </c>
      <c r="G431" s="332" t="s">
        <v>2720</v>
      </c>
      <c r="H431" s="243"/>
      <c r="I431" s="349" t="s">
        <v>1336</v>
      </c>
      <c r="J431" s="238">
        <v>5</v>
      </c>
      <c r="K431" s="238">
        <v>2</v>
      </c>
      <c r="L431" s="238"/>
      <c r="M431" s="8"/>
      <c r="N431" s="8"/>
      <c r="O431" s="8"/>
      <c r="P431" s="8"/>
      <c r="Q431" s="8"/>
    </row>
    <row r="432" spans="1:17" ht="25.5" customHeight="1" x14ac:dyDescent="0.25">
      <c r="A432" s="9" t="s">
        <v>6335</v>
      </c>
      <c r="B432" s="8" t="s">
        <v>6349</v>
      </c>
      <c r="C432" s="261" t="s">
        <v>7693</v>
      </c>
      <c r="D432" s="8">
        <v>52268582</v>
      </c>
      <c r="E432" s="8"/>
      <c r="F432" s="9">
        <v>4</v>
      </c>
      <c r="G432" s="329" t="s">
        <v>914</v>
      </c>
      <c r="H432" s="240"/>
      <c r="I432" s="349" t="s">
        <v>1336</v>
      </c>
      <c r="J432" s="238"/>
      <c r="K432" s="238"/>
      <c r="L432" s="238"/>
      <c r="M432" s="8"/>
      <c r="N432" s="8"/>
      <c r="O432" s="8"/>
      <c r="P432" s="8"/>
      <c r="Q432" s="8"/>
    </row>
    <row r="433" spans="1:17" ht="25.5" customHeight="1" x14ac:dyDescent="0.25">
      <c r="A433" s="9" t="s">
        <v>6336</v>
      </c>
      <c r="B433" s="8" t="s">
        <v>6353</v>
      </c>
      <c r="C433" s="261" t="s">
        <v>7694</v>
      </c>
      <c r="D433" s="8">
        <v>51733030</v>
      </c>
      <c r="E433" s="8"/>
      <c r="F433" s="9">
        <v>4</v>
      </c>
      <c r="G433" s="332" t="s">
        <v>2720</v>
      </c>
      <c r="H433" s="243"/>
      <c r="I433" s="349" t="s">
        <v>1336</v>
      </c>
      <c r="J433" s="238"/>
      <c r="K433" s="238"/>
      <c r="L433" s="238"/>
      <c r="M433" s="8"/>
      <c r="N433" s="8"/>
      <c r="O433" s="8"/>
      <c r="P433" s="8"/>
      <c r="Q433" s="8"/>
    </row>
    <row r="434" spans="1:17" ht="25.5" customHeight="1" x14ac:dyDescent="0.25">
      <c r="A434" s="9" t="s">
        <v>6337</v>
      </c>
      <c r="B434" s="8" t="s">
        <v>6363</v>
      </c>
      <c r="C434" s="261" t="s">
        <v>7695</v>
      </c>
      <c r="D434" s="8">
        <v>91375120</v>
      </c>
      <c r="E434" s="8"/>
      <c r="F434" s="9">
        <v>3</v>
      </c>
      <c r="G434" s="332" t="s">
        <v>2720</v>
      </c>
      <c r="H434" s="243"/>
      <c r="I434" s="349" t="s">
        <v>1585</v>
      </c>
      <c r="J434" s="238">
        <v>3</v>
      </c>
      <c r="K434" s="238">
        <v>2</v>
      </c>
      <c r="L434" s="238">
        <v>3</v>
      </c>
      <c r="M434" s="8"/>
      <c r="N434" s="8"/>
      <c r="O434" s="8"/>
      <c r="P434" s="8"/>
      <c r="Q434" s="8"/>
    </row>
    <row r="435" spans="1:17" ht="25.5" customHeight="1" x14ac:dyDescent="0.25">
      <c r="A435" s="9" t="s">
        <v>6357</v>
      </c>
      <c r="B435" s="8" t="s">
        <v>6366</v>
      </c>
      <c r="C435" s="261" t="s">
        <v>7696</v>
      </c>
      <c r="D435" s="8">
        <v>56339529</v>
      </c>
      <c r="E435" s="8"/>
      <c r="F435" s="9">
        <v>2</v>
      </c>
      <c r="G435" s="332" t="s">
        <v>2720</v>
      </c>
      <c r="H435" s="243"/>
      <c r="I435" s="349" t="s">
        <v>1585</v>
      </c>
      <c r="J435" s="238"/>
      <c r="K435" s="238"/>
      <c r="L435" s="238"/>
      <c r="M435" s="8"/>
      <c r="N435" s="8"/>
      <c r="O435" s="8"/>
      <c r="P435" s="8"/>
      <c r="Q435" s="8"/>
    </row>
    <row r="436" spans="1:17" ht="25.5" customHeight="1" x14ac:dyDescent="0.25">
      <c r="A436" s="9" t="s">
        <v>6359</v>
      </c>
      <c r="B436" s="8" t="s">
        <v>6379</v>
      </c>
      <c r="C436" s="261" t="s">
        <v>6906</v>
      </c>
      <c r="D436" s="8">
        <v>51109244</v>
      </c>
      <c r="E436" s="8"/>
      <c r="F436" s="9">
        <v>2</v>
      </c>
      <c r="G436" s="329" t="s">
        <v>914</v>
      </c>
      <c r="H436" s="240"/>
      <c r="I436" s="349" t="s">
        <v>1585</v>
      </c>
      <c r="J436" s="238">
        <v>2</v>
      </c>
      <c r="K436" s="238">
        <v>2</v>
      </c>
      <c r="L436" s="238">
        <v>2</v>
      </c>
      <c r="M436" s="8"/>
      <c r="N436" s="8"/>
      <c r="O436" s="8"/>
      <c r="P436" s="8"/>
      <c r="Q436" s="8"/>
    </row>
    <row r="437" spans="1:17" ht="25.5" customHeight="1" x14ac:dyDescent="0.25">
      <c r="A437" s="9" t="s">
        <v>6374</v>
      </c>
      <c r="B437" s="8" t="s">
        <v>6382</v>
      </c>
      <c r="C437" s="261" t="s">
        <v>6907</v>
      </c>
      <c r="D437" s="8">
        <v>62701440</v>
      </c>
      <c r="E437" s="8"/>
      <c r="F437" s="9">
        <v>4</v>
      </c>
      <c r="G437" s="329" t="s">
        <v>914</v>
      </c>
      <c r="H437" s="240"/>
      <c r="I437" s="349" t="s">
        <v>1336</v>
      </c>
      <c r="J437" s="238"/>
      <c r="K437" s="238"/>
      <c r="L437" s="238">
        <v>2</v>
      </c>
      <c r="M437" s="8"/>
      <c r="N437" s="8"/>
      <c r="O437" s="8"/>
      <c r="P437" s="8"/>
      <c r="Q437" s="8"/>
    </row>
    <row r="438" spans="1:17" ht="25.5" customHeight="1" x14ac:dyDescent="0.25">
      <c r="A438" s="9" t="s">
        <v>6375</v>
      </c>
      <c r="B438" s="8" t="s">
        <v>6384</v>
      </c>
      <c r="C438" s="261" t="s">
        <v>7698</v>
      </c>
      <c r="D438" s="8">
        <v>59319393</v>
      </c>
      <c r="E438" s="8"/>
      <c r="F438" s="9">
        <v>3</v>
      </c>
      <c r="G438" s="329" t="s">
        <v>914</v>
      </c>
      <c r="H438" s="240"/>
      <c r="I438" s="349" t="s">
        <v>1585</v>
      </c>
      <c r="J438" s="238">
        <v>2</v>
      </c>
      <c r="K438" s="238">
        <v>2</v>
      </c>
      <c r="L438" s="238">
        <v>2</v>
      </c>
      <c r="M438" s="8"/>
      <c r="N438" s="8"/>
      <c r="O438" s="8"/>
      <c r="P438" s="8"/>
      <c r="Q438" s="8"/>
    </row>
    <row r="439" spans="1:17" ht="25.5" customHeight="1" x14ac:dyDescent="0.25">
      <c r="A439" s="9" t="s">
        <v>6376</v>
      </c>
      <c r="B439" s="8" t="s">
        <v>6386</v>
      </c>
      <c r="C439" s="261" t="s">
        <v>7699</v>
      </c>
      <c r="D439" s="8">
        <v>61998158</v>
      </c>
      <c r="E439" s="8"/>
      <c r="F439" s="9">
        <v>3</v>
      </c>
      <c r="G439" s="329" t="s">
        <v>914</v>
      </c>
      <c r="H439" s="240"/>
      <c r="I439" s="349" t="s">
        <v>1336</v>
      </c>
      <c r="J439" s="238">
        <v>3</v>
      </c>
      <c r="K439" s="238">
        <v>3</v>
      </c>
      <c r="L439" s="238">
        <v>3</v>
      </c>
      <c r="M439" s="8"/>
      <c r="N439" s="8"/>
      <c r="O439" s="8"/>
      <c r="P439" s="8"/>
      <c r="Q439" s="8"/>
    </row>
    <row r="440" spans="1:17" ht="25.5" customHeight="1" x14ac:dyDescent="0.25">
      <c r="A440" s="9" t="s">
        <v>6377</v>
      </c>
      <c r="B440" s="8" t="s">
        <v>6400</v>
      </c>
      <c r="C440" s="261" t="s">
        <v>7700</v>
      </c>
      <c r="D440" s="8">
        <v>62738670</v>
      </c>
      <c r="E440" s="8"/>
      <c r="F440" s="9">
        <v>3</v>
      </c>
      <c r="G440" s="332" t="s">
        <v>2720</v>
      </c>
      <c r="H440" s="243"/>
      <c r="I440" s="349" t="s">
        <v>1585</v>
      </c>
      <c r="J440" s="238"/>
      <c r="K440" s="238"/>
      <c r="L440" s="238"/>
      <c r="M440" s="8"/>
      <c r="N440" s="8"/>
      <c r="O440" s="8"/>
      <c r="P440" s="8"/>
      <c r="Q440" s="8"/>
    </row>
    <row r="441" spans="1:17" ht="25.5" customHeight="1" x14ac:dyDescent="0.25">
      <c r="A441" s="9" t="s">
        <v>6398</v>
      </c>
      <c r="B441" s="8" t="s">
        <v>6404</v>
      </c>
      <c r="C441" s="261" t="s">
        <v>7701</v>
      </c>
      <c r="D441" s="8">
        <v>51696028</v>
      </c>
      <c r="E441" s="8"/>
      <c r="F441" s="9">
        <v>4</v>
      </c>
      <c r="G441" s="332" t="s">
        <v>2720</v>
      </c>
      <c r="H441" s="243"/>
      <c r="I441" s="349" t="s">
        <v>1336</v>
      </c>
      <c r="J441" s="238"/>
      <c r="K441" s="238"/>
      <c r="L441" s="238"/>
      <c r="M441" s="8"/>
      <c r="N441" s="8"/>
      <c r="O441" s="8"/>
      <c r="P441" s="8"/>
      <c r="Q441" s="8"/>
    </row>
    <row r="442" spans="1:17" ht="25.5" customHeight="1" x14ac:dyDescent="0.25">
      <c r="A442" s="9" t="s">
        <v>6399</v>
      </c>
      <c r="B442" s="8" t="s">
        <v>6410</v>
      </c>
      <c r="C442" s="261" t="s">
        <v>7702</v>
      </c>
      <c r="D442" s="8">
        <v>54055580</v>
      </c>
      <c r="E442" s="8"/>
      <c r="F442" s="9">
        <v>2</v>
      </c>
      <c r="G442" s="332" t="s">
        <v>2720</v>
      </c>
      <c r="H442" s="243"/>
      <c r="I442" s="349" t="s">
        <v>1336</v>
      </c>
      <c r="J442" s="238">
        <v>2</v>
      </c>
      <c r="K442" s="238">
        <v>2</v>
      </c>
      <c r="L442" s="238">
        <v>2</v>
      </c>
      <c r="M442" s="8"/>
      <c r="N442" s="8"/>
      <c r="O442" s="8"/>
      <c r="P442" s="8"/>
      <c r="Q442" s="8"/>
    </row>
    <row r="443" spans="1:17" ht="25.5" customHeight="1" x14ac:dyDescent="0.25">
      <c r="A443" s="9" t="s">
        <v>6415</v>
      </c>
      <c r="B443" s="8" t="s">
        <v>6416</v>
      </c>
      <c r="C443" s="261" t="s">
        <v>7703</v>
      </c>
      <c r="D443" s="8">
        <v>67670959</v>
      </c>
      <c r="E443" s="8"/>
      <c r="F443" s="9">
        <v>2</v>
      </c>
      <c r="G443" s="332" t="s">
        <v>2720</v>
      </c>
      <c r="H443" s="243"/>
      <c r="I443" s="349" t="s">
        <v>1585</v>
      </c>
      <c r="J443" s="238">
        <v>2</v>
      </c>
      <c r="K443" s="238">
        <v>2</v>
      </c>
      <c r="L443" s="238"/>
      <c r="M443" s="8"/>
      <c r="N443" s="8"/>
      <c r="O443" s="8"/>
      <c r="P443" s="8"/>
      <c r="Q443" s="8"/>
    </row>
    <row r="444" spans="1:17" s="128" customFormat="1" ht="25.5" customHeight="1" x14ac:dyDescent="0.25">
      <c r="A444" s="9" t="s">
        <v>6420</v>
      </c>
      <c r="B444" s="8" t="s">
        <v>7904</v>
      </c>
      <c r="C444" s="261" t="s">
        <v>7704</v>
      </c>
      <c r="D444" s="8">
        <v>92989681</v>
      </c>
      <c r="E444" s="8"/>
      <c r="F444" s="9">
        <v>3</v>
      </c>
      <c r="G444" s="329" t="s">
        <v>914</v>
      </c>
      <c r="H444" s="240"/>
      <c r="I444" s="349" t="s">
        <v>1336</v>
      </c>
      <c r="J444" s="238"/>
      <c r="K444" s="238"/>
      <c r="L444" s="238"/>
      <c r="M444" s="96"/>
      <c r="N444" s="96"/>
      <c r="O444" s="96"/>
      <c r="P444" s="96"/>
      <c r="Q444" s="96"/>
    </row>
    <row r="445" spans="1:17" ht="25.5" customHeight="1" x14ac:dyDescent="0.25">
      <c r="A445" s="23" t="s">
        <v>6421</v>
      </c>
      <c r="B445" s="25" t="s">
        <v>6425</v>
      </c>
      <c r="C445" s="266" t="s">
        <v>7705</v>
      </c>
      <c r="D445" s="25">
        <v>69536482</v>
      </c>
      <c r="E445" s="25"/>
      <c r="F445" s="23">
        <v>2</v>
      </c>
      <c r="G445" s="330" t="s">
        <v>914</v>
      </c>
      <c r="H445" s="240"/>
      <c r="I445" s="349" t="s">
        <v>1585</v>
      </c>
      <c r="J445" s="238">
        <v>2</v>
      </c>
      <c r="K445" s="238">
        <v>2</v>
      </c>
      <c r="L445" s="238">
        <v>2</v>
      </c>
      <c r="M445" s="8"/>
      <c r="N445" s="8"/>
      <c r="O445" s="8"/>
      <c r="P445" s="8"/>
      <c r="Q445" s="8"/>
    </row>
    <row r="446" spans="1:17" ht="25.5" customHeight="1" x14ac:dyDescent="0.25">
      <c r="A446" s="9" t="s">
        <v>6433</v>
      </c>
      <c r="B446" s="8" t="s">
        <v>6434</v>
      </c>
      <c r="C446" s="261" t="s">
        <v>7706</v>
      </c>
      <c r="D446" s="8">
        <v>62108688</v>
      </c>
      <c r="E446" s="8"/>
      <c r="F446" s="9">
        <v>4</v>
      </c>
      <c r="G446" s="329" t="s">
        <v>914</v>
      </c>
      <c r="H446" s="240"/>
      <c r="I446" s="349" t="s">
        <v>1336</v>
      </c>
      <c r="J446" s="238">
        <v>4</v>
      </c>
      <c r="K446" s="238">
        <v>4</v>
      </c>
      <c r="L446" s="238">
        <v>4</v>
      </c>
      <c r="M446" s="8"/>
      <c r="N446" s="8"/>
      <c r="O446" s="8"/>
      <c r="P446" s="8"/>
      <c r="Q446" s="8"/>
    </row>
    <row r="447" spans="1:17" ht="25.5" customHeight="1" x14ac:dyDescent="0.25">
      <c r="A447" s="14" t="s">
        <v>6438</v>
      </c>
      <c r="B447" s="27" t="s">
        <v>6441</v>
      </c>
      <c r="C447" s="260" t="s">
        <v>7707</v>
      </c>
      <c r="D447" s="27">
        <v>64212613</v>
      </c>
      <c r="E447" s="27"/>
      <c r="F447" s="14">
        <v>2</v>
      </c>
      <c r="G447" s="327" t="s">
        <v>2720</v>
      </c>
      <c r="H447" s="243"/>
      <c r="I447" s="349" t="s">
        <v>1336</v>
      </c>
      <c r="J447" s="238">
        <v>2</v>
      </c>
      <c r="K447" s="238">
        <v>2</v>
      </c>
      <c r="L447" s="238">
        <v>2</v>
      </c>
      <c r="M447" s="8"/>
      <c r="N447" s="8"/>
      <c r="O447" s="8"/>
      <c r="P447" s="8"/>
      <c r="Q447" s="8"/>
    </row>
    <row r="448" spans="1:17" ht="25.5" customHeight="1" x14ac:dyDescent="0.25">
      <c r="A448" s="9" t="s">
        <v>6439</v>
      </c>
      <c r="B448" s="8" t="s">
        <v>6444</v>
      </c>
      <c r="C448" s="261" t="s">
        <v>7853</v>
      </c>
      <c r="D448" s="8">
        <v>55455592</v>
      </c>
      <c r="E448" s="8"/>
      <c r="F448" s="9">
        <v>3</v>
      </c>
      <c r="G448" s="328" t="s">
        <v>916</v>
      </c>
      <c r="H448" s="239"/>
      <c r="I448" s="349" t="s">
        <v>1336</v>
      </c>
      <c r="J448" s="238">
        <v>3</v>
      </c>
      <c r="K448" s="238">
        <v>2</v>
      </c>
      <c r="L448" s="238">
        <v>3</v>
      </c>
      <c r="M448" s="8"/>
      <c r="N448" s="8"/>
      <c r="O448" s="8"/>
      <c r="P448" s="8"/>
      <c r="Q448" s="8"/>
    </row>
    <row r="449" spans="1:17" ht="25.5" customHeight="1" x14ac:dyDescent="0.25">
      <c r="A449" s="9" t="s">
        <v>6460</v>
      </c>
      <c r="B449" s="8" t="s">
        <v>6461</v>
      </c>
      <c r="C449" s="261" t="s">
        <v>7709</v>
      </c>
      <c r="D449" s="8">
        <v>60918778</v>
      </c>
      <c r="E449" s="8"/>
      <c r="F449" s="9">
        <v>2</v>
      </c>
      <c r="G449" s="329" t="s">
        <v>914</v>
      </c>
      <c r="H449" s="240"/>
      <c r="I449" s="349" t="s">
        <v>1336</v>
      </c>
      <c r="J449" s="238">
        <v>3</v>
      </c>
      <c r="K449" s="238">
        <v>3</v>
      </c>
      <c r="L449" s="238">
        <v>2</v>
      </c>
      <c r="M449" s="8"/>
      <c r="N449" s="8"/>
      <c r="O449" s="8"/>
      <c r="P449" s="8"/>
      <c r="Q449" s="8"/>
    </row>
    <row r="450" spans="1:17" ht="25.5" customHeight="1" x14ac:dyDescent="0.25">
      <c r="A450" s="9" t="s">
        <v>6476</v>
      </c>
      <c r="B450" s="8" t="s">
        <v>6480</v>
      </c>
      <c r="C450" s="261" t="s">
        <v>7710</v>
      </c>
      <c r="D450" s="8">
        <v>62275501</v>
      </c>
      <c r="E450" s="8"/>
      <c r="F450" s="9">
        <v>4</v>
      </c>
      <c r="G450" s="329" t="s">
        <v>914</v>
      </c>
      <c r="H450" s="240"/>
      <c r="I450" s="349" t="s">
        <v>1336</v>
      </c>
      <c r="J450" s="238"/>
      <c r="K450" s="238"/>
      <c r="L450" s="238">
        <v>4</v>
      </c>
      <c r="M450" s="8"/>
      <c r="N450" s="8"/>
      <c r="O450" s="8"/>
      <c r="P450" s="8"/>
      <c r="Q450" s="8"/>
    </row>
    <row r="451" spans="1:17" ht="25.5" customHeight="1" x14ac:dyDescent="0.25">
      <c r="A451" s="9" t="s">
        <v>6477</v>
      </c>
      <c r="B451" s="8" t="s">
        <v>6502</v>
      </c>
      <c r="C451" s="261" t="s">
        <v>7272</v>
      </c>
      <c r="D451" s="8">
        <v>95525169</v>
      </c>
      <c r="E451" s="8"/>
      <c r="F451" s="9">
        <v>4</v>
      </c>
      <c r="G451" s="329" t="s">
        <v>914</v>
      </c>
      <c r="H451" s="240"/>
      <c r="I451" s="349" t="s">
        <v>1336</v>
      </c>
      <c r="J451" s="238">
        <v>4</v>
      </c>
      <c r="K451" s="238">
        <v>4</v>
      </c>
      <c r="L451" s="238">
        <v>4</v>
      </c>
      <c r="M451" s="8"/>
      <c r="N451" s="8"/>
      <c r="O451" s="8"/>
      <c r="P451" s="8"/>
      <c r="Q451" s="8"/>
    </row>
    <row r="452" spans="1:17" ht="25.5" customHeight="1" x14ac:dyDescent="0.25">
      <c r="A452" s="9" t="s">
        <v>6478</v>
      </c>
      <c r="B452" s="8" t="s">
        <v>6487</v>
      </c>
      <c r="C452" s="261" t="s">
        <v>7711</v>
      </c>
      <c r="D452" s="8">
        <v>65826791</v>
      </c>
      <c r="E452" s="8"/>
      <c r="F452" s="9">
        <v>2</v>
      </c>
      <c r="G452" s="329" t="s">
        <v>914</v>
      </c>
      <c r="H452" s="240"/>
      <c r="I452" s="349" t="s">
        <v>1336</v>
      </c>
      <c r="J452" s="238">
        <v>2</v>
      </c>
      <c r="K452" s="238">
        <v>2</v>
      </c>
      <c r="L452" s="238"/>
      <c r="M452" s="8"/>
      <c r="N452" s="8"/>
      <c r="O452" s="8"/>
      <c r="P452" s="8"/>
      <c r="Q452" s="8"/>
    </row>
    <row r="453" spans="1:17" ht="25.5" customHeight="1" x14ac:dyDescent="0.25">
      <c r="A453" s="9" t="s">
        <v>6479</v>
      </c>
      <c r="B453" s="8" t="s">
        <v>6503</v>
      </c>
      <c r="C453" s="269" t="s">
        <v>7850</v>
      </c>
      <c r="D453" s="8">
        <v>54959796</v>
      </c>
      <c r="E453" s="8"/>
      <c r="F453" s="9">
        <v>3</v>
      </c>
      <c r="G453" s="329" t="s">
        <v>914</v>
      </c>
      <c r="H453" s="240"/>
      <c r="I453" s="349" t="s">
        <v>1585</v>
      </c>
      <c r="J453" s="238"/>
      <c r="K453" s="238"/>
      <c r="L453" s="238"/>
      <c r="M453" s="8"/>
      <c r="N453" s="8"/>
      <c r="O453" s="8"/>
      <c r="P453" s="8"/>
      <c r="Q453" s="8"/>
    </row>
    <row r="454" spans="1:17" ht="25.5" customHeight="1" x14ac:dyDescent="0.25">
      <c r="A454" s="9" t="s">
        <v>6495</v>
      </c>
      <c r="B454" s="8" t="s">
        <v>9345</v>
      </c>
      <c r="C454" s="261" t="s">
        <v>7712</v>
      </c>
      <c r="D454" s="8">
        <v>51878721</v>
      </c>
      <c r="E454" s="8"/>
      <c r="F454" s="9">
        <v>3</v>
      </c>
      <c r="G454" s="332" t="s">
        <v>2720</v>
      </c>
      <c r="H454" s="243"/>
      <c r="I454" s="349" t="s">
        <v>1336</v>
      </c>
      <c r="J454" s="238">
        <v>3</v>
      </c>
      <c r="K454" s="238">
        <v>3</v>
      </c>
      <c r="L454" s="238">
        <v>2</v>
      </c>
      <c r="M454" s="8"/>
      <c r="N454" s="8"/>
      <c r="O454" s="8"/>
      <c r="P454" s="8"/>
      <c r="Q454" s="8"/>
    </row>
    <row r="455" spans="1:17" ht="25.5" customHeight="1" x14ac:dyDescent="0.25">
      <c r="A455" s="9" t="s">
        <v>6537</v>
      </c>
      <c r="B455" s="8" t="s">
        <v>6538</v>
      </c>
      <c r="C455" s="261" t="s">
        <v>7715</v>
      </c>
      <c r="D455" s="8">
        <v>69721555</v>
      </c>
      <c r="E455" s="8"/>
      <c r="F455" s="9">
        <v>4</v>
      </c>
      <c r="G455" s="332" t="s">
        <v>2720</v>
      </c>
      <c r="H455" s="243"/>
      <c r="I455" s="349" t="s">
        <v>1336</v>
      </c>
      <c r="J455" s="238"/>
      <c r="K455" s="238"/>
      <c r="L455" s="238"/>
      <c r="M455" s="8"/>
      <c r="N455" s="8"/>
      <c r="O455" s="8"/>
      <c r="P455" s="8"/>
      <c r="Q455" s="8"/>
    </row>
    <row r="456" spans="1:17" ht="25.5" customHeight="1" x14ac:dyDescent="0.25">
      <c r="A456" s="23" t="s">
        <v>6555</v>
      </c>
      <c r="B456" s="25" t="s">
        <v>6556</v>
      </c>
      <c r="C456" s="266" t="s">
        <v>7718</v>
      </c>
      <c r="D456" s="25">
        <v>55439096</v>
      </c>
      <c r="E456" s="25"/>
      <c r="F456" s="23">
        <v>2</v>
      </c>
      <c r="G456" s="339" t="s">
        <v>2720</v>
      </c>
      <c r="H456" s="243"/>
      <c r="I456" s="349" t="s">
        <v>1585</v>
      </c>
      <c r="J456" s="238">
        <v>2</v>
      </c>
      <c r="K456" s="238">
        <v>2</v>
      </c>
      <c r="L456" s="238">
        <v>2</v>
      </c>
      <c r="M456" s="8"/>
      <c r="N456" s="8"/>
      <c r="O456" s="8"/>
      <c r="P456" s="8"/>
      <c r="Q456" s="8"/>
    </row>
    <row r="457" spans="1:17" ht="25.5" customHeight="1" x14ac:dyDescent="0.25">
      <c r="A457" s="9" t="s">
        <v>6585</v>
      </c>
      <c r="B457" s="8" t="s">
        <v>6576</v>
      </c>
      <c r="C457" s="261" t="s">
        <v>7719</v>
      </c>
      <c r="D457" s="8">
        <v>56039911</v>
      </c>
      <c r="E457" s="8"/>
      <c r="F457" s="9">
        <v>4</v>
      </c>
      <c r="G457" s="332" t="s">
        <v>2720</v>
      </c>
      <c r="H457" s="243"/>
      <c r="I457" s="349" t="s">
        <v>1336</v>
      </c>
      <c r="J457" s="238">
        <v>4</v>
      </c>
      <c r="K457" s="238">
        <v>2</v>
      </c>
      <c r="L457" s="238">
        <v>3</v>
      </c>
      <c r="M457" s="8"/>
      <c r="N457" s="8"/>
      <c r="O457" s="8"/>
      <c r="P457" s="8"/>
      <c r="Q457" s="8"/>
    </row>
    <row r="458" spans="1:17" ht="25.5" customHeight="1" x14ac:dyDescent="0.25">
      <c r="A458" s="88" t="s">
        <v>6586</v>
      </c>
      <c r="B458" s="71" t="s">
        <v>6580</v>
      </c>
      <c r="C458" s="265" t="s">
        <v>7720</v>
      </c>
      <c r="D458" s="71">
        <v>69262832</v>
      </c>
      <c r="E458" s="71"/>
      <c r="F458" s="88">
        <v>3</v>
      </c>
      <c r="G458" s="337" t="s">
        <v>2720</v>
      </c>
      <c r="H458" s="243"/>
      <c r="I458" s="349" t="s">
        <v>1336</v>
      </c>
      <c r="J458" s="238"/>
      <c r="K458" s="238">
        <v>2</v>
      </c>
      <c r="L458" s="238">
        <v>3</v>
      </c>
      <c r="M458" s="8"/>
      <c r="N458" s="8"/>
      <c r="O458" s="8"/>
      <c r="P458" s="8"/>
      <c r="Q458" s="8"/>
    </row>
    <row r="459" spans="1:17" ht="25.5" customHeight="1" x14ac:dyDescent="0.25">
      <c r="A459" s="9" t="s">
        <v>6589</v>
      </c>
      <c r="B459" s="8" t="s">
        <v>6591</v>
      </c>
      <c r="C459" s="261" t="s">
        <v>7721</v>
      </c>
      <c r="D459" s="8">
        <v>69979811</v>
      </c>
      <c r="E459" s="8"/>
      <c r="F459" s="9">
        <v>2</v>
      </c>
      <c r="G459" s="328" t="s">
        <v>916</v>
      </c>
      <c r="H459" s="239"/>
      <c r="I459" s="349" t="s">
        <v>1336</v>
      </c>
      <c r="J459" s="238"/>
      <c r="K459" s="238"/>
      <c r="L459" s="238"/>
      <c r="M459" s="8"/>
      <c r="N459" s="8"/>
      <c r="O459" s="8"/>
      <c r="P459" s="8"/>
      <c r="Q459" s="8"/>
    </row>
    <row r="460" spans="1:17" ht="25.5" customHeight="1" x14ac:dyDescent="0.25">
      <c r="A460" s="14" t="s">
        <v>6590</v>
      </c>
      <c r="B460" s="27" t="s">
        <v>6594</v>
      </c>
      <c r="C460" s="260" t="s">
        <v>7722</v>
      </c>
      <c r="D460" s="27">
        <v>52207360</v>
      </c>
      <c r="E460" s="27"/>
      <c r="F460" s="14">
        <v>2</v>
      </c>
      <c r="G460" s="331" t="s">
        <v>914</v>
      </c>
      <c r="H460" s="240"/>
      <c r="I460" s="349" t="s">
        <v>1336</v>
      </c>
      <c r="J460" s="238">
        <v>2</v>
      </c>
      <c r="K460" s="238">
        <v>2</v>
      </c>
      <c r="L460" s="238"/>
      <c r="M460" s="8"/>
      <c r="N460" s="8"/>
      <c r="O460" s="8"/>
      <c r="P460" s="8"/>
      <c r="Q460" s="8"/>
    </row>
    <row r="461" spans="1:17" ht="25.5" customHeight="1" x14ac:dyDescent="0.25">
      <c r="A461" s="9" t="s">
        <v>6600</v>
      </c>
      <c r="B461" s="8" t="s">
        <v>6601</v>
      </c>
      <c r="C461" s="261" t="s">
        <v>7723</v>
      </c>
      <c r="D461" s="8">
        <v>62000625</v>
      </c>
      <c r="E461" s="8"/>
      <c r="F461" s="9">
        <v>3</v>
      </c>
      <c r="G461" s="328" t="s">
        <v>916</v>
      </c>
      <c r="H461" s="239"/>
      <c r="I461" s="349" t="s">
        <v>1336</v>
      </c>
      <c r="J461" s="238">
        <v>3</v>
      </c>
      <c r="K461" s="238">
        <v>3</v>
      </c>
      <c r="L461" s="238">
        <v>3</v>
      </c>
      <c r="M461" s="8"/>
      <c r="N461" s="8"/>
      <c r="O461" s="8"/>
      <c r="P461" s="8"/>
      <c r="Q461" s="8"/>
    </row>
    <row r="462" spans="1:17" ht="25.5" customHeight="1" x14ac:dyDescent="0.25">
      <c r="A462" s="9" t="s">
        <v>6605</v>
      </c>
      <c r="B462" s="8" t="s">
        <v>6607</v>
      </c>
      <c r="C462" s="261" t="s">
        <v>7724</v>
      </c>
      <c r="D462" s="8">
        <v>54065973</v>
      </c>
      <c r="E462" s="8"/>
      <c r="F462" s="9">
        <v>3</v>
      </c>
      <c r="G462" s="329" t="s">
        <v>914</v>
      </c>
      <c r="H462" s="240"/>
      <c r="I462" s="349" t="s">
        <v>1336</v>
      </c>
      <c r="J462" s="238"/>
      <c r="K462" s="238"/>
      <c r="L462" s="238"/>
      <c r="M462" s="8"/>
      <c r="N462" s="8"/>
      <c r="O462" s="8"/>
      <c r="P462" s="8"/>
      <c r="Q462" s="8"/>
    </row>
    <row r="463" spans="1:17" ht="25.5" customHeight="1" x14ac:dyDescent="0.25">
      <c r="A463" s="9" t="s">
        <v>6623</v>
      </c>
      <c r="B463" s="8" t="s">
        <v>6628</v>
      </c>
      <c r="C463" s="261" t="s">
        <v>7727</v>
      </c>
      <c r="D463" s="8">
        <v>59966833</v>
      </c>
      <c r="E463" s="8"/>
      <c r="F463" s="9">
        <v>3</v>
      </c>
      <c r="G463" s="332" t="s">
        <v>2720</v>
      </c>
      <c r="H463" s="243"/>
      <c r="I463" s="349" t="s">
        <v>1336</v>
      </c>
      <c r="J463" s="238">
        <v>4</v>
      </c>
      <c r="K463" s="238">
        <v>4</v>
      </c>
      <c r="L463" s="238">
        <v>3</v>
      </c>
      <c r="M463" s="8"/>
      <c r="N463" s="8"/>
      <c r="O463" s="8"/>
      <c r="P463" s="8"/>
      <c r="Q463" s="8"/>
    </row>
    <row r="464" spans="1:17" ht="25.5" customHeight="1" x14ac:dyDescent="0.25">
      <c r="A464" s="9" t="s">
        <v>6637</v>
      </c>
      <c r="B464" s="96" t="s">
        <v>6639</v>
      </c>
      <c r="C464" s="261" t="s">
        <v>7728</v>
      </c>
      <c r="D464" s="8">
        <v>54015783</v>
      </c>
      <c r="E464" s="8"/>
      <c r="F464" s="9">
        <v>3</v>
      </c>
      <c r="G464" s="329" t="s">
        <v>914</v>
      </c>
      <c r="H464" s="240"/>
      <c r="I464" s="349" t="s">
        <v>1336</v>
      </c>
      <c r="J464" s="238">
        <v>4</v>
      </c>
      <c r="K464" s="238">
        <v>3</v>
      </c>
      <c r="L464" s="238">
        <v>3</v>
      </c>
      <c r="M464" s="8"/>
      <c r="N464" s="8"/>
      <c r="O464" s="8"/>
      <c r="P464" s="8"/>
      <c r="Q464" s="8"/>
    </row>
    <row r="465" spans="1:17" ht="25.5" customHeight="1" x14ac:dyDescent="0.25">
      <c r="A465" s="9" t="s">
        <v>6638</v>
      </c>
      <c r="B465" s="96" t="s">
        <v>6642</v>
      </c>
      <c r="C465" s="261" t="s">
        <v>7729</v>
      </c>
      <c r="D465" s="8">
        <v>67598917</v>
      </c>
      <c r="E465" s="8"/>
      <c r="F465" s="9">
        <v>4</v>
      </c>
      <c r="G465" s="329" t="s">
        <v>914</v>
      </c>
      <c r="H465" s="240"/>
      <c r="I465" s="349" t="s">
        <v>1336</v>
      </c>
      <c r="J465" s="238">
        <v>4</v>
      </c>
      <c r="K465" s="238">
        <v>4</v>
      </c>
      <c r="L465" s="238">
        <v>4</v>
      </c>
      <c r="M465" s="8"/>
      <c r="N465" s="8"/>
      <c r="O465" s="8"/>
      <c r="P465" s="8"/>
      <c r="Q465" s="8"/>
    </row>
    <row r="466" spans="1:17" ht="25.5" customHeight="1" x14ac:dyDescent="0.25">
      <c r="A466" s="9" t="s">
        <v>6649</v>
      </c>
      <c r="B466" s="96" t="s">
        <v>6651</v>
      </c>
      <c r="C466" s="261" t="s">
        <v>7730</v>
      </c>
      <c r="D466" s="8">
        <v>54238828</v>
      </c>
      <c r="E466" s="8"/>
      <c r="F466" s="9">
        <v>4</v>
      </c>
      <c r="G466" s="329" t="s">
        <v>914</v>
      </c>
      <c r="H466" s="240"/>
      <c r="I466" s="349" t="s">
        <v>1336</v>
      </c>
      <c r="J466" s="238">
        <v>4</v>
      </c>
      <c r="K466" s="238">
        <v>4</v>
      </c>
      <c r="L466" s="238"/>
      <c r="M466" s="8"/>
      <c r="N466" s="8"/>
      <c r="O466" s="8"/>
      <c r="P466" s="8"/>
      <c r="Q466" s="8"/>
    </row>
    <row r="467" spans="1:17" ht="25.5" customHeight="1" x14ac:dyDescent="0.25">
      <c r="A467" s="9" t="s">
        <v>6650</v>
      </c>
      <c r="B467" s="96" t="s">
        <v>6654</v>
      </c>
      <c r="C467" s="261" t="s">
        <v>7849</v>
      </c>
      <c r="D467" s="8">
        <v>60726983</v>
      </c>
      <c r="E467" s="8"/>
      <c r="F467" s="9">
        <v>4</v>
      </c>
      <c r="G467" s="329" t="s">
        <v>914</v>
      </c>
      <c r="H467" s="240"/>
      <c r="I467" s="349" t="s">
        <v>1336</v>
      </c>
      <c r="J467" s="238"/>
      <c r="K467" s="238"/>
      <c r="L467" s="238"/>
      <c r="M467" s="8"/>
      <c r="N467" s="8"/>
      <c r="O467" s="8"/>
      <c r="P467" s="8"/>
      <c r="Q467" s="8"/>
    </row>
    <row r="468" spans="1:17" ht="25.5" customHeight="1" x14ac:dyDescent="0.25">
      <c r="A468" s="9" t="s">
        <v>6659</v>
      </c>
      <c r="B468" s="8" t="s">
        <v>6660</v>
      </c>
      <c r="C468" s="261" t="s">
        <v>7731</v>
      </c>
      <c r="D468" s="8">
        <v>96277845</v>
      </c>
      <c r="E468" s="8"/>
      <c r="F468" s="9">
        <v>5</v>
      </c>
      <c r="G468" s="332" t="s">
        <v>2720</v>
      </c>
      <c r="H468" s="243"/>
      <c r="I468" s="349" t="s">
        <v>1336</v>
      </c>
      <c r="J468" s="238"/>
      <c r="K468" s="238"/>
      <c r="L468" s="238">
        <v>4</v>
      </c>
      <c r="M468" s="8"/>
      <c r="N468" s="8"/>
      <c r="O468" s="8"/>
      <c r="P468" s="8"/>
      <c r="Q468" s="8"/>
    </row>
    <row r="469" spans="1:17" ht="25.5" customHeight="1" x14ac:dyDescent="0.25">
      <c r="A469" s="9" t="s">
        <v>6665</v>
      </c>
      <c r="B469" s="8" t="s">
        <v>6668</v>
      </c>
      <c r="C469" s="261" t="s">
        <v>7732</v>
      </c>
      <c r="D469" s="8">
        <v>54024943</v>
      </c>
      <c r="E469" s="8"/>
      <c r="F469" s="9">
        <v>4</v>
      </c>
      <c r="G469" s="329" t="s">
        <v>914</v>
      </c>
      <c r="H469" s="240"/>
      <c r="I469" s="349" t="s">
        <v>1585</v>
      </c>
      <c r="J469" s="238">
        <v>4</v>
      </c>
      <c r="K469" s="238">
        <v>4</v>
      </c>
      <c r="L469" s="238">
        <v>4</v>
      </c>
      <c r="M469" s="8"/>
      <c r="N469" s="8"/>
      <c r="O469" s="8"/>
      <c r="P469" s="8"/>
      <c r="Q469" s="8"/>
    </row>
    <row r="470" spans="1:17" ht="25.5" customHeight="1" x14ac:dyDescent="0.25">
      <c r="A470" s="9" t="s">
        <v>6667</v>
      </c>
      <c r="B470" s="8" t="s">
        <v>6677</v>
      </c>
      <c r="C470" s="261" t="s">
        <v>7733</v>
      </c>
      <c r="D470" s="8">
        <v>51397900</v>
      </c>
      <c r="E470" s="8"/>
      <c r="F470" s="9">
        <v>2</v>
      </c>
      <c r="G470" s="329" t="s">
        <v>914</v>
      </c>
      <c r="H470" s="240"/>
      <c r="I470" s="349" t="s">
        <v>1336</v>
      </c>
      <c r="J470" s="238"/>
      <c r="K470" s="238">
        <v>2</v>
      </c>
      <c r="L470" s="238">
        <v>2</v>
      </c>
      <c r="M470" s="8"/>
      <c r="N470" s="8"/>
      <c r="O470" s="8"/>
      <c r="P470" s="8"/>
      <c r="Q470" s="8"/>
    </row>
    <row r="471" spans="1:17" ht="25.5" customHeight="1" x14ac:dyDescent="0.25">
      <c r="A471" s="9" t="s">
        <v>6697</v>
      </c>
      <c r="B471" s="8" t="s">
        <v>6698</v>
      </c>
      <c r="C471" s="261" t="s">
        <v>7735</v>
      </c>
      <c r="D471" s="8">
        <v>98675978</v>
      </c>
      <c r="E471" s="8"/>
      <c r="F471" s="9">
        <v>6</v>
      </c>
      <c r="G471" s="332" t="s">
        <v>2720</v>
      </c>
      <c r="H471" s="243"/>
      <c r="I471" s="349" t="s">
        <v>1585</v>
      </c>
      <c r="J471" s="238">
        <v>5</v>
      </c>
      <c r="K471" s="238">
        <v>5</v>
      </c>
      <c r="L471" s="238">
        <v>4</v>
      </c>
      <c r="M471" s="8"/>
      <c r="N471" s="8"/>
      <c r="O471" s="8"/>
      <c r="P471" s="8"/>
      <c r="Q471" s="8"/>
    </row>
    <row r="472" spans="1:17" ht="25.5" customHeight="1" x14ac:dyDescent="0.25">
      <c r="A472" s="9" t="s">
        <v>6703</v>
      </c>
      <c r="B472" s="8" t="s">
        <v>6705</v>
      </c>
      <c r="C472" s="261" t="s">
        <v>9097</v>
      </c>
      <c r="D472" s="8">
        <v>69996512</v>
      </c>
      <c r="E472" s="8"/>
      <c r="F472" s="9">
        <v>4</v>
      </c>
      <c r="G472" s="332" t="s">
        <v>2720</v>
      </c>
      <c r="H472" s="243"/>
      <c r="I472" s="349" t="s">
        <v>1336</v>
      </c>
      <c r="J472" s="238"/>
      <c r="K472" s="238"/>
      <c r="L472" s="238"/>
      <c r="M472" s="8"/>
      <c r="N472" s="8"/>
      <c r="O472" s="8"/>
      <c r="P472" s="8"/>
      <c r="Q472" s="8"/>
    </row>
    <row r="473" spans="1:17" ht="25.5" customHeight="1" x14ac:dyDescent="0.25">
      <c r="A473" s="9" t="s">
        <v>6704</v>
      </c>
      <c r="B473" s="8" t="s">
        <v>6708</v>
      </c>
      <c r="C473" s="261" t="s">
        <v>7736</v>
      </c>
      <c r="D473" s="8">
        <v>96675883</v>
      </c>
      <c r="E473" s="8"/>
      <c r="F473" s="9">
        <v>3</v>
      </c>
      <c r="G473" s="328" t="s">
        <v>916</v>
      </c>
      <c r="H473" s="239"/>
      <c r="I473" s="349" t="s">
        <v>1336</v>
      </c>
      <c r="J473" s="238"/>
      <c r="K473" s="238"/>
      <c r="L473" s="238">
        <v>3</v>
      </c>
      <c r="M473" s="8"/>
      <c r="N473" s="8"/>
      <c r="O473" s="8"/>
      <c r="P473" s="8"/>
      <c r="Q473" s="8"/>
    </row>
    <row r="474" spans="1:17" ht="25.5" customHeight="1" x14ac:dyDescent="0.25">
      <c r="A474" s="9" t="s">
        <v>7742</v>
      </c>
      <c r="B474" s="8" t="s">
        <v>7745</v>
      </c>
      <c r="C474" s="261" t="s">
        <v>7784</v>
      </c>
      <c r="D474" s="8">
        <v>67312878</v>
      </c>
      <c r="E474" s="8"/>
      <c r="F474" s="9">
        <v>3</v>
      </c>
      <c r="G474" s="328" t="s">
        <v>916</v>
      </c>
      <c r="H474" s="239"/>
      <c r="I474" s="349" t="s">
        <v>1336</v>
      </c>
      <c r="J474" s="238">
        <v>3</v>
      </c>
      <c r="K474" s="238">
        <v>3</v>
      </c>
      <c r="L474" s="238">
        <v>3</v>
      </c>
      <c r="M474" s="8"/>
      <c r="N474" s="8"/>
      <c r="O474" s="8"/>
      <c r="P474" s="8"/>
      <c r="Q474" s="8"/>
    </row>
    <row r="475" spans="1:17" ht="25.5" customHeight="1" x14ac:dyDescent="0.25">
      <c r="A475" s="23" t="s">
        <v>7743</v>
      </c>
      <c r="B475" s="25" t="s">
        <v>7749</v>
      </c>
      <c r="C475" s="266" t="s">
        <v>9377</v>
      </c>
      <c r="D475" s="25">
        <v>95120179</v>
      </c>
      <c r="E475" s="25"/>
      <c r="F475" s="23">
        <v>5</v>
      </c>
      <c r="G475" s="339" t="s">
        <v>2720</v>
      </c>
      <c r="H475" s="243"/>
      <c r="I475" s="349" t="s">
        <v>1336</v>
      </c>
      <c r="J475" s="238"/>
      <c r="K475" s="238"/>
      <c r="L475" s="238"/>
      <c r="M475" s="8"/>
      <c r="N475" s="8"/>
      <c r="O475" s="8"/>
      <c r="P475" s="8"/>
      <c r="Q475" s="8"/>
    </row>
    <row r="476" spans="1:17" ht="25.5" customHeight="1" x14ac:dyDescent="0.25">
      <c r="A476" s="9" t="s">
        <v>7744</v>
      </c>
      <c r="B476" s="8" t="s">
        <v>7754</v>
      </c>
      <c r="C476" s="261" t="s">
        <v>7757</v>
      </c>
      <c r="D476" s="8">
        <v>63737176</v>
      </c>
      <c r="E476" s="8"/>
      <c r="F476" s="9">
        <v>4</v>
      </c>
      <c r="G476" s="332" t="s">
        <v>2720</v>
      </c>
      <c r="H476" s="243"/>
      <c r="I476" s="349" t="s">
        <v>1336</v>
      </c>
      <c r="J476" s="238">
        <v>4</v>
      </c>
      <c r="K476" s="238">
        <v>2</v>
      </c>
      <c r="L476" s="238"/>
      <c r="M476" s="8"/>
      <c r="N476" s="8"/>
      <c r="O476" s="8"/>
      <c r="P476" s="8"/>
      <c r="Q476" s="8"/>
    </row>
    <row r="477" spans="1:17" ht="25.5" customHeight="1" x14ac:dyDescent="0.25">
      <c r="A477" s="88" t="s">
        <v>7763</v>
      </c>
      <c r="B477" s="71" t="s">
        <v>7852</v>
      </c>
      <c r="C477" s="265" t="s">
        <v>7766</v>
      </c>
      <c r="D477" s="71">
        <v>59323747</v>
      </c>
      <c r="E477" s="71"/>
      <c r="F477" s="88">
        <v>4</v>
      </c>
      <c r="G477" s="341" t="s">
        <v>914</v>
      </c>
      <c r="H477" s="240"/>
      <c r="I477" s="349" t="s">
        <v>1336</v>
      </c>
      <c r="J477" s="238">
        <v>4</v>
      </c>
      <c r="K477" s="238">
        <v>4</v>
      </c>
      <c r="L477" s="238">
        <v>4</v>
      </c>
      <c r="M477" s="8"/>
      <c r="N477" s="8"/>
      <c r="O477" s="8"/>
      <c r="P477" s="8"/>
      <c r="Q477" s="8"/>
    </row>
    <row r="478" spans="1:17" ht="25.5" customHeight="1" x14ac:dyDescent="0.25">
      <c r="A478" s="9" t="s">
        <v>7769</v>
      </c>
      <c r="B478" s="8" t="s">
        <v>7770</v>
      </c>
      <c r="C478" s="261" t="s">
        <v>7773</v>
      </c>
      <c r="D478" s="8">
        <v>62289659</v>
      </c>
      <c r="E478" s="8"/>
      <c r="F478" s="9">
        <v>3</v>
      </c>
      <c r="G478" s="328" t="s">
        <v>7777</v>
      </c>
      <c r="H478" s="239"/>
      <c r="I478" s="349" t="s">
        <v>1336</v>
      </c>
      <c r="J478" s="238">
        <v>3</v>
      </c>
      <c r="K478" s="238">
        <v>2</v>
      </c>
      <c r="L478" s="238"/>
      <c r="M478" s="8"/>
      <c r="N478" s="8"/>
      <c r="O478" s="8"/>
      <c r="P478" s="8"/>
      <c r="Q478" s="8"/>
    </row>
    <row r="479" spans="1:17" ht="25.5" customHeight="1" x14ac:dyDescent="0.25">
      <c r="A479" s="9" t="s">
        <v>7778</v>
      </c>
      <c r="B479" s="8" t="s">
        <v>7801</v>
      </c>
      <c r="C479" s="261" t="s">
        <v>7783</v>
      </c>
      <c r="D479" s="8">
        <v>60990235</v>
      </c>
      <c r="E479" s="8"/>
      <c r="F479" s="9">
        <v>3</v>
      </c>
      <c r="G479" s="329" t="s">
        <v>947</v>
      </c>
      <c r="H479" s="240"/>
      <c r="I479" s="349" t="s">
        <v>1336</v>
      </c>
      <c r="J479" s="238"/>
      <c r="K479" s="238"/>
      <c r="L479" s="238">
        <v>2</v>
      </c>
      <c r="M479" s="8"/>
      <c r="N479" s="8"/>
      <c r="O479" s="8"/>
      <c r="P479" s="8"/>
      <c r="Q479" s="8"/>
    </row>
    <row r="480" spans="1:17" ht="25.5" customHeight="1" x14ac:dyDescent="0.25">
      <c r="A480" s="9" t="s">
        <v>7780</v>
      </c>
      <c r="B480" s="8" t="s">
        <v>7791</v>
      </c>
      <c r="C480" s="261" t="s">
        <v>7794</v>
      </c>
      <c r="D480" s="8">
        <v>67029529</v>
      </c>
      <c r="E480" s="8"/>
      <c r="F480" s="9">
        <v>2</v>
      </c>
      <c r="G480" s="328" t="s">
        <v>7777</v>
      </c>
      <c r="H480" s="239"/>
      <c r="I480" s="349" t="s">
        <v>1336</v>
      </c>
      <c r="J480" s="238">
        <v>2</v>
      </c>
      <c r="K480" s="238">
        <v>2</v>
      </c>
      <c r="L480" s="238"/>
      <c r="M480" s="8"/>
      <c r="N480" s="8"/>
      <c r="O480" s="8"/>
      <c r="P480" s="8"/>
      <c r="Q480" s="8"/>
    </row>
    <row r="481" spans="1:17" ht="25.5" customHeight="1" x14ac:dyDescent="0.25">
      <c r="A481" s="9" t="s">
        <v>7802</v>
      </c>
      <c r="B481" s="8" t="s">
        <v>7803</v>
      </c>
      <c r="C481" s="261" t="s">
        <v>7806</v>
      </c>
      <c r="D481" s="8">
        <v>93337238</v>
      </c>
      <c r="E481" s="8"/>
      <c r="F481" s="9">
        <v>5</v>
      </c>
      <c r="G481" s="332" t="s">
        <v>2720</v>
      </c>
      <c r="H481" s="243"/>
      <c r="I481" s="349" t="s">
        <v>1336</v>
      </c>
      <c r="J481" s="238"/>
      <c r="K481" s="238"/>
      <c r="L481" s="238"/>
      <c r="M481" s="8"/>
      <c r="N481" s="8"/>
      <c r="O481" s="8"/>
      <c r="P481" s="8"/>
      <c r="Q481" s="8"/>
    </row>
    <row r="482" spans="1:17" ht="25.5" customHeight="1" x14ac:dyDescent="0.25">
      <c r="A482" s="9" t="s">
        <v>7811</v>
      </c>
      <c r="B482" s="8" t="s">
        <v>7813</v>
      </c>
      <c r="C482" s="261" t="s">
        <v>7816</v>
      </c>
      <c r="D482" s="8">
        <v>95854222</v>
      </c>
      <c r="E482" s="8"/>
      <c r="F482" s="9">
        <v>5</v>
      </c>
      <c r="G482" s="332" t="s">
        <v>2720</v>
      </c>
      <c r="H482" s="243"/>
      <c r="I482" s="349" t="s">
        <v>1336</v>
      </c>
      <c r="J482" s="238">
        <v>5</v>
      </c>
      <c r="K482" s="238">
        <v>4</v>
      </c>
      <c r="L482" s="238">
        <v>3</v>
      </c>
      <c r="M482" s="8"/>
      <c r="N482" s="8"/>
      <c r="O482" s="8"/>
      <c r="P482" s="8"/>
      <c r="Q482" s="8"/>
    </row>
    <row r="483" spans="1:17" ht="25.5" customHeight="1" x14ac:dyDescent="0.25">
      <c r="A483" s="9" t="s">
        <v>7812</v>
      </c>
      <c r="B483" s="8" t="s">
        <v>7819</v>
      </c>
      <c r="C483" s="261" t="s">
        <v>7821</v>
      </c>
      <c r="D483" s="8">
        <v>68711810</v>
      </c>
      <c r="E483" s="8"/>
      <c r="F483" s="9">
        <v>2</v>
      </c>
      <c r="G483" s="332" t="s">
        <v>2720</v>
      </c>
      <c r="H483" s="243"/>
      <c r="I483" s="349" t="s">
        <v>1336</v>
      </c>
      <c r="J483" s="238">
        <v>2</v>
      </c>
      <c r="K483" s="238">
        <v>2</v>
      </c>
      <c r="L483" s="238">
        <v>2</v>
      </c>
      <c r="M483" s="8"/>
      <c r="N483" s="8"/>
      <c r="O483" s="8"/>
      <c r="P483" s="8"/>
      <c r="Q483" s="8"/>
    </row>
    <row r="484" spans="1:17" ht="25.5" customHeight="1" x14ac:dyDescent="0.25">
      <c r="A484" s="9" t="s">
        <v>7826</v>
      </c>
      <c r="B484" s="8" t="s">
        <v>7828</v>
      </c>
      <c r="C484" s="261" t="s">
        <v>7830</v>
      </c>
      <c r="D484" s="8">
        <v>68012819</v>
      </c>
      <c r="E484" s="8"/>
      <c r="F484" s="9">
        <v>4</v>
      </c>
      <c r="G484" s="332" t="s">
        <v>2720</v>
      </c>
      <c r="H484" s="243"/>
      <c r="I484" s="349" t="s">
        <v>1336</v>
      </c>
      <c r="J484" s="238"/>
      <c r="K484" s="238"/>
      <c r="L484" s="238"/>
      <c r="M484" s="8"/>
      <c r="N484" s="8"/>
      <c r="O484" s="8"/>
      <c r="P484" s="8"/>
      <c r="Q484" s="8"/>
    </row>
    <row r="485" spans="1:17" ht="25.5" customHeight="1" x14ac:dyDescent="0.25">
      <c r="A485" s="9" t="s">
        <v>7827</v>
      </c>
      <c r="B485" s="8" t="s">
        <v>7832</v>
      </c>
      <c r="C485" s="261" t="s">
        <v>7836</v>
      </c>
      <c r="D485" s="8">
        <v>67060471</v>
      </c>
      <c r="E485" s="8"/>
      <c r="F485" s="9">
        <v>2</v>
      </c>
      <c r="G485" s="329" t="s">
        <v>947</v>
      </c>
      <c r="H485" s="240"/>
      <c r="I485" s="349" t="s">
        <v>1585</v>
      </c>
      <c r="J485" s="238">
        <v>2</v>
      </c>
      <c r="K485" s="238"/>
      <c r="L485" s="238">
        <v>2</v>
      </c>
      <c r="M485" s="8"/>
      <c r="N485" s="8"/>
      <c r="O485" s="8"/>
      <c r="P485" s="8"/>
      <c r="Q485" s="8"/>
    </row>
    <row r="486" spans="1:17" ht="25.5" customHeight="1" x14ac:dyDescent="0.25">
      <c r="A486" s="9" t="s">
        <v>7841</v>
      </c>
      <c r="B486" s="8" t="s">
        <v>7842</v>
      </c>
      <c r="C486" s="261" t="s">
        <v>7843</v>
      </c>
      <c r="D486" s="8">
        <v>62592074</v>
      </c>
      <c r="E486" s="8"/>
      <c r="F486" s="9">
        <v>3</v>
      </c>
      <c r="G486" s="329" t="s">
        <v>947</v>
      </c>
      <c r="H486" s="240"/>
      <c r="I486" s="349" t="s">
        <v>1585</v>
      </c>
      <c r="J486" s="238">
        <v>3</v>
      </c>
      <c r="K486" s="238">
        <v>3</v>
      </c>
      <c r="L486" s="238">
        <v>3</v>
      </c>
      <c r="M486" s="8"/>
      <c r="N486" s="8"/>
      <c r="O486" s="8"/>
      <c r="P486" s="8"/>
      <c r="Q486" s="8"/>
    </row>
    <row r="487" spans="1:17" ht="25.5" customHeight="1" x14ac:dyDescent="0.25">
      <c r="A487" s="9" t="s">
        <v>7854</v>
      </c>
      <c r="B487" s="8" t="s">
        <v>7855</v>
      </c>
      <c r="C487" s="261" t="s">
        <v>7856</v>
      </c>
      <c r="D487" s="8">
        <v>69391028</v>
      </c>
      <c r="E487" s="8"/>
      <c r="F487" s="9">
        <v>2</v>
      </c>
      <c r="G487" s="329" t="s">
        <v>947</v>
      </c>
      <c r="H487" s="240"/>
      <c r="I487" s="349" t="s">
        <v>1585</v>
      </c>
      <c r="J487" s="238"/>
      <c r="K487" s="238">
        <v>2</v>
      </c>
      <c r="L487" s="238"/>
      <c r="M487" s="8"/>
      <c r="N487" s="8"/>
      <c r="O487" s="8"/>
      <c r="P487" s="8"/>
      <c r="Q487" s="8"/>
    </row>
    <row r="488" spans="1:17" ht="25.5" customHeight="1" x14ac:dyDescent="0.25">
      <c r="A488" s="9" t="s">
        <v>7859</v>
      </c>
      <c r="B488" s="8" t="s">
        <v>7860</v>
      </c>
      <c r="C488" s="261" t="s">
        <v>7861</v>
      </c>
      <c r="D488" s="8">
        <v>59888243</v>
      </c>
      <c r="E488" s="8"/>
      <c r="F488" s="9">
        <v>4</v>
      </c>
      <c r="G488" s="332" t="s">
        <v>2720</v>
      </c>
      <c r="H488" s="243"/>
      <c r="I488" s="349" t="s">
        <v>1585</v>
      </c>
      <c r="J488" s="238">
        <v>3</v>
      </c>
      <c r="K488" s="238">
        <v>3</v>
      </c>
      <c r="L488" s="238"/>
      <c r="M488" s="8"/>
      <c r="N488" s="8"/>
      <c r="O488" s="8"/>
      <c r="P488" s="8"/>
      <c r="Q488" s="8"/>
    </row>
    <row r="489" spans="1:17" ht="25.5" customHeight="1" x14ac:dyDescent="0.25">
      <c r="A489" s="9" t="s">
        <v>7863</v>
      </c>
      <c r="B489" s="8" t="s">
        <v>7864</v>
      </c>
      <c r="C489" s="261" t="s">
        <v>7865</v>
      </c>
      <c r="D489" s="8">
        <v>67014767</v>
      </c>
      <c r="E489" s="8"/>
      <c r="F489" s="9">
        <v>4</v>
      </c>
      <c r="G489" s="332" t="s">
        <v>2720</v>
      </c>
      <c r="H489" s="243"/>
      <c r="I489" s="349" t="s">
        <v>1336</v>
      </c>
      <c r="J489" s="238"/>
      <c r="K489" s="238"/>
      <c r="L489" s="238">
        <v>3</v>
      </c>
      <c r="M489" s="8"/>
      <c r="N489" s="8"/>
      <c r="O489" s="8"/>
      <c r="P489" s="8"/>
      <c r="Q489" s="8"/>
    </row>
    <row r="490" spans="1:17" ht="25.5" customHeight="1" x14ac:dyDescent="0.25">
      <c r="A490" s="9" t="s">
        <v>7869</v>
      </c>
      <c r="B490" s="8" t="s">
        <v>7870</v>
      </c>
      <c r="C490" s="261" t="s">
        <v>7871</v>
      </c>
      <c r="D490" s="8">
        <v>65851481</v>
      </c>
      <c r="E490" s="8"/>
      <c r="F490" s="9">
        <v>4</v>
      </c>
      <c r="G490" s="347" t="s">
        <v>916</v>
      </c>
      <c r="H490" s="258"/>
      <c r="I490" s="349" t="s">
        <v>1336</v>
      </c>
      <c r="J490" s="238">
        <v>4</v>
      </c>
      <c r="K490" s="238">
        <v>3</v>
      </c>
      <c r="L490" s="238">
        <v>3</v>
      </c>
      <c r="M490" s="8"/>
      <c r="N490" s="8"/>
      <c r="O490" s="8"/>
      <c r="P490" s="8"/>
      <c r="Q490" s="8"/>
    </row>
    <row r="491" spans="1:17" ht="25.5" customHeight="1" x14ac:dyDescent="0.25">
      <c r="A491" s="9" t="s">
        <v>7874</v>
      </c>
      <c r="B491" s="8" t="s">
        <v>7875</v>
      </c>
      <c r="C491" s="261" t="s">
        <v>7876</v>
      </c>
      <c r="D491" s="8">
        <v>52231695</v>
      </c>
      <c r="E491" s="8"/>
      <c r="F491" s="9">
        <v>3</v>
      </c>
      <c r="G491" s="329" t="s">
        <v>947</v>
      </c>
      <c r="H491" s="240"/>
      <c r="I491" s="349" t="s">
        <v>1585</v>
      </c>
      <c r="J491" s="238"/>
      <c r="K491" s="238"/>
      <c r="L491" s="238"/>
      <c r="M491" s="8"/>
      <c r="N491" s="8"/>
      <c r="O491" s="8"/>
      <c r="P491" s="8"/>
      <c r="Q491" s="8"/>
    </row>
    <row r="492" spans="1:17" ht="25.5" customHeight="1" x14ac:dyDescent="0.25">
      <c r="A492" s="9" t="s">
        <v>7879</v>
      </c>
      <c r="B492" s="8" t="s">
        <v>7882</v>
      </c>
      <c r="C492" s="261" t="s">
        <v>7883</v>
      </c>
      <c r="D492" s="8">
        <v>96654179</v>
      </c>
      <c r="E492" s="8"/>
      <c r="F492" s="9">
        <v>4</v>
      </c>
      <c r="G492" s="332" t="s">
        <v>2720</v>
      </c>
      <c r="H492" s="243"/>
      <c r="I492" s="349" t="s">
        <v>1336</v>
      </c>
      <c r="J492" s="238">
        <v>4</v>
      </c>
      <c r="K492" s="238">
        <v>2</v>
      </c>
      <c r="L492" s="238">
        <v>3</v>
      </c>
      <c r="M492" s="8"/>
      <c r="N492" s="8"/>
      <c r="O492" s="8"/>
      <c r="P492" s="8"/>
      <c r="Q492" s="8"/>
    </row>
    <row r="493" spans="1:17" ht="25.5" customHeight="1" x14ac:dyDescent="0.25">
      <c r="A493" s="9" t="s">
        <v>7880</v>
      </c>
      <c r="B493" s="8" t="s">
        <v>7884</v>
      </c>
      <c r="C493" s="261" t="s">
        <v>7885</v>
      </c>
      <c r="D493" s="8">
        <v>62864264</v>
      </c>
      <c r="E493" s="8"/>
      <c r="F493" s="9">
        <v>3</v>
      </c>
      <c r="G493" s="332" t="s">
        <v>2720</v>
      </c>
      <c r="H493" s="243"/>
      <c r="I493" s="349" t="s">
        <v>1585</v>
      </c>
      <c r="J493" s="238">
        <v>3</v>
      </c>
      <c r="K493" s="238">
        <v>3</v>
      </c>
      <c r="L493" s="238">
        <v>3</v>
      </c>
      <c r="M493" s="8"/>
      <c r="N493" s="8"/>
      <c r="O493" s="8"/>
      <c r="P493" s="8"/>
      <c r="Q493" s="8"/>
    </row>
    <row r="494" spans="1:17" ht="25.5" customHeight="1" x14ac:dyDescent="0.25">
      <c r="A494" s="9" t="s">
        <v>7881</v>
      </c>
      <c r="B494" s="8" t="s">
        <v>7886</v>
      </c>
      <c r="C494" s="261" t="s">
        <v>7887</v>
      </c>
      <c r="D494" s="8">
        <v>66855925</v>
      </c>
      <c r="E494" s="8"/>
      <c r="F494" s="9">
        <v>3</v>
      </c>
      <c r="G494" s="332" t="s">
        <v>2720</v>
      </c>
      <c r="H494" s="243"/>
      <c r="I494" s="349" t="s">
        <v>1336</v>
      </c>
      <c r="J494" s="238"/>
      <c r="K494" s="238"/>
      <c r="L494" s="238"/>
      <c r="M494" s="8"/>
      <c r="N494" s="8"/>
      <c r="O494" s="8"/>
      <c r="P494" s="8"/>
      <c r="Q494" s="8"/>
    </row>
    <row r="495" spans="1:17" ht="25.5" customHeight="1" x14ac:dyDescent="0.25">
      <c r="A495" s="23" t="s">
        <v>7893</v>
      </c>
      <c r="B495" s="25" t="s">
        <v>7898</v>
      </c>
      <c r="C495" s="266" t="s">
        <v>7900</v>
      </c>
      <c r="D495" s="25">
        <v>52232642</v>
      </c>
      <c r="E495" s="25"/>
      <c r="F495" s="23">
        <v>4</v>
      </c>
      <c r="G495" s="339" t="s">
        <v>2720</v>
      </c>
      <c r="H495" s="243"/>
      <c r="I495" s="349" t="s">
        <v>1336</v>
      </c>
      <c r="J495" s="238">
        <v>4</v>
      </c>
      <c r="K495" s="238">
        <v>4</v>
      </c>
      <c r="L495" s="238">
        <v>4</v>
      </c>
      <c r="M495" s="8"/>
      <c r="N495" s="8"/>
      <c r="O495" s="8"/>
      <c r="P495" s="8"/>
      <c r="Q495" s="8"/>
    </row>
    <row r="496" spans="1:17" ht="25.5" customHeight="1" x14ac:dyDescent="0.25">
      <c r="A496" s="14" t="s">
        <v>7905</v>
      </c>
      <c r="B496" s="27" t="s">
        <v>7906</v>
      </c>
      <c r="C496" s="260" t="s">
        <v>9098</v>
      </c>
      <c r="D496" s="27">
        <v>91325567</v>
      </c>
      <c r="E496" s="27"/>
      <c r="F496" s="14">
        <v>3</v>
      </c>
      <c r="G496" s="331" t="s">
        <v>947</v>
      </c>
      <c r="H496" s="240"/>
      <c r="I496" s="349" t="s">
        <v>1336</v>
      </c>
      <c r="J496" s="238"/>
      <c r="K496" s="238"/>
      <c r="L496" s="238">
        <v>2</v>
      </c>
      <c r="M496" s="8"/>
      <c r="N496" s="8"/>
      <c r="O496" s="8"/>
      <c r="P496" s="8"/>
      <c r="Q496" s="8"/>
    </row>
    <row r="497" spans="1:17" ht="25.5" customHeight="1" x14ac:dyDescent="0.25">
      <c r="A497" s="9" t="s">
        <v>7912</v>
      </c>
      <c r="B497" s="8" t="s">
        <v>7913</v>
      </c>
      <c r="C497" s="261" t="s">
        <v>7914</v>
      </c>
      <c r="D497" s="8">
        <v>96119865</v>
      </c>
      <c r="E497" s="8"/>
      <c r="F497" s="9">
        <v>3</v>
      </c>
      <c r="G497" s="328" t="s">
        <v>7777</v>
      </c>
      <c r="H497" s="239"/>
      <c r="I497" s="349" t="s">
        <v>1336</v>
      </c>
      <c r="J497" s="238"/>
      <c r="K497" s="238"/>
      <c r="L497" s="238">
        <v>2</v>
      </c>
      <c r="M497" s="8"/>
      <c r="N497" s="8"/>
      <c r="O497" s="8"/>
      <c r="P497" s="8"/>
      <c r="Q497" s="8"/>
    </row>
    <row r="498" spans="1:17" ht="25.5" customHeight="1" x14ac:dyDescent="0.25">
      <c r="A498" s="9" t="s">
        <v>7996</v>
      </c>
      <c r="B498" s="8" t="s">
        <v>7918</v>
      </c>
      <c r="C498" s="261" t="s">
        <v>7919</v>
      </c>
      <c r="D498" s="8">
        <v>95386255</v>
      </c>
      <c r="E498" s="8"/>
      <c r="F498" s="9">
        <v>3</v>
      </c>
      <c r="G498" s="332" t="s">
        <v>2720</v>
      </c>
      <c r="H498" s="243"/>
      <c r="I498" s="349" t="s">
        <v>1336</v>
      </c>
      <c r="J498" s="238"/>
      <c r="K498" s="238"/>
      <c r="L498" s="238"/>
      <c r="M498" s="8"/>
      <c r="N498" s="8"/>
      <c r="O498" s="8"/>
      <c r="P498" s="8"/>
      <c r="Q498" s="8"/>
    </row>
    <row r="499" spans="1:17" ht="25.5" customHeight="1" x14ac:dyDescent="0.25">
      <c r="A499" s="9" t="s">
        <v>7938</v>
      </c>
      <c r="B499" s="8" t="s">
        <v>7921</v>
      </c>
      <c r="C499" s="261" t="s">
        <v>7922</v>
      </c>
      <c r="D499" s="8">
        <v>51197981</v>
      </c>
      <c r="E499" s="8"/>
      <c r="F499" s="9">
        <v>4</v>
      </c>
      <c r="G499" s="329" t="s">
        <v>947</v>
      </c>
      <c r="H499" s="240"/>
      <c r="I499" s="349" t="s">
        <v>1336</v>
      </c>
      <c r="J499" s="238">
        <v>4</v>
      </c>
      <c r="K499" s="238">
        <v>4</v>
      </c>
      <c r="L499" s="238">
        <v>4</v>
      </c>
      <c r="M499" s="8"/>
      <c r="N499" s="8"/>
      <c r="O499" s="8"/>
      <c r="P499" s="8"/>
      <c r="Q499" s="8"/>
    </row>
    <row r="500" spans="1:17" ht="32.25" customHeight="1" x14ac:dyDescent="0.25">
      <c r="A500" s="9" t="s">
        <v>7939</v>
      </c>
      <c r="B500" s="8" t="s">
        <v>7923</v>
      </c>
      <c r="C500" s="261" t="s">
        <v>7924</v>
      </c>
      <c r="D500" s="8">
        <v>55999836</v>
      </c>
      <c r="E500" s="8"/>
      <c r="F500" s="9">
        <v>4</v>
      </c>
      <c r="G500" s="329" t="s">
        <v>947</v>
      </c>
      <c r="H500" s="240"/>
      <c r="I500" s="349" t="s">
        <v>1336</v>
      </c>
      <c r="J500" s="238">
        <v>4</v>
      </c>
      <c r="K500" s="238">
        <v>4</v>
      </c>
      <c r="L500" s="238">
        <v>4</v>
      </c>
      <c r="M500" s="8"/>
      <c r="N500" s="8"/>
      <c r="O500" s="8"/>
      <c r="P500" s="8"/>
      <c r="Q500" s="8"/>
    </row>
    <row r="501" spans="1:17" ht="32.25" customHeight="1" x14ac:dyDescent="0.25">
      <c r="A501" s="9" t="s">
        <v>7940</v>
      </c>
      <c r="B501" s="8" t="s">
        <v>7925</v>
      </c>
      <c r="C501" s="261" t="s">
        <v>7926</v>
      </c>
      <c r="D501" s="8">
        <v>67636800</v>
      </c>
      <c r="E501" s="8"/>
      <c r="F501" s="9">
        <v>3</v>
      </c>
      <c r="G501" s="329" t="s">
        <v>947</v>
      </c>
      <c r="H501" s="240"/>
      <c r="I501" s="349" t="s">
        <v>1336</v>
      </c>
      <c r="J501" s="238"/>
      <c r="K501" s="238">
        <v>2</v>
      </c>
      <c r="L501" s="238">
        <v>2</v>
      </c>
      <c r="M501" s="8"/>
      <c r="N501" s="8"/>
      <c r="O501" s="8"/>
      <c r="P501" s="8"/>
      <c r="Q501" s="8"/>
    </row>
    <row r="502" spans="1:17" ht="32.25" customHeight="1" x14ac:dyDescent="0.25">
      <c r="A502" s="9" t="s">
        <v>7941</v>
      </c>
      <c r="B502" s="8" t="s">
        <v>7927</v>
      </c>
      <c r="C502" s="261" t="s">
        <v>9099</v>
      </c>
      <c r="D502" s="8">
        <v>63525926</v>
      </c>
      <c r="E502" s="8"/>
      <c r="F502" s="9">
        <v>4</v>
      </c>
      <c r="G502" s="329" t="s">
        <v>947</v>
      </c>
      <c r="H502" s="240"/>
      <c r="I502" s="349" t="s">
        <v>1336</v>
      </c>
      <c r="J502" s="238">
        <v>3</v>
      </c>
      <c r="K502" s="238">
        <v>3</v>
      </c>
      <c r="L502" s="238">
        <v>3</v>
      </c>
      <c r="M502" s="8"/>
      <c r="N502" s="8"/>
      <c r="O502" s="8"/>
      <c r="P502" s="8"/>
      <c r="Q502" s="8"/>
    </row>
    <row r="503" spans="1:17" ht="32.25" customHeight="1" x14ac:dyDescent="0.25">
      <c r="A503" s="9" t="s">
        <v>7942</v>
      </c>
      <c r="B503" s="8" t="s">
        <v>7928</v>
      </c>
      <c r="C503" s="261" t="s">
        <v>7930</v>
      </c>
      <c r="D503" s="8">
        <v>51374318</v>
      </c>
      <c r="E503" s="8"/>
      <c r="F503" s="9">
        <v>2</v>
      </c>
      <c r="G503" s="329" t="s">
        <v>947</v>
      </c>
      <c r="H503" s="240"/>
      <c r="I503" s="349" t="s">
        <v>1336</v>
      </c>
      <c r="J503" s="238"/>
      <c r="K503" s="238"/>
      <c r="L503" s="238"/>
      <c r="M503" s="8"/>
      <c r="N503" s="8"/>
      <c r="O503" s="8"/>
      <c r="P503" s="8"/>
      <c r="Q503" s="8"/>
    </row>
    <row r="504" spans="1:17" ht="32.25" customHeight="1" x14ac:dyDescent="0.25">
      <c r="A504" s="9" t="s">
        <v>8010</v>
      </c>
      <c r="B504" s="8" t="s">
        <v>7955</v>
      </c>
      <c r="C504" s="261" t="s">
        <v>7956</v>
      </c>
      <c r="D504" s="8">
        <v>55661425</v>
      </c>
      <c r="E504" s="8"/>
      <c r="F504" s="9">
        <v>4</v>
      </c>
      <c r="G504" s="332" t="s">
        <v>2720</v>
      </c>
      <c r="H504" s="243"/>
      <c r="I504" s="349" t="s">
        <v>1336</v>
      </c>
      <c r="J504" s="238"/>
      <c r="K504" s="238"/>
      <c r="L504" s="238"/>
      <c r="M504" s="8"/>
      <c r="N504" s="8"/>
      <c r="O504" s="8"/>
      <c r="P504" s="8"/>
      <c r="Q504" s="8"/>
    </row>
    <row r="505" spans="1:17" ht="32.25" customHeight="1" x14ac:dyDescent="0.25">
      <c r="A505" s="9" t="s">
        <v>8011</v>
      </c>
      <c r="B505" s="8" t="s">
        <v>7953</v>
      </c>
      <c r="C505" s="261" t="s">
        <v>7954</v>
      </c>
      <c r="D505" s="8">
        <v>65761118</v>
      </c>
      <c r="E505" s="8"/>
      <c r="F505" s="9">
        <v>3</v>
      </c>
      <c r="G505" s="332" t="s">
        <v>2720</v>
      </c>
      <c r="H505" s="243"/>
      <c r="I505" s="349" t="s">
        <v>1336</v>
      </c>
      <c r="J505" s="238"/>
      <c r="K505" s="238">
        <v>2</v>
      </c>
      <c r="L505" s="238">
        <v>3</v>
      </c>
      <c r="M505" s="8"/>
      <c r="N505" s="8"/>
      <c r="O505" s="8"/>
      <c r="P505" s="8"/>
      <c r="Q505" s="8"/>
    </row>
    <row r="506" spans="1:17" ht="32.25" customHeight="1" x14ac:dyDescent="0.25">
      <c r="A506" s="9" t="s">
        <v>7969</v>
      </c>
      <c r="B506" s="8" t="s">
        <v>7971</v>
      </c>
      <c r="C506" s="261" t="s">
        <v>7973</v>
      </c>
      <c r="D506" s="8">
        <v>60809794</v>
      </c>
      <c r="E506" s="8"/>
      <c r="F506" s="9">
        <v>4</v>
      </c>
      <c r="G506" s="329" t="s">
        <v>947</v>
      </c>
      <c r="H506" s="240"/>
      <c r="I506" s="349" t="s">
        <v>1336</v>
      </c>
      <c r="J506" s="238">
        <v>4</v>
      </c>
      <c r="K506" s="238">
        <v>4</v>
      </c>
      <c r="L506" s="238">
        <v>4</v>
      </c>
      <c r="M506" s="8"/>
      <c r="N506" s="8"/>
      <c r="O506" s="8"/>
      <c r="P506" s="8"/>
      <c r="Q506" s="8"/>
    </row>
    <row r="507" spans="1:17" ht="32.25" customHeight="1" x14ac:dyDescent="0.25">
      <c r="A507" s="9" t="s">
        <v>7982</v>
      </c>
      <c r="B507" s="8" t="s">
        <v>7984</v>
      </c>
      <c r="C507" s="261" t="s">
        <v>7987</v>
      </c>
      <c r="D507" s="8">
        <v>97938925</v>
      </c>
      <c r="E507" s="8"/>
      <c r="F507" s="9">
        <v>4</v>
      </c>
      <c r="G507" s="332" t="s">
        <v>2720</v>
      </c>
      <c r="H507" s="243"/>
      <c r="I507" s="349" t="s">
        <v>1336</v>
      </c>
      <c r="J507" s="238">
        <v>4</v>
      </c>
      <c r="K507" s="238">
        <v>4</v>
      </c>
      <c r="L507" s="238"/>
      <c r="M507" s="8"/>
      <c r="N507" s="8"/>
      <c r="O507" s="8"/>
      <c r="P507" s="8"/>
      <c r="Q507" s="8"/>
    </row>
    <row r="508" spans="1:17" ht="32.25" customHeight="1" x14ac:dyDescent="0.25">
      <c r="A508" s="9" t="s">
        <v>7983</v>
      </c>
      <c r="B508" s="8" t="s">
        <v>7988</v>
      </c>
      <c r="C508" s="261" t="s">
        <v>8050</v>
      </c>
      <c r="D508" s="8">
        <v>56800418</v>
      </c>
      <c r="E508" s="8"/>
      <c r="F508" s="9">
        <v>3</v>
      </c>
      <c r="G508" s="332" t="s">
        <v>2720</v>
      </c>
      <c r="H508" s="243"/>
      <c r="I508" s="349" t="s">
        <v>1336</v>
      </c>
      <c r="J508" s="238">
        <v>3</v>
      </c>
      <c r="K508" s="238">
        <v>2</v>
      </c>
      <c r="L508" s="238">
        <v>2</v>
      </c>
      <c r="M508" s="8"/>
      <c r="N508" s="8"/>
      <c r="O508" s="8"/>
      <c r="P508" s="8"/>
      <c r="Q508" s="8"/>
    </row>
    <row r="509" spans="1:17" ht="32.25" customHeight="1" x14ac:dyDescent="0.25">
      <c r="A509" s="9" t="s">
        <v>7997</v>
      </c>
      <c r="B509" s="8" t="s">
        <v>7999</v>
      </c>
      <c r="C509" s="261" t="s">
        <v>8002</v>
      </c>
      <c r="D509" s="8">
        <v>52812347</v>
      </c>
      <c r="E509" s="8"/>
      <c r="F509" s="9">
        <v>4</v>
      </c>
      <c r="G509" s="329" t="s">
        <v>947</v>
      </c>
      <c r="H509" s="240"/>
      <c r="I509" s="349" t="s">
        <v>1336</v>
      </c>
      <c r="J509" s="238">
        <v>3</v>
      </c>
      <c r="K509" s="238"/>
      <c r="L509" s="238"/>
      <c r="M509" s="8"/>
      <c r="N509" s="8"/>
      <c r="O509" s="8"/>
      <c r="P509" s="8"/>
      <c r="Q509" s="8"/>
    </row>
    <row r="510" spans="1:17" ht="32.25" customHeight="1" x14ac:dyDescent="0.25">
      <c r="A510" s="9" t="s">
        <v>7998</v>
      </c>
      <c r="B510" s="8" t="s">
        <v>8004</v>
      </c>
      <c r="C510" s="261" t="s">
        <v>8051</v>
      </c>
      <c r="D510" s="8">
        <v>54004058</v>
      </c>
      <c r="E510" s="8"/>
      <c r="F510" s="9">
        <v>4</v>
      </c>
      <c r="G510" s="329" t="s">
        <v>947</v>
      </c>
      <c r="H510" s="240"/>
      <c r="I510" s="349" t="s">
        <v>1336</v>
      </c>
      <c r="J510" s="238">
        <v>4</v>
      </c>
      <c r="K510" s="238">
        <v>4</v>
      </c>
      <c r="L510" s="238">
        <v>4</v>
      </c>
      <c r="M510" s="8"/>
      <c r="N510" s="8"/>
      <c r="O510" s="8"/>
      <c r="P510" s="8"/>
      <c r="Q510" s="8"/>
    </row>
    <row r="511" spans="1:17" ht="32.25" customHeight="1" x14ac:dyDescent="0.25">
      <c r="A511" s="9" t="s">
        <v>8013</v>
      </c>
      <c r="B511" s="8" t="s">
        <v>8014</v>
      </c>
      <c r="C511" s="261" t="s">
        <v>8017</v>
      </c>
      <c r="D511" s="8">
        <v>91615146</v>
      </c>
      <c r="E511" s="8"/>
      <c r="F511" s="9">
        <v>5</v>
      </c>
      <c r="G511" s="329" t="s">
        <v>947</v>
      </c>
      <c r="H511" s="240"/>
      <c r="I511" s="349" t="s">
        <v>1336</v>
      </c>
      <c r="J511" s="238">
        <v>5</v>
      </c>
      <c r="K511" s="238">
        <v>4</v>
      </c>
      <c r="L511" s="238">
        <v>4</v>
      </c>
      <c r="M511" s="8"/>
      <c r="N511" s="8"/>
      <c r="O511" s="8"/>
      <c r="P511" s="8"/>
      <c r="Q511" s="8"/>
    </row>
    <row r="512" spans="1:17" ht="32.25" customHeight="1" x14ac:dyDescent="0.25">
      <c r="A512" s="9" t="s">
        <v>8024</v>
      </c>
      <c r="B512" s="8" t="s">
        <v>8025</v>
      </c>
      <c r="C512" s="269" t="s">
        <v>8028</v>
      </c>
      <c r="D512" s="8">
        <v>66791100</v>
      </c>
      <c r="E512" s="8"/>
      <c r="F512" s="9">
        <v>4</v>
      </c>
      <c r="G512" s="332" t="s">
        <v>2720</v>
      </c>
      <c r="H512" s="243"/>
      <c r="I512" s="349" t="s">
        <v>1336</v>
      </c>
      <c r="J512" s="238">
        <v>4</v>
      </c>
      <c r="K512" s="238">
        <v>2</v>
      </c>
      <c r="L512" s="238"/>
      <c r="M512" s="8"/>
      <c r="N512" s="8"/>
      <c r="O512" s="8"/>
      <c r="P512" s="8"/>
      <c r="Q512" s="8"/>
    </row>
    <row r="513" spans="1:17" ht="32.25" customHeight="1" x14ac:dyDescent="0.25">
      <c r="A513" s="9" t="s">
        <v>8032</v>
      </c>
      <c r="B513" s="8" t="s">
        <v>8033</v>
      </c>
      <c r="C513" s="269" t="s">
        <v>8035</v>
      </c>
      <c r="D513" s="8">
        <v>52815652</v>
      </c>
      <c r="E513" s="8"/>
      <c r="F513" s="9">
        <v>2</v>
      </c>
      <c r="G513" s="329" t="s">
        <v>947</v>
      </c>
      <c r="H513" s="240"/>
      <c r="I513" s="349" t="s">
        <v>1336</v>
      </c>
      <c r="J513" s="238">
        <v>2</v>
      </c>
      <c r="K513" s="238">
        <v>2</v>
      </c>
      <c r="L513" s="238"/>
      <c r="M513" s="8"/>
      <c r="N513" s="8"/>
      <c r="O513" s="8"/>
      <c r="P513" s="8"/>
      <c r="Q513" s="8"/>
    </row>
    <row r="514" spans="1:17" ht="32.25" customHeight="1" x14ac:dyDescent="0.25">
      <c r="A514" s="23" t="s">
        <v>8039</v>
      </c>
      <c r="B514" s="25" t="s">
        <v>8041</v>
      </c>
      <c r="C514" s="263" t="s">
        <v>9606</v>
      </c>
      <c r="D514" s="25">
        <v>63826486</v>
      </c>
      <c r="E514" s="25"/>
      <c r="F514" s="23">
        <v>5</v>
      </c>
      <c r="G514" s="339" t="s">
        <v>2720</v>
      </c>
      <c r="H514" s="243"/>
      <c r="I514" s="349" t="s">
        <v>1336</v>
      </c>
      <c r="J514" s="238">
        <v>3</v>
      </c>
      <c r="K514" s="238">
        <v>3</v>
      </c>
      <c r="L514" s="238">
        <v>4</v>
      </c>
      <c r="M514" s="8"/>
      <c r="N514" s="8"/>
      <c r="O514" s="8"/>
      <c r="P514" s="8"/>
      <c r="Q514" s="8"/>
    </row>
    <row r="515" spans="1:17" ht="32.25" customHeight="1" x14ac:dyDescent="0.25">
      <c r="A515" s="23" t="s">
        <v>8040</v>
      </c>
      <c r="B515" s="25" t="s">
        <v>8044</v>
      </c>
      <c r="C515" s="263" t="s">
        <v>8045</v>
      </c>
      <c r="D515" s="25">
        <v>90651791</v>
      </c>
      <c r="E515" s="25"/>
      <c r="F515" s="23">
        <v>5</v>
      </c>
      <c r="G515" s="332" t="s">
        <v>2720</v>
      </c>
      <c r="H515" s="243"/>
      <c r="I515" s="349" t="s">
        <v>1336</v>
      </c>
      <c r="J515" s="238"/>
      <c r="K515" s="238"/>
      <c r="L515" s="238"/>
      <c r="M515" s="8"/>
      <c r="N515" s="8"/>
      <c r="O515" s="8"/>
      <c r="P515" s="8"/>
      <c r="Q515" s="8"/>
    </row>
    <row r="516" spans="1:17" ht="32.25" customHeight="1" x14ac:dyDescent="0.25">
      <c r="A516" s="9" t="s">
        <v>9068</v>
      </c>
      <c r="B516" s="25" t="s">
        <v>9069</v>
      </c>
      <c r="C516" s="261" t="s">
        <v>9072</v>
      </c>
      <c r="D516" s="25">
        <v>51091795</v>
      </c>
      <c r="E516" s="25"/>
      <c r="F516" s="23">
        <v>5</v>
      </c>
      <c r="G516" s="332" t="s">
        <v>2720</v>
      </c>
      <c r="H516" s="243"/>
      <c r="I516" s="349" t="s">
        <v>1336</v>
      </c>
      <c r="J516" s="238">
        <v>5</v>
      </c>
      <c r="K516" s="238">
        <v>5</v>
      </c>
      <c r="L516" s="238">
        <v>5</v>
      </c>
      <c r="M516" s="8"/>
      <c r="N516" s="8"/>
      <c r="O516" s="8"/>
      <c r="P516" s="8"/>
      <c r="Q516" s="8"/>
    </row>
    <row r="517" spans="1:17" ht="32.25" customHeight="1" x14ac:dyDescent="0.25">
      <c r="A517" s="9" t="s">
        <v>9076</v>
      </c>
      <c r="B517" s="8" t="s">
        <v>9078</v>
      </c>
      <c r="C517" s="261" t="s">
        <v>9079</v>
      </c>
      <c r="D517" s="8">
        <v>66879250</v>
      </c>
      <c r="E517" s="8"/>
      <c r="F517" s="9">
        <v>3</v>
      </c>
      <c r="G517" s="329" t="s">
        <v>947</v>
      </c>
      <c r="H517" s="240"/>
      <c r="I517" s="348" t="s">
        <v>1336</v>
      </c>
      <c r="J517" s="236"/>
      <c r="K517" s="236"/>
      <c r="L517" s="236">
        <v>2</v>
      </c>
      <c r="M517" s="8"/>
      <c r="N517" s="8"/>
      <c r="O517" s="8"/>
      <c r="P517" s="8"/>
      <c r="Q517" s="8"/>
    </row>
    <row r="518" spans="1:17" ht="32.25" customHeight="1" x14ac:dyDescent="0.25">
      <c r="A518" s="9" t="s">
        <v>9077</v>
      </c>
      <c r="B518" s="8" t="s">
        <v>9081</v>
      </c>
      <c r="C518" s="269" t="s">
        <v>9084</v>
      </c>
      <c r="D518" s="8">
        <v>59383291</v>
      </c>
      <c r="E518" s="8"/>
      <c r="F518" s="9">
        <v>4</v>
      </c>
      <c r="G518" s="329" t="s">
        <v>947</v>
      </c>
      <c r="H518" s="240"/>
      <c r="I518" s="348" t="s">
        <v>1336</v>
      </c>
      <c r="J518" s="236"/>
      <c r="K518" s="236"/>
      <c r="L518" s="236"/>
      <c r="M518" s="8"/>
      <c r="N518" s="8"/>
      <c r="O518" s="8"/>
      <c r="P518" s="8"/>
      <c r="Q518" s="8"/>
    </row>
    <row r="519" spans="1:17" ht="32.25" customHeight="1" x14ac:dyDescent="0.25">
      <c r="A519" s="9" t="s">
        <v>9139</v>
      </c>
      <c r="B519" s="8" t="s">
        <v>9140</v>
      </c>
      <c r="C519" s="269" t="s">
        <v>9141</v>
      </c>
      <c r="D519" s="8">
        <v>67046809</v>
      </c>
      <c r="E519" s="8"/>
      <c r="F519" s="9">
        <v>5</v>
      </c>
      <c r="G519" s="332" t="s">
        <v>2720</v>
      </c>
      <c r="H519" s="243"/>
      <c r="I519" s="348" t="s">
        <v>1336</v>
      </c>
      <c r="J519" s="236">
        <v>3</v>
      </c>
      <c r="K519" s="236">
        <v>2</v>
      </c>
      <c r="L519" s="236">
        <v>3</v>
      </c>
      <c r="M519" s="8"/>
      <c r="N519" s="8"/>
      <c r="O519" s="8"/>
      <c r="P519" s="8"/>
      <c r="Q519" s="8"/>
    </row>
    <row r="520" spans="1:17" ht="32.25" customHeight="1" x14ac:dyDescent="0.25">
      <c r="A520" s="9" t="s">
        <v>9347</v>
      </c>
      <c r="B520" s="8" t="s">
        <v>9348</v>
      </c>
      <c r="C520" s="261" t="s">
        <v>9351</v>
      </c>
      <c r="D520" s="8">
        <v>51322940</v>
      </c>
      <c r="E520" s="8"/>
      <c r="F520" s="9">
        <v>5</v>
      </c>
      <c r="G520" s="329" t="s">
        <v>947</v>
      </c>
      <c r="H520" s="240"/>
      <c r="I520" s="348" t="s">
        <v>1336</v>
      </c>
      <c r="J520" s="236">
        <v>3</v>
      </c>
      <c r="K520" s="236">
        <v>3</v>
      </c>
      <c r="L520" s="236">
        <v>4</v>
      </c>
      <c r="M520" s="8"/>
      <c r="N520" s="8"/>
      <c r="O520" s="8"/>
      <c r="P520" s="8"/>
      <c r="Q520" s="8"/>
    </row>
    <row r="521" spans="1:17" ht="32.25" customHeight="1" x14ac:dyDescent="0.25">
      <c r="A521" s="9" t="s">
        <v>9354</v>
      </c>
      <c r="B521" s="8" t="s">
        <v>9355</v>
      </c>
      <c r="C521" s="261" t="s">
        <v>9357</v>
      </c>
      <c r="D521" s="8">
        <v>92854754</v>
      </c>
      <c r="E521" s="8"/>
      <c r="F521" s="8">
        <v>4</v>
      </c>
      <c r="G521" s="329" t="s">
        <v>947</v>
      </c>
      <c r="H521" s="240"/>
      <c r="I521" s="348" t="s">
        <v>1336</v>
      </c>
      <c r="J521" s="236">
        <v>4</v>
      </c>
      <c r="K521" s="236">
        <v>4</v>
      </c>
      <c r="L521" s="236">
        <v>4</v>
      </c>
      <c r="M521" s="8"/>
      <c r="N521" s="8"/>
      <c r="O521" s="8"/>
      <c r="P521" s="8"/>
      <c r="Q521" s="8"/>
    </row>
    <row r="522" spans="1:17" ht="39" customHeight="1" x14ac:dyDescent="0.25">
      <c r="A522" s="9" t="s">
        <v>9386</v>
      </c>
      <c r="B522" s="8" t="s">
        <v>9387</v>
      </c>
      <c r="C522" s="261" t="s">
        <v>9389</v>
      </c>
      <c r="D522" s="8">
        <v>69919810</v>
      </c>
      <c r="E522" s="8"/>
      <c r="F522" s="8">
        <v>3</v>
      </c>
      <c r="G522" s="332" t="s">
        <v>2720</v>
      </c>
      <c r="H522" s="243"/>
      <c r="I522" s="348" t="s">
        <v>1336</v>
      </c>
      <c r="J522" s="236"/>
      <c r="K522" s="236">
        <v>2</v>
      </c>
      <c r="L522" s="236">
        <v>3</v>
      </c>
      <c r="M522" s="8"/>
      <c r="N522" s="8"/>
      <c r="O522" s="8"/>
      <c r="P522" s="8"/>
      <c r="Q522" s="8"/>
    </row>
    <row r="523" spans="1:17" ht="39" customHeight="1" x14ac:dyDescent="0.25">
      <c r="A523" s="9" t="s">
        <v>9401</v>
      </c>
      <c r="B523" s="8" t="s">
        <v>9402</v>
      </c>
      <c r="C523" s="261" t="s">
        <v>9405</v>
      </c>
      <c r="D523" s="8">
        <v>63662240</v>
      </c>
      <c r="E523" s="8"/>
      <c r="F523" s="8">
        <v>4</v>
      </c>
      <c r="G523" s="332" t="s">
        <v>2720</v>
      </c>
      <c r="H523" s="243"/>
      <c r="I523" s="348" t="s">
        <v>1336</v>
      </c>
      <c r="J523" s="236">
        <v>4</v>
      </c>
      <c r="K523" s="236">
        <v>4</v>
      </c>
      <c r="L523" s="236">
        <v>4</v>
      </c>
      <c r="M523" s="8"/>
      <c r="N523" s="8"/>
      <c r="O523" s="8"/>
      <c r="P523" s="8"/>
      <c r="Q523" s="8"/>
    </row>
    <row r="524" spans="1:17" ht="39" customHeight="1" x14ac:dyDescent="0.25">
      <c r="A524" s="9" t="s">
        <v>9431</v>
      </c>
      <c r="B524" s="8" t="s">
        <v>9403</v>
      </c>
      <c r="C524" s="261" t="s">
        <v>9406</v>
      </c>
      <c r="D524" s="8">
        <v>56286095</v>
      </c>
      <c r="E524" s="8"/>
      <c r="F524" s="8">
        <v>4</v>
      </c>
      <c r="G524" s="332" t="s">
        <v>2720</v>
      </c>
      <c r="H524" s="243"/>
      <c r="I524" s="348" t="s">
        <v>1336</v>
      </c>
      <c r="J524" s="236">
        <v>4</v>
      </c>
      <c r="K524" s="236">
        <v>4</v>
      </c>
      <c r="L524" s="236">
        <v>4</v>
      </c>
      <c r="M524" s="8"/>
      <c r="N524" s="8"/>
      <c r="O524" s="8"/>
      <c r="P524" s="8"/>
      <c r="Q524" s="8"/>
    </row>
    <row r="525" spans="1:17" ht="39" customHeight="1" x14ac:dyDescent="0.25">
      <c r="A525" s="9" t="s">
        <v>9417</v>
      </c>
      <c r="B525" s="8" t="s">
        <v>9413</v>
      </c>
      <c r="C525" s="261" t="s">
        <v>9414</v>
      </c>
      <c r="D525" s="8">
        <v>63680478</v>
      </c>
      <c r="E525" s="8"/>
      <c r="F525" s="9">
        <v>4</v>
      </c>
      <c r="G525" s="332" t="s">
        <v>2720</v>
      </c>
      <c r="H525" s="243"/>
      <c r="I525" s="348" t="s">
        <v>1336</v>
      </c>
      <c r="J525" s="236">
        <v>3</v>
      </c>
      <c r="K525" s="236">
        <v>3</v>
      </c>
      <c r="L525" s="236">
        <v>3</v>
      </c>
      <c r="M525" s="8"/>
      <c r="N525" s="8"/>
      <c r="O525" s="8"/>
      <c r="P525" s="8"/>
      <c r="Q525" s="8"/>
    </row>
    <row r="526" spans="1:17" ht="39" customHeight="1" x14ac:dyDescent="0.25">
      <c r="A526" s="9" t="s">
        <v>9418</v>
      </c>
      <c r="B526" s="8" t="s">
        <v>9421</v>
      </c>
      <c r="C526" s="261" t="s">
        <v>9422</v>
      </c>
      <c r="D526" s="8">
        <v>51804912</v>
      </c>
      <c r="E526" s="8"/>
      <c r="F526" s="9">
        <v>3</v>
      </c>
      <c r="G526" s="329" t="s">
        <v>947</v>
      </c>
      <c r="H526" s="240"/>
      <c r="I526" s="348" t="s">
        <v>1336</v>
      </c>
      <c r="J526" s="236"/>
      <c r="K526" s="236">
        <v>2</v>
      </c>
      <c r="L526" s="236">
        <v>3</v>
      </c>
      <c r="M526" s="8"/>
      <c r="N526" s="8"/>
      <c r="O526" s="8"/>
      <c r="P526" s="8"/>
      <c r="Q526" s="8"/>
    </row>
    <row r="527" spans="1:17" ht="39" customHeight="1" x14ac:dyDescent="0.25">
      <c r="A527" s="9" t="s">
        <v>9419</v>
      </c>
      <c r="B527" s="8" t="s">
        <v>9423</v>
      </c>
      <c r="C527" s="261" t="s">
        <v>9425</v>
      </c>
      <c r="D527" s="8">
        <v>62496368</v>
      </c>
      <c r="E527" s="8"/>
      <c r="F527" s="9">
        <v>3</v>
      </c>
      <c r="G527" s="329" t="s">
        <v>947</v>
      </c>
      <c r="H527" s="240"/>
      <c r="I527" s="348" t="s">
        <v>132</v>
      </c>
      <c r="J527" s="236">
        <v>3</v>
      </c>
      <c r="K527" s="236">
        <v>3</v>
      </c>
      <c r="L527" s="236">
        <v>2</v>
      </c>
      <c r="M527" s="8"/>
      <c r="N527" s="8"/>
      <c r="O527" s="8"/>
      <c r="P527" s="8"/>
      <c r="Q527" s="8"/>
    </row>
    <row r="528" spans="1:17" ht="39" customHeight="1" x14ac:dyDescent="0.25">
      <c r="A528" s="9" t="s">
        <v>9420</v>
      </c>
      <c r="B528" s="8" t="s">
        <v>9427</v>
      </c>
      <c r="C528" s="261" t="s">
        <v>9428</v>
      </c>
      <c r="D528" s="8">
        <v>63553543</v>
      </c>
      <c r="E528" s="8"/>
      <c r="F528" s="9">
        <v>3</v>
      </c>
      <c r="G528" s="329" t="s">
        <v>947</v>
      </c>
      <c r="H528" s="240"/>
      <c r="I528" s="348" t="s">
        <v>890</v>
      </c>
      <c r="J528" s="236">
        <v>3</v>
      </c>
      <c r="K528" s="236"/>
      <c r="L528" s="236"/>
      <c r="M528" s="8"/>
      <c r="N528" s="8"/>
      <c r="O528" s="8"/>
      <c r="P528" s="8"/>
      <c r="Q528" s="8"/>
    </row>
    <row r="529" spans="1:17" ht="39" customHeight="1" x14ac:dyDescent="0.25">
      <c r="A529" s="9" t="s">
        <v>9432</v>
      </c>
      <c r="B529" s="8" t="s">
        <v>9429</v>
      </c>
      <c r="C529" s="261" t="s">
        <v>9430</v>
      </c>
      <c r="D529" s="8">
        <v>90625743</v>
      </c>
      <c r="E529" s="8"/>
      <c r="F529" s="9">
        <v>4</v>
      </c>
      <c r="G529" s="329" t="s">
        <v>947</v>
      </c>
      <c r="H529" s="240"/>
      <c r="I529" s="348" t="s">
        <v>890</v>
      </c>
      <c r="J529" s="236">
        <v>4</v>
      </c>
      <c r="K529" s="236">
        <v>4</v>
      </c>
      <c r="L529" s="236">
        <v>3</v>
      </c>
      <c r="M529" s="8"/>
      <c r="N529" s="8"/>
      <c r="O529" s="8"/>
      <c r="P529" s="8"/>
      <c r="Q529" s="8"/>
    </row>
    <row r="530" spans="1:17" ht="39" customHeight="1" x14ac:dyDescent="0.25">
      <c r="A530" s="9" t="s">
        <v>9437</v>
      </c>
      <c r="B530" s="8" t="s">
        <v>9438</v>
      </c>
      <c r="C530" s="261" t="s">
        <v>9439</v>
      </c>
      <c r="D530" s="8">
        <v>59829785</v>
      </c>
      <c r="E530" s="8"/>
      <c r="F530" s="9">
        <v>4</v>
      </c>
      <c r="G530" s="328" t="s">
        <v>916</v>
      </c>
      <c r="H530" s="239"/>
      <c r="I530" s="348" t="s">
        <v>132</v>
      </c>
      <c r="J530" s="236">
        <v>4</v>
      </c>
      <c r="K530" s="236">
        <v>4</v>
      </c>
      <c r="L530" s="236">
        <v>4</v>
      </c>
      <c r="M530" s="8"/>
      <c r="N530" s="8"/>
      <c r="O530" s="8"/>
      <c r="P530" s="8"/>
      <c r="Q530" s="8"/>
    </row>
    <row r="531" spans="1:17" ht="39" customHeight="1" x14ac:dyDescent="0.25">
      <c r="A531" s="9" t="s">
        <v>9441</v>
      </c>
      <c r="B531" s="8" t="s">
        <v>9442</v>
      </c>
      <c r="C531" s="261" t="s">
        <v>9443</v>
      </c>
      <c r="D531" s="8">
        <v>63888230</v>
      </c>
      <c r="E531" s="8"/>
      <c r="F531" s="9">
        <v>4</v>
      </c>
      <c r="G531" s="329" t="s">
        <v>947</v>
      </c>
      <c r="H531" s="240"/>
      <c r="I531" s="348" t="s">
        <v>132</v>
      </c>
      <c r="J531" s="236">
        <v>5</v>
      </c>
      <c r="K531" s="236">
        <v>5</v>
      </c>
      <c r="L531" s="236">
        <v>3</v>
      </c>
      <c r="M531" s="8"/>
      <c r="N531" s="8"/>
      <c r="O531" s="8"/>
      <c r="P531" s="8"/>
      <c r="Q531" s="8"/>
    </row>
    <row r="532" spans="1:17" ht="39" customHeight="1" x14ac:dyDescent="0.25">
      <c r="A532" s="9" t="s">
        <v>9448</v>
      </c>
      <c r="B532" s="8" t="s">
        <v>9450</v>
      </c>
      <c r="C532" s="261" t="s">
        <v>9451</v>
      </c>
      <c r="D532" s="8">
        <v>51119036</v>
      </c>
      <c r="E532" s="8"/>
      <c r="F532" s="9">
        <v>4</v>
      </c>
      <c r="G532" s="329" t="s">
        <v>947</v>
      </c>
      <c r="H532" s="240"/>
      <c r="I532" s="348" t="s">
        <v>890</v>
      </c>
      <c r="J532" s="236">
        <v>3</v>
      </c>
      <c r="K532" s="236">
        <v>3</v>
      </c>
      <c r="L532" s="236">
        <v>3</v>
      </c>
      <c r="M532" s="8"/>
      <c r="N532" s="8"/>
      <c r="O532" s="8"/>
      <c r="P532" s="8"/>
      <c r="Q532" s="8"/>
    </row>
    <row r="533" spans="1:17" ht="39" customHeight="1" x14ac:dyDescent="0.25">
      <c r="A533" s="9" t="s">
        <v>9449</v>
      </c>
      <c r="B533" s="8" t="s">
        <v>9452</v>
      </c>
      <c r="C533" s="261" t="s">
        <v>9453</v>
      </c>
      <c r="D533" s="8">
        <v>67579130</v>
      </c>
      <c r="E533" s="8"/>
      <c r="F533" s="9">
        <v>4</v>
      </c>
      <c r="G533" s="332" t="s">
        <v>2720</v>
      </c>
      <c r="H533" s="243"/>
      <c r="I533" s="348" t="s">
        <v>132</v>
      </c>
      <c r="J533" s="236">
        <v>3</v>
      </c>
      <c r="K533" s="236">
        <v>3</v>
      </c>
      <c r="L533" s="236">
        <v>3</v>
      </c>
      <c r="M533" s="8"/>
      <c r="N533" s="8"/>
      <c r="O533" s="8"/>
      <c r="P533" s="8"/>
      <c r="Q533" s="8"/>
    </row>
    <row r="534" spans="1:17" ht="39" customHeight="1" x14ac:dyDescent="0.25">
      <c r="A534" s="9" t="s">
        <v>9458</v>
      </c>
      <c r="B534" s="8" t="s">
        <v>9459</v>
      </c>
      <c r="C534" s="261" t="s">
        <v>9461</v>
      </c>
      <c r="D534" s="8">
        <v>93199303</v>
      </c>
      <c r="E534" s="8"/>
      <c r="F534" s="9">
        <v>5</v>
      </c>
      <c r="G534" s="329" t="s">
        <v>947</v>
      </c>
      <c r="H534" s="240"/>
      <c r="I534" s="348" t="s">
        <v>132</v>
      </c>
      <c r="J534" s="236">
        <v>4</v>
      </c>
      <c r="K534" s="236">
        <v>4</v>
      </c>
      <c r="L534" s="236">
        <v>3</v>
      </c>
      <c r="M534" s="8"/>
      <c r="N534" s="8"/>
      <c r="O534" s="8"/>
      <c r="P534" s="8"/>
      <c r="Q534" s="8"/>
    </row>
    <row r="535" spans="1:17" ht="39" customHeight="1" x14ac:dyDescent="0.25">
      <c r="A535" s="9" t="s">
        <v>9463</v>
      </c>
      <c r="B535" s="8" t="s">
        <v>9464</v>
      </c>
      <c r="C535" s="261" t="s">
        <v>9465</v>
      </c>
      <c r="D535" s="8">
        <v>57028659</v>
      </c>
      <c r="E535" s="8"/>
      <c r="F535" s="9">
        <v>4</v>
      </c>
      <c r="G535" s="329" t="s">
        <v>947</v>
      </c>
      <c r="H535" s="240"/>
      <c r="I535" s="348" t="s">
        <v>132</v>
      </c>
      <c r="J535" s="236"/>
      <c r="K535" s="236">
        <v>3</v>
      </c>
      <c r="L535" s="236">
        <v>3</v>
      </c>
      <c r="M535" s="8"/>
      <c r="N535" s="8"/>
      <c r="O535" s="8"/>
      <c r="P535" s="8"/>
      <c r="Q535" s="8"/>
    </row>
    <row r="536" spans="1:17" ht="39" customHeight="1" x14ac:dyDescent="0.25">
      <c r="A536" s="9" t="s">
        <v>9467</v>
      </c>
      <c r="B536" s="8" t="s">
        <v>9468</v>
      </c>
      <c r="C536" s="261" t="s">
        <v>9470</v>
      </c>
      <c r="D536" s="8">
        <v>59972816</v>
      </c>
      <c r="E536" s="8"/>
      <c r="F536" s="9">
        <v>5</v>
      </c>
      <c r="G536" s="329" t="s">
        <v>947</v>
      </c>
      <c r="H536" s="240"/>
      <c r="I536" s="348" t="s">
        <v>132</v>
      </c>
      <c r="J536" s="236"/>
      <c r="K536" s="236"/>
      <c r="L536" s="236">
        <v>2</v>
      </c>
      <c r="M536" s="8"/>
      <c r="N536" s="8"/>
      <c r="O536" s="8"/>
      <c r="P536" s="8"/>
      <c r="Q536" s="8"/>
    </row>
    <row r="537" spans="1:17" ht="39" customHeight="1" x14ac:dyDescent="0.25">
      <c r="A537" s="9" t="s">
        <v>9473</v>
      </c>
      <c r="B537" s="8" t="s">
        <v>9474</v>
      </c>
      <c r="C537" s="261" t="s">
        <v>9476</v>
      </c>
      <c r="D537" s="8">
        <v>62258702</v>
      </c>
      <c r="E537" s="8"/>
      <c r="F537" s="9">
        <v>4</v>
      </c>
      <c r="G537" s="332" t="s">
        <v>2720</v>
      </c>
      <c r="H537" s="243"/>
      <c r="I537" s="348" t="s">
        <v>132</v>
      </c>
      <c r="J537" s="236"/>
      <c r="K537" s="236">
        <v>3</v>
      </c>
      <c r="L537" s="236">
        <v>4</v>
      </c>
      <c r="M537" s="8"/>
      <c r="N537" s="8"/>
      <c r="O537" s="8"/>
      <c r="P537" s="8"/>
      <c r="Q537" s="8"/>
    </row>
    <row r="538" spans="1:17" ht="39" customHeight="1" x14ac:dyDescent="0.25">
      <c r="A538" s="9" t="s">
        <v>9481</v>
      </c>
      <c r="B538" s="8" t="s">
        <v>9483</v>
      </c>
      <c r="C538" s="261" t="s">
        <v>9485</v>
      </c>
      <c r="D538" s="8">
        <v>64075992</v>
      </c>
      <c r="E538" s="8"/>
      <c r="F538" s="9">
        <v>3</v>
      </c>
      <c r="G538" s="332" t="s">
        <v>2720</v>
      </c>
      <c r="H538" s="243"/>
      <c r="I538" s="348" t="s">
        <v>132</v>
      </c>
      <c r="J538" s="236">
        <v>3</v>
      </c>
      <c r="K538" s="236">
        <v>3</v>
      </c>
      <c r="L538" s="236">
        <v>3</v>
      </c>
      <c r="M538" s="8"/>
      <c r="N538" s="8"/>
      <c r="O538" s="8"/>
      <c r="P538" s="8"/>
      <c r="Q538" s="8"/>
    </row>
    <row r="539" spans="1:17" ht="39" customHeight="1" x14ac:dyDescent="0.25">
      <c r="A539" s="9" t="s">
        <v>9482</v>
      </c>
      <c r="B539" s="8" t="s">
        <v>9484</v>
      </c>
      <c r="C539" s="261" t="s">
        <v>9489</v>
      </c>
      <c r="D539" s="8">
        <v>63330910</v>
      </c>
      <c r="E539" s="8"/>
      <c r="F539" s="9">
        <v>6</v>
      </c>
      <c r="G539" s="332" t="s">
        <v>2720</v>
      </c>
      <c r="H539" s="243"/>
      <c r="I539" s="348" t="s">
        <v>132</v>
      </c>
      <c r="J539" s="236"/>
      <c r="K539" s="236">
        <v>3</v>
      </c>
      <c r="L539" s="236">
        <v>4</v>
      </c>
      <c r="M539" s="8"/>
      <c r="N539" s="8"/>
      <c r="O539" s="8"/>
      <c r="P539" s="8"/>
      <c r="Q539" s="8"/>
    </row>
    <row r="540" spans="1:17" ht="39" customHeight="1" x14ac:dyDescent="0.25">
      <c r="A540" s="9" t="s">
        <v>9492</v>
      </c>
      <c r="B540" s="8" t="s">
        <v>9493</v>
      </c>
      <c r="C540" s="261" t="s">
        <v>9494</v>
      </c>
      <c r="D540" s="8">
        <v>91999443</v>
      </c>
      <c r="E540" s="8"/>
      <c r="F540" s="9">
        <v>4</v>
      </c>
      <c r="G540" s="329" t="s">
        <v>947</v>
      </c>
      <c r="H540" s="240"/>
      <c r="I540" s="348" t="s">
        <v>132</v>
      </c>
      <c r="J540" s="236">
        <v>3</v>
      </c>
      <c r="K540" s="236">
        <v>3</v>
      </c>
      <c r="L540" s="236">
        <v>4</v>
      </c>
      <c r="M540" s="8"/>
      <c r="N540" s="8"/>
      <c r="O540" s="8"/>
      <c r="P540" s="8"/>
      <c r="Q540" s="8"/>
    </row>
    <row r="541" spans="1:17" ht="22.5" customHeight="1" x14ac:dyDescent="0.25">
      <c r="A541" s="9" t="s">
        <v>9496</v>
      </c>
      <c r="B541" s="8" t="s">
        <v>9497</v>
      </c>
      <c r="C541" s="261" t="s">
        <v>9498</v>
      </c>
      <c r="D541" s="8">
        <v>57111451</v>
      </c>
      <c r="E541" s="8"/>
      <c r="F541" s="9">
        <v>4</v>
      </c>
      <c r="G541" s="332" t="s">
        <v>2720</v>
      </c>
      <c r="H541" s="243"/>
      <c r="I541" s="348" t="s">
        <v>1525</v>
      </c>
      <c r="J541" s="236"/>
      <c r="K541" s="236"/>
      <c r="L541" s="236"/>
      <c r="M541" s="8"/>
      <c r="N541" s="8"/>
      <c r="O541" s="8"/>
      <c r="P541" s="8"/>
      <c r="Q541" s="8"/>
    </row>
    <row r="542" spans="1:17" ht="22.5" customHeight="1" x14ac:dyDescent="0.25">
      <c r="A542" s="9" t="s">
        <v>9513</v>
      </c>
      <c r="B542" s="8" t="s">
        <v>9514</v>
      </c>
      <c r="C542" s="261" t="s">
        <v>9516</v>
      </c>
      <c r="D542" s="8">
        <v>54985906</v>
      </c>
      <c r="E542" s="8"/>
      <c r="F542" s="9">
        <v>4</v>
      </c>
      <c r="G542" s="332" t="s">
        <v>2720</v>
      </c>
      <c r="H542" s="243"/>
      <c r="I542" s="348" t="s">
        <v>3302</v>
      </c>
      <c r="J542" s="236">
        <v>3</v>
      </c>
      <c r="K542" s="236">
        <v>3</v>
      </c>
      <c r="L542" s="236">
        <v>3</v>
      </c>
      <c r="M542" s="8"/>
      <c r="N542" s="8"/>
      <c r="O542" s="8"/>
      <c r="P542" s="8"/>
      <c r="Q542" s="8"/>
    </row>
    <row r="543" spans="1:17" ht="22.5" customHeight="1" x14ac:dyDescent="0.25">
      <c r="A543" s="9" t="s">
        <v>9517</v>
      </c>
      <c r="B543" s="9" t="s">
        <v>9518</v>
      </c>
      <c r="C543" s="9" t="s">
        <v>9520</v>
      </c>
      <c r="D543" s="9">
        <v>95577354</v>
      </c>
      <c r="E543" s="9"/>
      <c r="F543" s="9">
        <v>5</v>
      </c>
      <c r="G543" s="37" t="s">
        <v>2720</v>
      </c>
      <c r="H543" s="9"/>
      <c r="I543" s="323" t="s">
        <v>1525</v>
      </c>
      <c r="J543" s="236">
        <v>4</v>
      </c>
      <c r="K543" s="236">
        <v>4</v>
      </c>
      <c r="L543" s="236">
        <v>4</v>
      </c>
      <c r="M543" s="8"/>
      <c r="N543" s="8"/>
      <c r="O543" s="8"/>
      <c r="P543" s="8"/>
      <c r="Q543" s="8"/>
    </row>
    <row r="544" spans="1:17" ht="22.5" customHeight="1" x14ac:dyDescent="0.25">
      <c r="A544" s="9" t="s">
        <v>9557</v>
      </c>
      <c r="B544" s="9" t="s">
        <v>9562</v>
      </c>
      <c r="C544" s="9" t="s">
        <v>9563</v>
      </c>
      <c r="D544" s="9">
        <v>90129949</v>
      </c>
      <c r="E544" s="9"/>
      <c r="F544" s="9">
        <v>4</v>
      </c>
      <c r="G544" s="37" t="s">
        <v>2720</v>
      </c>
      <c r="H544" s="9"/>
      <c r="I544" s="323" t="s">
        <v>132</v>
      </c>
      <c r="J544" s="236"/>
      <c r="K544" s="236"/>
      <c r="L544" s="236"/>
      <c r="M544" s="8"/>
      <c r="N544" s="8"/>
      <c r="O544" s="8"/>
      <c r="P544" s="8"/>
      <c r="Q544" s="8"/>
    </row>
    <row r="545" spans="1:17" ht="22.5" customHeight="1" x14ac:dyDescent="0.25">
      <c r="A545" s="9" t="s">
        <v>9558</v>
      </c>
      <c r="B545" s="9" t="s">
        <v>9566</v>
      </c>
      <c r="C545" s="9" t="s">
        <v>9567</v>
      </c>
      <c r="D545" s="9">
        <v>69966827</v>
      </c>
      <c r="E545" s="9"/>
      <c r="F545" s="9">
        <v>4</v>
      </c>
      <c r="G545" s="37" t="s">
        <v>915</v>
      </c>
      <c r="H545" s="9"/>
      <c r="I545" s="323" t="s">
        <v>132</v>
      </c>
      <c r="J545" s="236"/>
      <c r="K545" s="236"/>
      <c r="L545" s="236"/>
      <c r="M545" s="8"/>
      <c r="N545" s="8"/>
      <c r="O545" s="8"/>
      <c r="P545" s="8"/>
      <c r="Q545" s="8"/>
    </row>
    <row r="546" spans="1:17" ht="22.5" customHeight="1" x14ac:dyDescent="0.25">
      <c r="A546" s="9" t="s">
        <v>9559</v>
      </c>
      <c r="B546" s="9" t="s">
        <v>9569</v>
      </c>
      <c r="C546" s="9" t="s">
        <v>9570</v>
      </c>
      <c r="D546" s="9">
        <v>52298165</v>
      </c>
      <c r="E546" s="9"/>
      <c r="F546" s="9">
        <v>3</v>
      </c>
      <c r="G546" s="37" t="s">
        <v>915</v>
      </c>
      <c r="H546" s="9"/>
      <c r="I546" s="323" t="s">
        <v>890</v>
      </c>
      <c r="J546" s="236"/>
      <c r="K546" s="236"/>
      <c r="L546" s="236"/>
      <c r="M546" s="8"/>
      <c r="N546" s="8"/>
      <c r="O546" s="8"/>
      <c r="P546" s="8"/>
      <c r="Q546" s="8"/>
    </row>
    <row r="547" spans="1:17" ht="22.5" customHeight="1" x14ac:dyDescent="0.25">
      <c r="A547" s="9" t="s">
        <v>9560</v>
      </c>
      <c r="B547" s="9" t="s">
        <v>9574</v>
      </c>
      <c r="C547" s="9" t="s">
        <v>9575</v>
      </c>
      <c r="D547" s="9">
        <v>67096273</v>
      </c>
      <c r="E547" s="9"/>
      <c r="F547" s="9">
        <v>2</v>
      </c>
      <c r="G547" s="37" t="s">
        <v>2720</v>
      </c>
      <c r="H547" s="9"/>
      <c r="I547" s="323" t="s">
        <v>890</v>
      </c>
      <c r="J547" s="236"/>
      <c r="K547" s="236"/>
      <c r="L547" s="236"/>
      <c r="M547" s="8"/>
      <c r="N547" s="8"/>
      <c r="O547" s="8"/>
      <c r="P547" s="8"/>
      <c r="Q547" s="8"/>
    </row>
    <row r="548" spans="1:17" ht="22.5" customHeight="1" x14ac:dyDescent="0.25">
      <c r="A548" s="9" t="s">
        <v>9561</v>
      </c>
      <c r="B548" s="9" t="s">
        <v>9577</v>
      </c>
      <c r="C548" s="9" t="s">
        <v>9579</v>
      </c>
      <c r="D548" s="9">
        <v>51154900</v>
      </c>
      <c r="E548" s="9"/>
      <c r="F548" s="9">
        <v>2</v>
      </c>
      <c r="G548" s="37" t="s">
        <v>2720</v>
      </c>
      <c r="H548" s="9"/>
      <c r="I548" s="323" t="s">
        <v>890</v>
      </c>
      <c r="J548" s="236"/>
      <c r="K548" s="236"/>
      <c r="L548" s="236"/>
      <c r="M548" s="8"/>
      <c r="N548" s="8"/>
      <c r="O548" s="8"/>
      <c r="P548" s="8"/>
      <c r="Q548" s="8"/>
    </row>
    <row r="549" spans="1:17" ht="22.5" customHeight="1" x14ac:dyDescent="0.25">
      <c r="A549" s="9" t="s">
        <v>9582</v>
      </c>
      <c r="B549" s="9" t="s">
        <v>9583</v>
      </c>
      <c r="C549" s="9" t="s">
        <v>9584</v>
      </c>
      <c r="D549" s="9">
        <v>63558272</v>
      </c>
      <c r="E549" s="9"/>
      <c r="F549" s="9">
        <v>4</v>
      </c>
      <c r="G549" s="37" t="s">
        <v>2720</v>
      </c>
      <c r="H549" s="9"/>
      <c r="I549" s="323" t="s">
        <v>132</v>
      </c>
      <c r="J549" s="236"/>
      <c r="K549" s="236"/>
      <c r="L549" s="236"/>
      <c r="M549" s="8"/>
      <c r="N549" s="8"/>
      <c r="O549" s="8"/>
      <c r="P549" s="8"/>
      <c r="Q549" s="8"/>
    </row>
    <row r="550" spans="1:17" ht="22.5" customHeight="1" x14ac:dyDescent="0.25">
      <c r="A550" s="9" t="s">
        <v>9588</v>
      </c>
      <c r="B550" s="9" t="s">
        <v>9589</v>
      </c>
      <c r="C550" s="9" t="s">
        <v>9591</v>
      </c>
      <c r="D550" s="9">
        <v>61572609</v>
      </c>
      <c r="E550" s="9"/>
      <c r="F550" s="9">
        <v>3</v>
      </c>
      <c r="G550" s="37" t="s">
        <v>2720</v>
      </c>
      <c r="H550" s="9"/>
      <c r="I550" s="323" t="s">
        <v>890</v>
      </c>
      <c r="J550" s="236"/>
      <c r="K550" s="236"/>
      <c r="L550" s="236"/>
      <c r="M550" s="8"/>
      <c r="N550" s="8"/>
      <c r="O550" s="8"/>
      <c r="P550" s="8"/>
      <c r="Q550" s="8"/>
    </row>
    <row r="551" spans="1:17" ht="22.5" customHeight="1" x14ac:dyDescent="0.25">
      <c r="A551" s="9" t="s">
        <v>9593</v>
      </c>
      <c r="B551" s="9" t="s">
        <v>9601</v>
      </c>
      <c r="C551" s="9" t="s">
        <v>9602</v>
      </c>
      <c r="D551" s="9">
        <v>63798604</v>
      </c>
      <c r="E551" s="9"/>
      <c r="F551" s="9">
        <v>4</v>
      </c>
      <c r="G551" s="37" t="s">
        <v>2720</v>
      </c>
      <c r="H551" s="9"/>
      <c r="I551" s="323" t="s">
        <v>890</v>
      </c>
      <c r="J551" s="236"/>
      <c r="K551" s="236"/>
      <c r="L551" s="236"/>
      <c r="M551" s="8"/>
      <c r="N551" s="8"/>
      <c r="O551" s="8"/>
      <c r="P551" s="8"/>
      <c r="Q551" s="8"/>
    </row>
    <row r="552" spans="1:17" ht="22.5" customHeight="1" x14ac:dyDescent="0.25">
      <c r="A552" s="9" t="s">
        <v>9594</v>
      </c>
      <c r="B552" s="9" t="s">
        <v>9604</v>
      </c>
      <c r="C552" s="9" t="s">
        <v>9605</v>
      </c>
      <c r="D552" s="9">
        <v>66127860</v>
      </c>
      <c r="E552" s="9"/>
      <c r="F552" s="9">
        <v>3</v>
      </c>
      <c r="G552" s="37" t="s">
        <v>2720</v>
      </c>
      <c r="H552" s="9"/>
      <c r="I552" s="323" t="s">
        <v>890</v>
      </c>
      <c r="J552" s="236"/>
      <c r="K552" s="236"/>
      <c r="L552" s="236"/>
      <c r="M552" s="8"/>
      <c r="N552" s="8"/>
      <c r="O552" s="8"/>
      <c r="P552" s="8"/>
      <c r="Q552" s="8"/>
    </row>
    <row r="553" spans="1:17" ht="22.5" customHeight="1" x14ac:dyDescent="0.25">
      <c r="A553" s="9" t="s">
        <v>9595</v>
      </c>
      <c r="B553" s="9" t="s">
        <v>9597</v>
      </c>
      <c r="C553" s="9" t="s">
        <v>9631</v>
      </c>
      <c r="D553" s="9">
        <v>60918787</v>
      </c>
      <c r="E553" s="9"/>
      <c r="F553" s="9">
        <v>4</v>
      </c>
      <c r="G553" s="37" t="s">
        <v>947</v>
      </c>
      <c r="H553" s="9"/>
      <c r="I553" s="323" t="s">
        <v>132</v>
      </c>
      <c r="J553" s="236"/>
      <c r="K553" s="236"/>
      <c r="L553" s="236"/>
      <c r="M553" s="8"/>
      <c r="N553" s="8"/>
      <c r="O553" s="8"/>
      <c r="P553" s="8"/>
      <c r="Q553" s="8"/>
    </row>
    <row r="554" spans="1:17" ht="22.5" customHeight="1" x14ac:dyDescent="0.25">
      <c r="A554" s="9" t="s">
        <v>9596</v>
      </c>
      <c r="B554" s="9" t="s">
        <v>9598</v>
      </c>
      <c r="C554" s="9" t="s">
        <v>9600</v>
      </c>
      <c r="D554" s="9">
        <v>55112031</v>
      </c>
      <c r="E554" s="9"/>
      <c r="F554" s="9">
        <v>4</v>
      </c>
      <c r="G554" s="37" t="s">
        <v>947</v>
      </c>
      <c r="H554" s="9"/>
      <c r="I554" s="323" t="s">
        <v>890</v>
      </c>
      <c r="J554" s="236"/>
      <c r="K554" s="236"/>
      <c r="L554" s="236"/>
      <c r="M554" s="8"/>
      <c r="N554" s="8"/>
      <c r="O554" s="8"/>
      <c r="P554" s="8"/>
      <c r="Q554" s="8"/>
    </row>
    <row r="555" spans="1:17" ht="22.5" customHeight="1" x14ac:dyDescent="0.25">
      <c r="A555" s="9" t="s">
        <v>9618</v>
      </c>
      <c r="B555" s="9" t="s">
        <v>9619</v>
      </c>
      <c r="C555" s="9" t="s">
        <v>9620</v>
      </c>
      <c r="D555" s="9">
        <v>67371979</v>
      </c>
      <c r="E555" s="9"/>
      <c r="F555" s="9">
        <v>4</v>
      </c>
      <c r="G555" s="37" t="s">
        <v>915</v>
      </c>
      <c r="H555" s="9"/>
      <c r="I555" s="323" t="s">
        <v>890</v>
      </c>
      <c r="J555" s="236"/>
      <c r="K555" s="236"/>
      <c r="L555" s="236"/>
      <c r="M555" s="8"/>
      <c r="N555" s="8"/>
      <c r="O555" s="8"/>
      <c r="P555" s="8"/>
      <c r="Q555" s="8"/>
    </row>
    <row r="556" spans="1:17" ht="22.5" customHeight="1" x14ac:dyDescent="0.25">
      <c r="A556" s="9" t="s">
        <v>9623</v>
      </c>
      <c r="B556" s="9" t="s">
        <v>9624</v>
      </c>
      <c r="C556" s="9" t="s">
        <v>9625</v>
      </c>
      <c r="D556" s="9">
        <v>96125717</v>
      </c>
      <c r="E556" s="9"/>
      <c r="F556" s="9">
        <v>4</v>
      </c>
      <c r="G556" s="37" t="s">
        <v>915</v>
      </c>
      <c r="H556" s="9"/>
      <c r="I556" s="323" t="s">
        <v>890</v>
      </c>
      <c r="J556" s="236"/>
      <c r="K556" s="236"/>
      <c r="L556" s="236"/>
      <c r="M556" s="8"/>
      <c r="N556" s="8"/>
      <c r="O556" s="8"/>
      <c r="P556" s="8"/>
      <c r="Q556" s="8"/>
    </row>
    <row r="557" spans="1:17" ht="22.5" customHeight="1" x14ac:dyDescent="0.25">
      <c r="A557" s="9" t="s">
        <v>9628</v>
      </c>
      <c r="B557" s="9" t="s">
        <v>9629</v>
      </c>
      <c r="C557" s="9" t="s">
        <v>9630</v>
      </c>
      <c r="D557" s="9">
        <v>55488852</v>
      </c>
      <c r="E557" s="9"/>
      <c r="F557" s="9">
        <v>3</v>
      </c>
      <c r="G557" s="37" t="s">
        <v>915</v>
      </c>
      <c r="H557" s="9"/>
      <c r="I557" s="323" t="s">
        <v>890</v>
      </c>
      <c r="J557" s="236"/>
      <c r="K557" s="236"/>
      <c r="L557" s="236"/>
      <c r="M557" s="8"/>
      <c r="N557" s="8"/>
      <c r="O557" s="8"/>
      <c r="P557" s="8"/>
      <c r="Q557" s="8"/>
    </row>
    <row r="558" spans="1:17" ht="22.5" customHeight="1" x14ac:dyDescent="0.25">
      <c r="A558" s="9" t="s">
        <v>9633</v>
      </c>
      <c r="B558" s="9" t="s">
        <v>9634</v>
      </c>
      <c r="C558" s="9" t="s">
        <v>9635</v>
      </c>
      <c r="D558" s="9">
        <v>55435780</v>
      </c>
      <c r="E558" s="9"/>
      <c r="F558" s="9">
        <v>5</v>
      </c>
      <c r="G558" s="37" t="s">
        <v>2720</v>
      </c>
      <c r="H558" s="9"/>
      <c r="I558" s="323" t="s">
        <v>132</v>
      </c>
      <c r="J558" s="236"/>
      <c r="K558" s="236"/>
      <c r="L558" s="236"/>
      <c r="M558" s="8"/>
      <c r="N558" s="8"/>
      <c r="O558" s="8"/>
      <c r="P558" s="8"/>
      <c r="Q558" s="8"/>
    </row>
  </sheetData>
  <autoFilter ref="A2:Q543" xr:uid="{00000000-0009-0000-0000-000005000000}"/>
  <phoneticPr fontId="37" type="noConversion"/>
  <pageMargins left="0.11811023622047245" right="0" top="0.19685039370078741" bottom="0.19685039370078741" header="0.19685039370078741" footer="0.11811023622047245"/>
  <pageSetup paperSize="9" orientation="portrait" r:id="rId1"/>
  <headerFooter>
    <oddHeader>&amp;F</oddHeader>
    <oddFooter>&amp;C&amp;9第 &amp;P 頁，共 &amp;N 頁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o M 7 V 6 c S P L C l A A A A 9 g A A A B I A H A B D b 2 5 m a W c v U G F j a 2 F n Z S 5 4 b W w g o h g A K K A U A A A A A A A A A A A A A A A A A A A A A A A A A A A A h Y 8 x D o I w G I W v Q r r T l r o Y 8 l M G F x M l M T E x r k 2 p 0 A i t o c U S r + b g k b y C G E X d H N / 3 v u G 9 + / U G + d A 2 0 V l 1 T l u T o Q R T F C k j b a l N l a H e H + I 5 y j l s h D y K S k W j b F w 6 u D J D t f e n l J A Q A g 4 z b L u K M E o T s i / W W 1 m r V q C P r P / L s T b O C y M V 4 r B 7 j e E M J 4 x i x h i m Q C Y I h T Z f g Y 1 7 n + 0 P h E X f + L 5 T / F L H y x W Q K Q J 5 f + A P U E s D B B Q A A g A I A A a D O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g z t X K I p H u A 4 A A A A R A A A A E w A c A E Z v c m 1 1 b G F z L 1 N l Y 3 R p b 2 4 x L m 0 g o h g A K K A U A A A A A A A A A A A A A A A A A A A A A A A A A A A A K 0 5 N L s n M z 1 M I h t C G 1 g B Q S w E C L Q A U A A I A C A A G g z t X p x I 8 s K U A A A D 2 A A A A E g A A A A A A A A A A A A A A A A A A A A A A Q 2 9 u Z m l n L 1 B h Y 2 t h Z 2 U u e G 1 s U E s B A i 0 A F A A C A A g A B o M 7 V w / K 6 a u k A A A A 6 Q A A A B M A A A A A A A A A A A A A A A A A 8 Q A A A F t D b 2 5 0 Z W 5 0 X 1 R 5 c G V z X S 5 4 b W x Q S w E C L Q A U A A I A C A A G g z t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D H M Y o 5 N s E u e D 9 J O u 7 W t L Q A A A A A C A A A A A A A Q Z g A A A A E A A C A A A A A M 9 B F b N z 4 s d W s g p 0 8 Y r V 2 c D Z 3 X X i 4 N 1 Q V i P w k X 2 j 0 s x w A A A A A O g A A A A A I A A C A A A A C j t n x 7 i E G 7 j I o I B q J G G W K 1 M c / c Q J r C T X 7 v / E V d u F F u t l A A A A B S H E A T V S X 6 L u I q b B 0 W J N J Y p C k w 9 + s L F o / A U k t o I P E 7 / A o t Y Q O Y c q 7 / u 9 k T Q i g N E U R b q v q K f S e + + 9 Z O i N 7 8 8 d F V Z A + 6 E B i G l c D p l 0 / u t B b 9 5 E A A A A C o 5 2 A k Y 2 D u C 4 y g 9 e e P 2 W S B k s 3 U R W w 1 L p 9 B H l S T S z 7 R e C k O 7 R a g U a I z g S A 9 k s j S q N h j r q y P P 8 d j J H t A I 4 j J s d a D < / D a t a M a s h u p > 
</file>

<file path=customXml/itemProps1.xml><?xml version="1.0" encoding="utf-8"?>
<ds:datastoreItem xmlns:ds="http://schemas.openxmlformats.org/officeDocument/2006/customXml" ds:itemID="{F372F617-D8DC-4AB4-BC88-3A7CE2ABF8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10</vt:i4>
      </vt:variant>
    </vt:vector>
  </HeadingPairs>
  <TitlesOfParts>
    <vt:vector size="18" baseType="lpstr">
      <vt:lpstr>J Cafe Membership</vt:lpstr>
      <vt:lpstr>暫停-有相</vt:lpstr>
      <vt:lpstr>暫停-無相</vt:lpstr>
      <vt:lpstr>暫停-完整版</vt:lpstr>
      <vt:lpstr>修正版</vt:lpstr>
      <vt:lpstr>換證</vt:lpstr>
      <vt:lpstr>聖誕福袋</vt:lpstr>
      <vt:lpstr>撐住里</vt:lpstr>
      <vt:lpstr>'J Cafe Membership'!Print_Area</vt:lpstr>
      <vt:lpstr>修正版!Print_Area</vt:lpstr>
      <vt:lpstr>換證!Print_Area</vt:lpstr>
      <vt:lpstr>聖誕福袋!Print_Area</vt:lpstr>
      <vt:lpstr>撐住里!Print_Area</vt:lpstr>
      <vt:lpstr>'暫停-有相'!Print_Area</vt:lpstr>
      <vt:lpstr>'暫停-無相'!Print_Area</vt:lpstr>
      <vt:lpstr>換證!Print_Titles</vt:lpstr>
      <vt:lpstr>聖誕福袋!Print_Titles</vt:lpstr>
      <vt:lpstr>撐住里!Print_Titles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Leung</dc:creator>
  <cp:lastModifiedBy>Ida Tang</cp:lastModifiedBy>
  <cp:lastPrinted>2024-12-16T04:26:33Z</cp:lastPrinted>
  <dcterms:created xsi:type="dcterms:W3CDTF">2012-03-25T08:05:52Z</dcterms:created>
  <dcterms:modified xsi:type="dcterms:W3CDTF">2025-03-14T02:12:57Z</dcterms:modified>
</cp:coreProperties>
</file>