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i Idrici\Documents\04-project\05-AllOfStatistics\Notes\"/>
    </mc:Choice>
  </mc:AlternateContent>
  <xr:revisionPtr revIDLastSave="0" documentId="13_ncr:1_{90B65E8E-1BD5-4CAE-AB80-2F4E01378954}" xr6:coauthVersionLast="46" xr6:coauthVersionMax="46" xr10:uidLastSave="{00000000-0000-0000-0000-000000000000}"/>
  <bookViews>
    <workbookView xWindow="6885" yWindow="2850" windowWidth="20010" windowHeight="11835" xr2:uid="{00000000-000D-0000-FFFF-FFFF00000000}"/>
  </bookViews>
  <sheets>
    <sheet name="main" sheetId="1" r:id="rId1"/>
    <sheet name="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2" l="1"/>
  <c r="P15" i="2"/>
  <c r="P7" i="2"/>
  <c r="P8" i="2"/>
  <c r="P9" i="2"/>
  <c r="P10" i="2"/>
  <c r="P11" i="2"/>
  <c r="P12" i="2"/>
  <c r="P13" i="2"/>
  <c r="P6" i="2"/>
  <c r="O11" i="2"/>
  <c r="O10" i="2"/>
  <c r="O9" i="2"/>
  <c r="O8" i="2"/>
  <c r="O7" i="2"/>
  <c r="O6" i="2"/>
  <c r="N13" i="2"/>
  <c r="N12" i="2"/>
  <c r="N11" i="2"/>
  <c r="N10" i="2"/>
  <c r="N9" i="2"/>
  <c r="N8" i="2"/>
  <c r="N7" i="2"/>
  <c r="N6" i="2"/>
  <c r="P2" i="2" l="1"/>
  <c r="P4" i="2" s="1"/>
  <c r="P3" i="1" s="1"/>
  <c r="O2" i="2"/>
  <c r="O4" i="2" s="1"/>
  <c r="O3" i="1" s="1"/>
  <c r="N2" i="2"/>
  <c r="N4" i="2" s="1"/>
  <c r="N3" i="1" s="1"/>
  <c r="G32" i="2"/>
  <c r="P3" i="2" l="1"/>
  <c r="O3" i="2"/>
  <c r="N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2" i="2" l="1"/>
  <c r="L15" i="2"/>
  <c r="L14" i="2"/>
  <c r="L6" i="2"/>
  <c r="L7" i="2"/>
  <c r="L8" i="2"/>
  <c r="L9" i="2"/>
  <c r="L10" i="2"/>
  <c r="L11" i="2"/>
  <c r="L12" i="2"/>
  <c r="L13" i="2"/>
  <c r="M4" i="2" l="1"/>
  <c r="M3" i="1" s="1"/>
  <c r="L2" i="2"/>
  <c r="L4" i="2" s="1"/>
  <c r="L3" i="1" s="1"/>
  <c r="M3" i="2"/>
  <c r="K13" i="2"/>
  <c r="K12" i="2"/>
  <c r="K11" i="2"/>
  <c r="K10" i="2"/>
  <c r="K9" i="2"/>
  <c r="K8" i="2"/>
  <c r="K7" i="2"/>
  <c r="K6" i="2"/>
  <c r="L3" i="2" l="1"/>
  <c r="K2" i="2"/>
  <c r="K4" i="2" s="1"/>
  <c r="K3" i="1" s="1"/>
  <c r="J9" i="2"/>
  <c r="J10" i="2"/>
  <c r="J11" i="2"/>
  <c r="J12" i="2"/>
  <c r="J13" i="2"/>
  <c r="J14" i="2"/>
  <c r="J15" i="2"/>
  <c r="J8" i="2"/>
  <c r="J7" i="2"/>
  <c r="J6" i="2"/>
  <c r="J2" i="2" l="1"/>
  <c r="J3" i="2" s="1"/>
  <c r="K3" i="2"/>
  <c r="I8" i="2"/>
  <c r="I7" i="2"/>
  <c r="I6" i="2"/>
  <c r="J4" i="2" l="1"/>
  <c r="I2" i="2"/>
  <c r="I4" i="2" s="1"/>
  <c r="I3" i="1" s="1"/>
  <c r="J3" i="1" l="1"/>
  <c r="I3" i="2"/>
  <c r="D1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7" i="2"/>
  <c r="G8" i="2"/>
  <c r="G9" i="2"/>
  <c r="G10" i="2"/>
  <c r="G11" i="2"/>
  <c r="G12" i="2"/>
  <c r="G6" i="2"/>
  <c r="H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6" i="2"/>
  <c r="E6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8" i="2"/>
  <c r="D7" i="2"/>
  <c r="D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" i="1"/>
  <c r="E2" i="1" s="1"/>
  <c r="D2" i="2" l="1"/>
  <c r="F2" i="2"/>
  <c r="G2" i="2"/>
  <c r="H2" i="2"/>
  <c r="F2" i="1"/>
  <c r="G2" i="1" s="1"/>
  <c r="H2" i="1" s="1"/>
  <c r="I2" i="1" s="1"/>
  <c r="E8" i="2"/>
  <c r="E7" i="2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G4" i="2"/>
  <c r="G3" i="1" s="1"/>
  <c r="G3" i="2"/>
  <c r="H4" i="2"/>
  <c r="H3" i="1" s="1"/>
  <c r="H3" i="2"/>
  <c r="D4" i="2"/>
  <c r="D3" i="1" s="1"/>
  <c r="D3" i="2"/>
  <c r="F4" i="2"/>
  <c r="F3" i="1" s="1"/>
  <c r="F3" i="2"/>
  <c r="E9" i="2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" i="2" s="1"/>
  <c r="E3" i="2" l="1"/>
  <c r="E32" i="2"/>
  <c r="E4" i="2"/>
  <c r="E3" i="1" s="1"/>
  <c r="I32" i="2" l="1"/>
  <c r="E34" i="2"/>
</calcChain>
</file>

<file path=xl/sharedStrings.xml><?xml version="1.0" encoding="utf-8"?>
<sst xmlns="http://schemas.openxmlformats.org/spreadsheetml/2006/main" count="157" uniqueCount="18">
  <si>
    <t>Done</t>
  </si>
  <si>
    <t>progress</t>
  </si>
  <si>
    <t>total num</t>
  </si>
  <si>
    <t>completed</t>
  </si>
  <si>
    <t>Progress</t>
  </si>
  <si>
    <t>TOTAL</t>
  </si>
  <si>
    <t xml:space="preserve">out of </t>
  </si>
  <si>
    <t>remaining</t>
  </si>
  <si>
    <t>Remaining</t>
  </si>
  <si>
    <t>hard</t>
  </si>
  <si>
    <t>Note: 3.17's final part is flimsy</t>
  </si>
  <si>
    <t>not sure about 7.5, 7.2</t>
  </si>
  <si>
    <t xml:space="preserve">   </t>
  </si>
  <si>
    <t>10.14 and 10.15 need refinemeent</t>
  </si>
  <si>
    <t xml:space="preserve">10.16 ending could be better? </t>
  </si>
  <si>
    <t xml:space="preserve">11.7 not sure about the "4" </t>
  </si>
  <si>
    <t>11.4 intervals in d) and e) don’t match</t>
  </si>
  <si>
    <t xml:space="preserve">This is really hard.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</si>
</sst>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9" fontId="0" fillId="0" borderId="0" xfId="1" applyFont="1"/>
    <xf numFmtId="164" fontId="3" fillId="0" borderId="0" xfId="1" applyNumberFormat="1" applyFont="1"/>
    <xf numFmtId="0" fontId="2" fillId="2" borderId="0" xfId="0" applyFont="1" applyFill="1"/>
    <xf numFmtId="0" fontId="0" fillId="0" borderId="0" xfId="0" applyFill="1"/>
    <xf numFmtId="0" fontId="4" fillId="0" borderId="0" xfId="0" applyFont="1" applyFill="1"/>
    <xf numFmtId="0" fontId="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Progression Across</a:t>
            </a:r>
            <a:r>
              <a:rPr lang="en-CA" baseline="0"/>
              <a:t> Chapters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9528482796917"/>
          <c:y val="0.23231481481481481"/>
          <c:w val="0.84430917488890178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main!$D$3:$AA$3</c:f>
              <c:numCache>
                <c:formatCode>0%</c:formatCode>
                <c:ptCount val="24"/>
                <c:pt idx="0">
                  <c:v>0.86956521739130432</c:v>
                </c:pt>
                <c:pt idx="1">
                  <c:v>0.95238095238095233</c:v>
                </c:pt>
                <c:pt idx="2">
                  <c:v>0.95833333333333337</c:v>
                </c:pt>
                <c:pt idx="3">
                  <c:v>0.7142857142857143</c:v>
                </c:pt>
                <c:pt idx="4">
                  <c:v>0.625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0.9</c:v>
                </c:pt>
                <c:pt idx="9">
                  <c:v>1</c:v>
                </c:pt>
                <c:pt idx="10">
                  <c:v>0.875</c:v>
                </c:pt>
                <c:pt idx="11">
                  <c:v>0.66666666666666663</c:v>
                </c:pt>
                <c:pt idx="12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66A-8F1C-B4B23424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277504"/>
        <c:axId val="541158216"/>
      </c:barChart>
      <c:catAx>
        <c:axId val="5382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8216"/>
        <c:crosses val="autoZero"/>
        <c:auto val="1"/>
        <c:lblAlgn val="ctr"/>
        <c:lblOffset val="100"/>
        <c:noMultiLvlLbl val="0"/>
      </c:catAx>
      <c:valAx>
        <c:axId val="541158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77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107001</xdr:colOff>
      <xdr:row>32</xdr:row>
      <xdr:rowOff>147451</xdr:rowOff>
    </xdr:from>
    <xdr:to>
      <xdr:col>7</xdr:col>
      <xdr:colOff>692728</xdr:colOff>
      <xdr:row>47</xdr:row>
      <xdr:rowOff>33151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4974A-56F9-4506-B116-91590CE6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33"/>
  <sheetViews>
    <sheetView tabSelected="1" zoomScale="55" zoomScaleNormal="55" workbookViewId="0">
      <selection activeCell="F30" sqref="F30"/>
    </sheetView>
  </sheetViews>
  <sheetFormatPr defaultRowHeight="15" x14ac:dyDescent="0.25"/>
  <cols>
    <col min="2" max="2" width="10.28515625" bestFit="1" customWidth="1"/>
    <col min="3" max="3" width="4.28515625" bestFit="1" customWidth="1"/>
    <col min="4" max="28" width="15.7109375" customWidth="1"/>
  </cols>
  <sheetData>
    <row r="2" spans="2:28" x14ac:dyDescent="0.25">
      <c r="D2" s="1" t="str">
        <f>_xlfn.CONCAT("Chapter ", 1)</f>
        <v>Chapter 1</v>
      </c>
      <c r="E2" s="1" t="str">
        <f t="shared" ref="E2:J2" si="0">_xlfn.CONCAT("Chapter ", VALUE(RIGHT(D2,LEN(D2)-8))+1)</f>
        <v>Chapter 2</v>
      </c>
      <c r="F2" s="1" t="str">
        <f t="shared" si="0"/>
        <v>Chapter 3</v>
      </c>
      <c r="G2" s="1" t="str">
        <f t="shared" si="0"/>
        <v>Chapter 4</v>
      </c>
      <c r="H2" s="1" t="str">
        <f t="shared" si="0"/>
        <v>Chapter 5</v>
      </c>
      <c r="I2" s="1" t="str">
        <f t="shared" si="0"/>
        <v>Chapter 6</v>
      </c>
      <c r="J2" s="1" t="str">
        <f t="shared" si="0"/>
        <v>Chapter 7</v>
      </c>
      <c r="K2" s="1" t="str">
        <f>_xlfn.CONCAT("Chapter ", VALUE(RIGHT(J2,LEN(J2)-8))+1)</f>
        <v>Chapter 8</v>
      </c>
      <c r="L2" s="1" t="str">
        <f>_xlfn.CONCAT("Chapter ", VALUE(RIGHT(K2,LEN(K2)-8))+1)</f>
        <v>Chapter 9</v>
      </c>
      <c r="M2" s="1" t="str">
        <f>_xlfn.CONCAT("Chapter ", VALUE(RIGHT(L2,LEN(L2)-8))+1)</f>
        <v>Chapter 10</v>
      </c>
      <c r="N2" s="1" t="str">
        <f t="shared" ref="N2:AB2" si="1">_xlfn.CONCAT("Chapter ", VALUE(RIGHT(M2,LEN(M2)-8))+1)</f>
        <v>Chapter 11</v>
      </c>
      <c r="O2" s="1" t="str">
        <f t="shared" si="1"/>
        <v>Chapter 12</v>
      </c>
      <c r="P2" s="1" t="str">
        <f t="shared" si="1"/>
        <v>Chapter 13</v>
      </c>
      <c r="Q2" s="1" t="str">
        <f t="shared" si="1"/>
        <v>Chapter 14</v>
      </c>
      <c r="R2" s="1" t="str">
        <f t="shared" si="1"/>
        <v>Chapter 15</v>
      </c>
      <c r="S2" s="1" t="str">
        <f t="shared" si="1"/>
        <v>Chapter 16</v>
      </c>
      <c r="T2" s="1" t="str">
        <f t="shared" si="1"/>
        <v>Chapter 17</v>
      </c>
      <c r="U2" s="1" t="str">
        <f t="shared" si="1"/>
        <v>Chapter 18</v>
      </c>
      <c r="V2" s="1" t="str">
        <f t="shared" si="1"/>
        <v>Chapter 19</v>
      </c>
      <c r="W2" s="1" t="str">
        <f t="shared" si="1"/>
        <v>Chapter 20</v>
      </c>
      <c r="X2" s="1" t="str">
        <f t="shared" si="1"/>
        <v>Chapter 21</v>
      </c>
      <c r="Y2" s="1" t="str">
        <f t="shared" si="1"/>
        <v>Chapter 22</v>
      </c>
      <c r="Z2" s="1" t="str">
        <f t="shared" si="1"/>
        <v>Chapter 23</v>
      </c>
      <c r="AA2" s="1" t="str">
        <f t="shared" si="1"/>
        <v>Chapter 24</v>
      </c>
      <c r="AB2" s="1" t="str">
        <f t="shared" si="1"/>
        <v>Chapter 25</v>
      </c>
    </row>
    <row r="3" spans="2:28" x14ac:dyDescent="0.25">
      <c r="B3" t="s">
        <v>4</v>
      </c>
      <c r="D3" s="4">
        <f>tracking!D4</f>
        <v>0.86956521739130432</v>
      </c>
      <c r="E3" s="4">
        <f>tracking!E4</f>
        <v>0.95238095238095233</v>
      </c>
      <c r="F3" s="4">
        <f>tracking!F4</f>
        <v>0.95833333333333337</v>
      </c>
      <c r="G3" s="4">
        <f>tracking!G4</f>
        <v>0.7142857142857143</v>
      </c>
      <c r="H3" s="4">
        <f>tracking!H4</f>
        <v>0.625</v>
      </c>
      <c r="I3" s="4">
        <f>tracking!I4</f>
        <v>1</v>
      </c>
      <c r="J3" s="4">
        <f>tracking!J4</f>
        <v>1</v>
      </c>
      <c r="K3" s="4">
        <f>tracking!K4</f>
        <v>0.875</v>
      </c>
      <c r="L3" s="4">
        <f>tracking!L4</f>
        <v>0.9</v>
      </c>
      <c r="M3" s="4">
        <f>tracking!M4</f>
        <v>1</v>
      </c>
      <c r="N3" s="4">
        <f>tracking!N4</f>
        <v>0.875</v>
      </c>
      <c r="O3" s="4">
        <f>tracking!O4</f>
        <v>0.66666666666666663</v>
      </c>
      <c r="P3" s="4">
        <f>tracking!P4</f>
        <v>0.54545454545454541</v>
      </c>
    </row>
    <row r="4" spans="2:28" x14ac:dyDescent="0.25">
      <c r="C4">
        <v>1</v>
      </c>
      <c r="D4" s="2"/>
      <c r="E4" s="3" t="s">
        <v>0</v>
      </c>
      <c r="F4" s="3" t="s">
        <v>0</v>
      </c>
      <c r="G4" s="3" t="s">
        <v>0</v>
      </c>
      <c r="H4" s="2"/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9" t="s">
        <v>0</v>
      </c>
      <c r="P4" s="9" t="s">
        <v>0</v>
      </c>
    </row>
    <row r="5" spans="2:28" x14ac:dyDescent="0.25">
      <c r="C5">
        <f t="shared" ref="C5:C26" si="2">C4+1</f>
        <v>2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</row>
    <row r="6" spans="2:28" x14ac:dyDescent="0.25">
      <c r="C6">
        <f t="shared" si="2"/>
        <v>3</v>
      </c>
      <c r="D6" s="2"/>
      <c r="E6" s="3" t="s">
        <v>0</v>
      </c>
      <c r="F6" s="3" t="s">
        <v>0</v>
      </c>
      <c r="G6" s="3" t="s">
        <v>0</v>
      </c>
      <c r="H6" s="2"/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</row>
    <row r="7" spans="2:28" x14ac:dyDescent="0.25">
      <c r="C7">
        <f t="shared" si="2"/>
        <v>4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9" t="s">
        <v>0</v>
      </c>
      <c r="O7" s="9" t="s">
        <v>0</v>
      </c>
      <c r="P7" s="3" t="s">
        <v>0</v>
      </c>
    </row>
    <row r="8" spans="2:28" x14ac:dyDescent="0.25">
      <c r="C8">
        <f t="shared" si="2"/>
        <v>5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9"/>
      <c r="P8" s="9"/>
    </row>
    <row r="9" spans="2:28" x14ac:dyDescent="0.25">
      <c r="C9">
        <f t="shared" si="2"/>
        <v>6</v>
      </c>
      <c r="D9" s="3" t="s">
        <v>0</v>
      </c>
      <c r="E9" s="3" t="s">
        <v>0</v>
      </c>
      <c r="F9" s="3" t="s">
        <v>0</v>
      </c>
      <c r="G9" s="2"/>
      <c r="H9" s="3" t="s">
        <v>0</v>
      </c>
      <c r="J9" s="3" t="s">
        <v>0</v>
      </c>
      <c r="K9" s="3" t="s">
        <v>0</v>
      </c>
      <c r="L9" s="3"/>
      <c r="M9" s="3" t="s">
        <v>0</v>
      </c>
      <c r="N9" s="3" t="s">
        <v>0</v>
      </c>
      <c r="O9" s="9"/>
      <c r="P9" s="3" t="s">
        <v>0</v>
      </c>
    </row>
    <row r="10" spans="2:28" x14ac:dyDescent="0.25">
      <c r="C10">
        <f t="shared" si="2"/>
        <v>7</v>
      </c>
      <c r="D10" s="3" t="s">
        <v>0</v>
      </c>
      <c r="E10" s="3" t="s">
        <v>0</v>
      </c>
      <c r="F10" s="3" t="s">
        <v>0</v>
      </c>
      <c r="G10" s="2"/>
      <c r="H10" s="2"/>
      <c r="J10" s="3" t="s">
        <v>0</v>
      </c>
      <c r="K10" s="3" t="s">
        <v>0</v>
      </c>
      <c r="L10" s="3" t="s">
        <v>0</v>
      </c>
      <c r="M10" s="3" t="s">
        <v>0</v>
      </c>
      <c r="N10" s="9" t="s">
        <v>0</v>
      </c>
      <c r="O10" s="7"/>
      <c r="P10" s="3" t="s">
        <v>0</v>
      </c>
    </row>
    <row r="11" spans="2:28" x14ac:dyDescent="0.25">
      <c r="C11">
        <f t="shared" si="2"/>
        <v>8</v>
      </c>
      <c r="D11" s="3" t="s">
        <v>0</v>
      </c>
      <c r="E11" s="3" t="s">
        <v>0</v>
      </c>
      <c r="F11" s="3" t="s">
        <v>0</v>
      </c>
      <c r="H11" s="3" t="s">
        <v>0</v>
      </c>
      <c r="J11" s="3" t="s">
        <v>0</v>
      </c>
      <c r="K11" s="2"/>
      <c r="L11" s="3" t="s">
        <v>0</v>
      </c>
      <c r="M11" s="3" t="s">
        <v>0</v>
      </c>
      <c r="P11" s="9"/>
    </row>
    <row r="12" spans="2:28" x14ac:dyDescent="0.25">
      <c r="C12">
        <f t="shared" si="2"/>
        <v>9</v>
      </c>
      <c r="D12" s="3" t="s">
        <v>0</v>
      </c>
      <c r="E12" s="3" t="s">
        <v>0</v>
      </c>
      <c r="F12" s="3" t="s">
        <v>0</v>
      </c>
      <c r="H12" s="3" t="s">
        <v>0</v>
      </c>
      <c r="J12" s="3" t="s">
        <v>0</v>
      </c>
      <c r="L12" s="3" t="s">
        <v>0</v>
      </c>
      <c r="M12" s="3" t="s">
        <v>0</v>
      </c>
      <c r="P12" s="9"/>
    </row>
    <row r="13" spans="2:28" x14ac:dyDescent="0.25">
      <c r="C13">
        <f t="shared" si="2"/>
        <v>10</v>
      </c>
      <c r="D13" s="3" t="s">
        <v>0</v>
      </c>
      <c r="E13" s="3" t="s">
        <v>0</v>
      </c>
      <c r="F13" s="3" t="s">
        <v>0</v>
      </c>
      <c r="H13" s="3" t="s">
        <v>0</v>
      </c>
      <c r="J13" s="3" t="s">
        <v>0</v>
      </c>
      <c r="L13" s="3" t="s">
        <v>0</v>
      </c>
      <c r="M13" s="3" t="s">
        <v>0</v>
      </c>
      <c r="P13" s="9"/>
    </row>
    <row r="14" spans="2:28" x14ac:dyDescent="0.25">
      <c r="C14">
        <f t="shared" si="2"/>
        <v>11</v>
      </c>
      <c r="D14" s="3" t="s">
        <v>0</v>
      </c>
      <c r="E14" s="3" t="s">
        <v>0</v>
      </c>
      <c r="F14" s="3" t="s">
        <v>0</v>
      </c>
      <c r="H14" s="2"/>
      <c r="J14" s="7"/>
      <c r="M14" s="9" t="s">
        <v>0</v>
      </c>
      <c r="P14" s="9"/>
    </row>
    <row r="15" spans="2:28" x14ac:dyDescent="0.25">
      <c r="C15">
        <f t="shared" si="2"/>
        <v>12</v>
      </c>
      <c r="D15" s="3" t="s">
        <v>0</v>
      </c>
      <c r="E15" s="3" t="s">
        <v>0</v>
      </c>
      <c r="F15" s="3" t="s">
        <v>0</v>
      </c>
      <c r="H15" s="3" t="s">
        <v>0</v>
      </c>
      <c r="J15" s="8"/>
      <c r="M15" s="9" t="s">
        <v>0</v>
      </c>
    </row>
    <row r="16" spans="2:28" x14ac:dyDescent="0.25">
      <c r="C16">
        <f t="shared" si="2"/>
        <v>13</v>
      </c>
      <c r="D16" s="3" t="s">
        <v>0</v>
      </c>
      <c r="E16" s="3" t="s">
        <v>0</v>
      </c>
      <c r="F16" s="3" t="s">
        <v>0</v>
      </c>
      <c r="H16" s="3" t="s">
        <v>0</v>
      </c>
      <c r="J16" s="8"/>
      <c r="M16" s="3" t="s">
        <v>0</v>
      </c>
    </row>
    <row r="17" spans="3:15" x14ac:dyDescent="0.25">
      <c r="C17">
        <f t="shared" si="2"/>
        <v>14</v>
      </c>
      <c r="D17" s="3" t="s">
        <v>0</v>
      </c>
      <c r="E17" s="3" t="s">
        <v>0</v>
      </c>
      <c r="F17" s="3" t="s">
        <v>0</v>
      </c>
      <c r="H17" s="3" t="s">
        <v>0</v>
      </c>
      <c r="J17" s="7"/>
      <c r="M17" s="3" t="s">
        <v>0</v>
      </c>
    </row>
    <row r="18" spans="3:15" x14ac:dyDescent="0.25">
      <c r="C18">
        <f t="shared" si="2"/>
        <v>15</v>
      </c>
      <c r="D18" s="3" t="s">
        <v>0</v>
      </c>
      <c r="E18" s="3" t="s">
        <v>0</v>
      </c>
      <c r="F18" s="3" t="s">
        <v>0</v>
      </c>
      <c r="H18" s="2"/>
      <c r="J18" s="7"/>
      <c r="M18" s="3" t="s">
        <v>0</v>
      </c>
    </row>
    <row r="19" spans="3:15" x14ac:dyDescent="0.25">
      <c r="C19">
        <f t="shared" si="2"/>
        <v>16</v>
      </c>
      <c r="D19" s="3" t="s">
        <v>0</v>
      </c>
      <c r="E19" s="6" t="s">
        <v>9</v>
      </c>
      <c r="F19" s="3" t="s">
        <v>0</v>
      </c>
      <c r="H19" s="2"/>
      <c r="J19" s="7"/>
      <c r="M19" s="3" t="s">
        <v>0</v>
      </c>
    </row>
    <row r="20" spans="3:15" x14ac:dyDescent="0.25">
      <c r="C20">
        <f t="shared" si="2"/>
        <v>17</v>
      </c>
      <c r="D20" s="3" t="s">
        <v>0</v>
      </c>
      <c r="E20" s="3" t="s">
        <v>0</v>
      </c>
      <c r="F20" s="3" t="s">
        <v>0</v>
      </c>
    </row>
    <row r="21" spans="3:15" x14ac:dyDescent="0.25">
      <c r="C21">
        <f t="shared" si="2"/>
        <v>18</v>
      </c>
      <c r="D21" s="2"/>
      <c r="E21" s="3" t="s">
        <v>0</v>
      </c>
      <c r="F21" s="3" t="s">
        <v>0</v>
      </c>
    </row>
    <row r="22" spans="3:15" x14ac:dyDescent="0.25">
      <c r="C22">
        <f t="shared" si="2"/>
        <v>19</v>
      </c>
      <c r="D22" s="3" t="s">
        <v>0</v>
      </c>
      <c r="E22" s="3" t="s">
        <v>0</v>
      </c>
      <c r="F22" s="3" t="s">
        <v>0</v>
      </c>
    </row>
    <row r="23" spans="3:15" x14ac:dyDescent="0.25">
      <c r="C23">
        <f t="shared" si="2"/>
        <v>20</v>
      </c>
      <c r="D23" s="3" t="s">
        <v>0</v>
      </c>
      <c r="E23" s="3" t="s">
        <v>0</v>
      </c>
      <c r="F23" s="3"/>
    </row>
    <row r="24" spans="3:15" x14ac:dyDescent="0.25">
      <c r="C24">
        <f t="shared" si="2"/>
        <v>21</v>
      </c>
      <c r="D24" s="3" t="s">
        <v>0</v>
      </c>
      <c r="E24" s="3" t="s">
        <v>0</v>
      </c>
      <c r="F24" s="3" t="s">
        <v>0</v>
      </c>
    </row>
    <row r="25" spans="3:15" x14ac:dyDescent="0.25">
      <c r="C25">
        <f t="shared" si="2"/>
        <v>22</v>
      </c>
      <c r="D25" s="3" t="s">
        <v>0</v>
      </c>
      <c r="F25" s="3" t="s">
        <v>0</v>
      </c>
    </row>
    <row r="26" spans="3:15" x14ac:dyDescent="0.25">
      <c r="C26">
        <f t="shared" si="2"/>
        <v>23</v>
      </c>
      <c r="D26" s="3" t="s">
        <v>0</v>
      </c>
      <c r="F26" s="3" t="s">
        <v>0</v>
      </c>
      <c r="M26" t="s">
        <v>13</v>
      </c>
      <c r="O26" t="s">
        <v>17</v>
      </c>
    </row>
    <row r="27" spans="3:15" x14ac:dyDescent="0.25">
      <c r="F27" s="3" t="s">
        <v>0</v>
      </c>
      <c r="M27" t="s">
        <v>14</v>
      </c>
    </row>
    <row r="28" spans="3:15" x14ac:dyDescent="0.25">
      <c r="N28" t="s">
        <v>15</v>
      </c>
    </row>
    <row r="29" spans="3:15" x14ac:dyDescent="0.25">
      <c r="N29" t="s">
        <v>16</v>
      </c>
    </row>
    <row r="30" spans="3:15" x14ac:dyDescent="0.25">
      <c r="F30" t="s">
        <v>10</v>
      </c>
      <c r="J30" t="s">
        <v>11</v>
      </c>
    </row>
    <row r="33" spans="9:9" x14ac:dyDescent="0.25">
      <c r="I33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F9C2-A3B4-4C3A-8786-51576B8F288F}">
  <dimension ref="C1:AB34"/>
  <sheetViews>
    <sheetView zoomScale="55" zoomScaleNormal="55" workbookViewId="0">
      <selection activeCell="D43" sqref="D43"/>
    </sheetView>
  </sheetViews>
  <sheetFormatPr defaultRowHeight="15" x14ac:dyDescent="0.25"/>
  <cols>
    <col min="3" max="3" width="11.42578125" bestFit="1" customWidth="1"/>
    <col min="4" max="28" width="15.7109375" customWidth="1"/>
  </cols>
  <sheetData>
    <row r="1" spans="3:28" x14ac:dyDescent="0.25">
      <c r="C1" t="s">
        <v>2</v>
      </c>
      <c r="D1" s="1">
        <f>23</f>
        <v>23</v>
      </c>
      <c r="E1" s="1">
        <v>21</v>
      </c>
      <c r="F1" s="1">
        <v>24</v>
      </c>
      <c r="G1" s="1">
        <v>7</v>
      </c>
      <c r="H1" s="1">
        <v>16</v>
      </c>
      <c r="I1" s="1">
        <v>3</v>
      </c>
      <c r="J1" s="1">
        <v>10</v>
      </c>
      <c r="K1" s="1">
        <v>8</v>
      </c>
      <c r="L1" s="1">
        <v>10</v>
      </c>
      <c r="M1" s="1">
        <v>16</v>
      </c>
      <c r="N1" s="1">
        <v>8</v>
      </c>
      <c r="O1" s="1">
        <v>6</v>
      </c>
      <c r="P1" s="1">
        <v>11</v>
      </c>
    </row>
    <row r="2" spans="3:28" x14ac:dyDescent="0.25">
      <c r="C2" t="s">
        <v>3</v>
      </c>
      <c r="D2">
        <f t="shared" ref="D2:I2" si="0">SUM(D6:D31)</f>
        <v>20</v>
      </c>
      <c r="E2">
        <f t="shared" si="0"/>
        <v>20</v>
      </c>
      <c r="F2">
        <f t="shared" si="0"/>
        <v>23</v>
      </c>
      <c r="G2">
        <f t="shared" si="0"/>
        <v>5</v>
      </c>
      <c r="H2">
        <f t="shared" si="0"/>
        <v>10</v>
      </c>
      <c r="I2">
        <f t="shared" si="0"/>
        <v>3</v>
      </c>
      <c r="J2">
        <f>SUM(J6:J31)</f>
        <v>10</v>
      </c>
      <c r="K2">
        <f>SUM(K6:K31)</f>
        <v>7</v>
      </c>
      <c r="L2">
        <f>SUM(L6:L31)</f>
        <v>9</v>
      </c>
      <c r="M2">
        <f>SUM(M6:M31)</f>
        <v>16</v>
      </c>
      <c r="N2">
        <f t="shared" ref="N2:P2" si="1">SUM(N6:N31)</f>
        <v>7</v>
      </c>
      <c r="O2">
        <f t="shared" si="1"/>
        <v>4</v>
      </c>
      <c r="P2">
        <f t="shared" si="1"/>
        <v>6</v>
      </c>
    </row>
    <row r="3" spans="3:28" x14ac:dyDescent="0.25">
      <c r="C3" t="s">
        <v>7</v>
      </c>
      <c r="D3">
        <f t="shared" ref="D3:P3" si="2">D1-D2</f>
        <v>3</v>
      </c>
      <c r="E3">
        <f t="shared" si="2"/>
        <v>1</v>
      </c>
      <c r="F3">
        <f t="shared" si="2"/>
        <v>1</v>
      </c>
      <c r="G3">
        <f t="shared" si="2"/>
        <v>2</v>
      </c>
      <c r="H3">
        <f t="shared" si="2"/>
        <v>6</v>
      </c>
      <c r="I3">
        <f t="shared" si="2"/>
        <v>0</v>
      </c>
      <c r="J3">
        <f t="shared" si="2"/>
        <v>0</v>
      </c>
      <c r="K3">
        <f t="shared" si="2"/>
        <v>1</v>
      </c>
      <c r="L3">
        <f t="shared" si="2"/>
        <v>1</v>
      </c>
      <c r="M3">
        <f t="shared" si="2"/>
        <v>0</v>
      </c>
      <c r="N3">
        <f t="shared" si="2"/>
        <v>1</v>
      </c>
      <c r="O3">
        <f t="shared" si="2"/>
        <v>2</v>
      </c>
      <c r="P3">
        <f t="shared" si="2"/>
        <v>5</v>
      </c>
    </row>
    <row r="4" spans="3:28" x14ac:dyDescent="0.25">
      <c r="C4" t="s">
        <v>1</v>
      </c>
      <c r="D4" s="5">
        <f t="shared" ref="D4:P4" si="3">D2/D1</f>
        <v>0.86956521739130432</v>
      </c>
      <c r="E4" s="5">
        <f t="shared" si="3"/>
        <v>0.95238095238095233</v>
      </c>
      <c r="F4" s="5">
        <f t="shared" si="3"/>
        <v>0.95833333333333337</v>
      </c>
      <c r="G4" s="5">
        <f t="shared" si="3"/>
        <v>0.7142857142857143</v>
      </c>
      <c r="H4" s="5">
        <f t="shared" si="3"/>
        <v>0.625</v>
      </c>
      <c r="I4" s="5">
        <f t="shared" si="3"/>
        <v>1</v>
      </c>
      <c r="J4" s="5">
        <f t="shared" si="3"/>
        <v>1</v>
      </c>
      <c r="K4" s="5">
        <f t="shared" si="3"/>
        <v>0.875</v>
      </c>
      <c r="L4" s="5">
        <f t="shared" si="3"/>
        <v>0.9</v>
      </c>
      <c r="M4" s="5">
        <f t="shared" si="3"/>
        <v>1</v>
      </c>
      <c r="N4" s="5">
        <f t="shared" si="3"/>
        <v>0.875</v>
      </c>
      <c r="O4" s="5">
        <f t="shared" si="3"/>
        <v>0.66666666666666663</v>
      </c>
      <c r="P4" s="5">
        <f t="shared" si="3"/>
        <v>0.54545454545454541</v>
      </c>
    </row>
    <row r="5" spans="3:28" x14ac:dyDescent="0.25">
      <c r="D5" s="1" t="str">
        <f>_xlfn.CONCAT("Chapter ", 1)</f>
        <v>Chapter 1</v>
      </c>
      <c r="E5" s="1" t="str">
        <f t="shared" ref="E5:L5" si="4">_xlfn.CONCAT("Chapter ", VALUE(RIGHT(D5,LEN(D5)-8))+1)</f>
        <v>Chapter 2</v>
      </c>
      <c r="F5" s="1" t="str">
        <f t="shared" si="4"/>
        <v>Chapter 3</v>
      </c>
      <c r="G5" s="1" t="str">
        <f t="shared" si="4"/>
        <v>Chapter 4</v>
      </c>
      <c r="H5" s="1" t="str">
        <f t="shared" si="4"/>
        <v>Chapter 5</v>
      </c>
      <c r="I5" s="1" t="str">
        <f t="shared" si="4"/>
        <v>Chapter 6</v>
      </c>
      <c r="J5" s="1" t="str">
        <f t="shared" si="4"/>
        <v>Chapter 7</v>
      </c>
      <c r="K5" s="1" t="str">
        <f t="shared" si="4"/>
        <v>Chapter 8</v>
      </c>
      <c r="L5" s="1" t="str">
        <f t="shared" si="4"/>
        <v>Chapter 9</v>
      </c>
      <c r="M5" s="1" t="str">
        <f>_xlfn.CONCAT("Chapter ", VALUE(RIGHT(L5,LEN(L5)-8))+1)</f>
        <v>Chapter 10</v>
      </c>
      <c r="N5" s="1" t="str">
        <f t="shared" ref="N5:AB5" si="5">_xlfn.CONCAT("Chapter ", VALUE(RIGHT(M5,LEN(M5)-8))+1)</f>
        <v>Chapter 11</v>
      </c>
      <c r="O5" s="1" t="str">
        <f t="shared" si="5"/>
        <v>Chapter 12</v>
      </c>
      <c r="P5" s="1" t="str">
        <f t="shared" si="5"/>
        <v>Chapter 13</v>
      </c>
      <c r="Q5" s="1" t="str">
        <f t="shared" si="5"/>
        <v>Chapter 14</v>
      </c>
      <c r="R5" s="1" t="str">
        <f t="shared" si="5"/>
        <v>Chapter 15</v>
      </c>
      <c r="S5" s="1" t="str">
        <f t="shared" si="5"/>
        <v>Chapter 16</v>
      </c>
      <c r="T5" s="1" t="str">
        <f t="shared" si="5"/>
        <v>Chapter 17</v>
      </c>
      <c r="U5" s="1" t="str">
        <f t="shared" si="5"/>
        <v>Chapter 18</v>
      </c>
      <c r="V5" s="1" t="str">
        <f t="shared" si="5"/>
        <v>Chapter 19</v>
      </c>
      <c r="W5" s="1" t="str">
        <f t="shared" si="5"/>
        <v>Chapter 20</v>
      </c>
      <c r="X5" s="1" t="str">
        <f t="shared" si="5"/>
        <v>Chapter 21</v>
      </c>
      <c r="Y5" s="1" t="str">
        <f t="shared" si="5"/>
        <v>Chapter 22</v>
      </c>
      <c r="Z5" s="1" t="str">
        <f t="shared" si="5"/>
        <v>Chapter 23</v>
      </c>
      <c r="AA5" s="1" t="str">
        <f t="shared" si="5"/>
        <v>Chapter 24</v>
      </c>
      <c r="AB5" s="1" t="str">
        <f t="shared" si="5"/>
        <v>Chapter 25</v>
      </c>
    </row>
    <row r="6" spans="3:28" x14ac:dyDescent="0.25">
      <c r="C6">
        <v>1</v>
      </c>
      <c r="D6" s="2">
        <f>IF(main!D4="Done",1,0)</f>
        <v>0</v>
      </c>
      <c r="E6" s="2">
        <f>IF(main!E4="Done",1,0)</f>
        <v>1</v>
      </c>
      <c r="F6" s="2">
        <f>IF(main!F4="Done",1,0)</f>
        <v>1</v>
      </c>
      <c r="G6" s="2">
        <f>IF(main!G4="Done",1,0)</f>
        <v>1</v>
      </c>
      <c r="H6" s="2">
        <f>IF(main!H4="Done",1,0)</f>
        <v>0</v>
      </c>
      <c r="I6" s="2">
        <f>IF(main!I4="Done",1,0)</f>
        <v>1</v>
      </c>
      <c r="J6" s="2">
        <f>IF(main!J4="Done",1,0)</f>
        <v>1</v>
      </c>
      <c r="K6" s="2">
        <f>IF(main!K4="Done",1,0)</f>
        <v>1</v>
      </c>
      <c r="L6" s="2">
        <f>IF(main!L4="Done",1,0)</f>
        <v>1</v>
      </c>
      <c r="M6" s="2">
        <f>IF(main!M4="Done",1,0)</f>
        <v>1</v>
      </c>
      <c r="N6" s="2">
        <f>IF(main!N4="Done",1,0)</f>
        <v>1</v>
      </c>
      <c r="O6" s="2">
        <f>IF(main!O4="Done",1,0)</f>
        <v>1</v>
      </c>
      <c r="P6" s="2">
        <f>IF(main!P4="Done",1,0)</f>
        <v>1</v>
      </c>
    </row>
    <row r="7" spans="3:28" x14ac:dyDescent="0.25">
      <c r="C7">
        <f t="shared" ref="C7:C29" si="6">C6+1</f>
        <v>2</v>
      </c>
      <c r="D7" s="2">
        <f>IF(main!D5="Done",1,0)</f>
        <v>1</v>
      </c>
      <c r="E7" s="2">
        <f>IF(main!E5="Done",1,0)</f>
        <v>1</v>
      </c>
      <c r="F7" s="2">
        <f>IF(main!F5="Done",1,0)</f>
        <v>1</v>
      </c>
      <c r="G7" s="2">
        <f>IF(main!G5="Done",1,0)</f>
        <v>1</v>
      </c>
      <c r="H7" s="2">
        <f>IF(main!H5="Done",1,0)</f>
        <v>1</v>
      </c>
      <c r="I7" s="2">
        <f>IF(main!I5="Done",1,0)</f>
        <v>1</v>
      </c>
      <c r="J7" s="2">
        <f>IF(main!J5="Done",1,0)</f>
        <v>1</v>
      </c>
      <c r="K7" s="2">
        <f>IF(main!K5="Done",1,0)</f>
        <v>1</v>
      </c>
      <c r="L7" s="2">
        <f>IF(main!L5="Done",1,0)</f>
        <v>1</v>
      </c>
      <c r="M7" s="2">
        <f>IF(main!M5="Done",1,0)</f>
        <v>1</v>
      </c>
      <c r="N7" s="2">
        <f>IF(main!N5="Done",1,0)</f>
        <v>1</v>
      </c>
      <c r="O7" s="2">
        <f>IF(main!O5="Done",1,0)</f>
        <v>1</v>
      </c>
      <c r="P7" s="2">
        <f>IF(main!P5="Done",1,0)</f>
        <v>1</v>
      </c>
    </row>
    <row r="8" spans="3:28" x14ac:dyDescent="0.25">
      <c r="C8">
        <f t="shared" si="6"/>
        <v>3</v>
      </c>
      <c r="D8" s="2">
        <f>IF(main!D6="Done",1,0)</f>
        <v>0</v>
      </c>
      <c r="E8" s="2">
        <f>IF(main!E6="Done",1,0)</f>
        <v>1</v>
      </c>
      <c r="F8" s="2">
        <f>IF(main!F6="Done",1,0)</f>
        <v>1</v>
      </c>
      <c r="G8" s="2">
        <f>IF(main!G6="Done",1,0)</f>
        <v>1</v>
      </c>
      <c r="H8" s="2">
        <f>IF(main!H6="Done",1,0)</f>
        <v>0</v>
      </c>
      <c r="I8" s="2">
        <f>IF(main!I6="Done",1,0)</f>
        <v>1</v>
      </c>
      <c r="J8" s="2">
        <f>IF(main!J6="Done",1,0)</f>
        <v>1</v>
      </c>
      <c r="K8" s="2">
        <f>IF(main!K6="Done",1,0)</f>
        <v>1</v>
      </c>
      <c r="L8" s="2">
        <f>IF(main!L6="Done",1,0)</f>
        <v>1</v>
      </c>
      <c r="M8" s="2">
        <f>IF(main!M6="Done",1,0)</f>
        <v>1</v>
      </c>
      <c r="N8" s="2">
        <f>IF(main!N6="Done",1,0)</f>
        <v>1</v>
      </c>
      <c r="O8" s="2">
        <f>IF(main!O6="Done",1,0)</f>
        <v>1</v>
      </c>
      <c r="P8" s="2">
        <f>IF(main!P6="Done",1,0)</f>
        <v>1</v>
      </c>
    </row>
    <row r="9" spans="3:28" x14ac:dyDescent="0.25">
      <c r="C9">
        <f t="shared" si="6"/>
        <v>4</v>
      </c>
      <c r="D9" s="2">
        <f>IF(main!D7="Done",1,0)</f>
        <v>1</v>
      </c>
      <c r="E9" s="2">
        <f>IF(main!E7="Done",1,0)</f>
        <v>1</v>
      </c>
      <c r="F9" s="2">
        <f>IF(main!F7="Done",1,0)</f>
        <v>1</v>
      </c>
      <c r="G9" s="2">
        <f>IF(main!G7="Done",1,0)</f>
        <v>1</v>
      </c>
      <c r="H9" s="2">
        <f>IF(main!H7="Done",1,0)</f>
        <v>1</v>
      </c>
      <c r="J9" s="2">
        <f>IF(main!J7="Done",1,0)</f>
        <v>1</v>
      </c>
      <c r="K9" s="2">
        <f>IF(main!K7="Done",1,0)</f>
        <v>1</v>
      </c>
      <c r="L9" s="2">
        <f>IF(main!L7="Done",1,0)</f>
        <v>1</v>
      </c>
      <c r="M9" s="2">
        <f>IF(main!M7="Done",1,0)</f>
        <v>1</v>
      </c>
      <c r="N9" s="2">
        <f>IF(main!N7="Done",1,0)</f>
        <v>1</v>
      </c>
      <c r="O9" s="2">
        <f>IF(main!O7="Done",1,0)</f>
        <v>1</v>
      </c>
      <c r="P9" s="2">
        <f>IF(main!P7="Done",1,0)</f>
        <v>1</v>
      </c>
    </row>
    <row r="10" spans="3:28" x14ac:dyDescent="0.25">
      <c r="C10">
        <f t="shared" si="6"/>
        <v>5</v>
      </c>
      <c r="D10" s="2">
        <f>IF(main!D8="Done",1,0)</f>
        <v>1</v>
      </c>
      <c r="E10" s="2">
        <f>IF(main!E8="Done",1,0)</f>
        <v>1</v>
      </c>
      <c r="F10" s="2">
        <f>IF(main!F8="Done",1,0)</f>
        <v>1</v>
      </c>
      <c r="G10" s="2">
        <f>IF(main!G8="Done",1,0)</f>
        <v>1</v>
      </c>
      <c r="H10" s="2">
        <f>IF(main!H8="Done",1,0)</f>
        <v>1</v>
      </c>
      <c r="J10" s="2">
        <f>IF(main!J8="Done",1,0)</f>
        <v>1</v>
      </c>
      <c r="K10" s="2">
        <f>IF(main!K8="Done",1,0)</f>
        <v>1</v>
      </c>
      <c r="L10" s="2">
        <f>IF(main!L8="Done",1,0)</f>
        <v>1</v>
      </c>
      <c r="M10" s="2">
        <f>IF(main!M8="Done",1,0)</f>
        <v>1</v>
      </c>
      <c r="N10" s="2">
        <f>IF(main!N8="Done",1,0)</f>
        <v>1</v>
      </c>
      <c r="O10" s="2">
        <f>IF(main!O8="Done",1,0)</f>
        <v>0</v>
      </c>
      <c r="P10" s="2">
        <f>IF(main!P8="Done",1,0)</f>
        <v>0</v>
      </c>
    </row>
    <row r="11" spans="3:28" x14ac:dyDescent="0.25">
      <c r="C11">
        <f t="shared" si="6"/>
        <v>6</v>
      </c>
      <c r="D11" s="2">
        <f>IF(main!D9="Done",1,0)</f>
        <v>1</v>
      </c>
      <c r="E11" s="2">
        <f>IF(main!E9="Done",1,0)</f>
        <v>1</v>
      </c>
      <c r="F11" s="2">
        <f>IF(main!F9="Done",1,0)</f>
        <v>1</v>
      </c>
      <c r="G11" s="2">
        <f>IF(main!G9="Done",1,0)</f>
        <v>0</v>
      </c>
      <c r="H11" s="2">
        <f>IF(main!H9="Done",1,0)</f>
        <v>1</v>
      </c>
      <c r="J11" s="2">
        <f>IF(main!J9="Done",1,0)</f>
        <v>1</v>
      </c>
      <c r="K11" s="2">
        <f>IF(main!K9="Done",1,0)</f>
        <v>1</v>
      </c>
      <c r="L11" s="2">
        <f>IF(main!L9="Done",1,0)</f>
        <v>0</v>
      </c>
      <c r="M11" s="2">
        <f>IF(main!M9="Done",1,0)</f>
        <v>1</v>
      </c>
      <c r="N11" s="2">
        <f>IF(main!N9="Done",1,0)</f>
        <v>1</v>
      </c>
      <c r="O11" s="2">
        <f>IF(main!O9="Done",1,0)</f>
        <v>0</v>
      </c>
      <c r="P11" s="2">
        <f>IF(main!P9="Done",1,0)</f>
        <v>1</v>
      </c>
    </row>
    <row r="12" spans="3:28" x14ac:dyDescent="0.25">
      <c r="C12">
        <f t="shared" si="6"/>
        <v>7</v>
      </c>
      <c r="D12" s="2">
        <f>IF(main!D10="Done",1,0)</f>
        <v>1</v>
      </c>
      <c r="E12" s="2">
        <f>IF(main!E10="Done",1,0)</f>
        <v>1</v>
      </c>
      <c r="F12" s="2">
        <f>IF(main!F10="Done",1,0)</f>
        <v>1</v>
      </c>
      <c r="G12" s="2">
        <f>IF(main!G10="Done",1,0)</f>
        <v>0</v>
      </c>
      <c r="H12" s="2">
        <f>IF(main!H10="Done",1,0)</f>
        <v>0</v>
      </c>
      <c r="J12" s="2">
        <f>IF(main!J10="Done",1,0)</f>
        <v>1</v>
      </c>
      <c r="K12" s="2">
        <f>IF(main!K10="Done",1,0)</f>
        <v>1</v>
      </c>
      <c r="L12" s="2">
        <f>IF(main!L10="Done",1,0)</f>
        <v>1</v>
      </c>
      <c r="M12" s="2">
        <f>IF(main!M10="Done",1,0)</f>
        <v>1</v>
      </c>
      <c r="N12" s="2">
        <f>IF(main!N10="Done",1,0)</f>
        <v>1</v>
      </c>
      <c r="P12" s="2">
        <f>IF(main!P10="Done",1,0)</f>
        <v>1</v>
      </c>
    </row>
    <row r="13" spans="3:28" x14ac:dyDescent="0.25">
      <c r="C13">
        <f t="shared" si="6"/>
        <v>8</v>
      </c>
      <c r="D13" s="2">
        <f>IF(main!D11="Done",1,0)</f>
        <v>1</v>
      </c>
      <c r="E13" s="2">
        <f>IF(main!E11="Done",1,0)</f>
        <v>1</v>
      </c>
      <c r="F13" s="2">
        <f>IF(main!F11="Done",1,0)</f>
        <v>1</v>
      </c>
      <c r="H13" s="2">
        <f>IF(main!H11="Done",1,0)</f>
        <v>1</v>
      </c>
      <c r="J13" s="2">
        <f>IF(main!J11="Done",1,0)</f>
        <v>1</v>
      </c>
      <c r="K13" s="2">
        <f>IF(main!K11="Done",1,0)</f>
        <v>0</v>
      </c>
      <c r="L13" s="2">
        <f>IF(main!L11="Done",1,0)</f>
        <v>1</v>
      </c>
      <c r="M13" s="2">
        <f>IF(main!M11="Done",1,0)</f>
        <v>1</v>
      </c>
      <c r="N13" s="2">
        <f>IF(main!N11="Done",1,0)</f>
        <v>0</v>
      </c>
      <c r="P13" s="2">
        <f>IF(main!P11="Done",1,0)</f>
        <v>0</v>
      </c>
    </row>
    <row r="14" spans="3:28" x14ac:dyDescent="0.25">
      <c r="C14">
        <f t="shared" si="6"/>
        <v>9</v>
      </c>
      <c r="D14" s="2">
        <f>IF(main!D12="Done",1,0)</f>
        <v>1</v>
      </c>
      <c r="E14" s="2">
        <f>IF(main!E12="Done",1,0)</f>
        <v>1</v>
      </c>
      <c r="F14" s="2">
        <f>IF(main!F12="Done",1,0)</f>
        <v>1</v>
      </c>
      <c r="H14" s="2">
        <f>IF(main!H12="Done",1,0)</f>
        <v>1</v>
      </c>
      <c r="J14" s="2">
        <f>IF(main!J12="Done",1,0)</f>
        <v>1</v>
      </c>
      <c r="L14" s="2">
        <f>IF(main!L12="Done",1,0)</f>
        <v>1</v>
      </c>
      <c r="M14" s="2">
        <f>IF(main!M12="Done",1,0)</f>
        <v>1</v>
      </c>
      <c r="P14" s="2">
        <f>IF(main!P12="Done",1,0)</f>
        <v>0</v>
      </c>
    </row>
    <row r="15" spans="3:28" x14ac:dyDescent="0.25">
      <c r="C15">
        <f t="shared" si="6"/>
        <v>10</v>
      </c>
      <c r="D15" s="2">
        <f>IF(main!D13="Done",1,0)</f>
        <v>1</v>
      </c>
      <c r="E15" s="2">
        <f>IF(main!E13="Done",1,0)</f>
        <v>1</v>
      </c>
      <c r="F15" s="2">
        <f>IF(main!F13="Done",1,0)</f>
        <v>1</v>
      </c>
      <c r="H15" s="2">
        <f>IF(main!H13="Done",1,0)</f>
        <v>1</v>
      </c>
      <c r="J15" s="2">
        <f>IF(main!J13="Done",1,0)</f>
        <v>1</v>
      </c>
      <c r="L15" s="2">
        <f>IF(main!L13="Done",1,0)</f>
        <v>1</v>
      </c>
      <c r="M15" s="2">
        <f>IF(main!M13="Done",1,0)</f>
        <v>1</v>
      </c>
      <c r="P15" s="2">
        <f>IF(main!P13="Done",1,0)</f>
        <v>0</v>
      </c>
    </row>
    <row r="16" spans="3:28" x14ac:dyDescent="0.25">
      <c r="C16">
        <f t="shared" si="6"/>
        <v>11</v>
      </c>
      <c r="D16" s="2">
        <f>IF(main!D14="Done",1,0)</f>
        <v>1</v>
      </c>
      <c r="E16" s="2">
        <f>IF(main!E14="Done",1,0)</f>
        <v>1</v>
      </c>
      <c r="F16" s="2">
        <f>IF(main!F14="Done",1,0)</f>
        <v>1</v>
      </c>
      <c r="H16" s="2">
        <f>IF(main!H14="Done",1,0)</f>
        <v>0</v>
      </c>
      <c r="J16" s="7"/>
      <c r="M16" s="2">
        <f>IF(main!M14="Done",1,0)</f>
        <v>1</v>
      </c>
    </row>
    <row r="17" spans="3:13" x14ac:dyDescent="0.25">
      <c r="C17">
        <f t="shared" si="6"/>
        <v>12</v>
      </c>
      <c r="D17" s="2">
        <f>IF(main!D15="Done",1,0)</f>
        <v>1</v>
      </c>
      <c r="E17" s="2">
        <f>IF(main!E15="Done",1,0)</f>
        <v>1</v>
      </c>
      <c r="F17" s="2">
        <f>IF(main!F15="Done",1,0)</f>
        <v>1</v>
      </c>
      <c r="H17" s="2">
        <f>IF(main!H15="Done",1,0)</f>
        <v>1</v>
      </c>
      <c r="J17" s="7"/>
      <c r="M17" s="2">
        <f>IF(main!M15="Done",1,0)</f>
        <v>1</v>
      </c>
    </row>
    <row r="18" spans="3:13" x14ac:dyDescent="0.25">
      <c r="C18">
        <f t="shared" si="6"/>
        <v>13</v>
      </c>
      <c r="D18" s="2">
        <f>IF(main!D16="Done",1,0)</f>
        <v>1</v>
      </c>
      <c r="E18" s="2">
        <f>IF(main!E16="Done",1,0)</f>
        <v>1</v>
      </c>
      <c r="F18" s="2">
        <f>IF(main!F16="Done",1,0)</f>
        <v>1</v>
      </c>
      <c r="H18" s="2">
        <f>IF(main!H16="Done",1,0)</f>
        <v>1</v>
      </c>
      <c r="J18" s="7"/>
      <c r="M18" s="2">
        <f>IF(main!M16="Done",1,0)</f>
        <v>1</v>
      </c>
    </row>
    <row r="19" spans="3:13" x14ac:dyDescent="0.25">
      <c r="C19">
        <f t="shared" si="6"/>
        <v>14</v>
      </c>
      <c r="D19" s="2">
        <f>IF(main!D17="Done",1,0)</f>
        <v>1</v>
      </c>
      <c r="E19" s="2">
        <f>IF(main!E17="Done",1,0)</f>
        <v>1</v>
      </c>
      <c r="F19" s="2">
        <f>IF(main!F17="Done",1,0)</f>
        <v>1</v>
      </c>
      <c r="H19" s="2">
        <f>IF(main!H17="Done",1,0)</f>
        <v>1</v>
      </c>
      <c r="J19" s="7"/>
      <c r="M19" s="2">
        <f>IF(main!M17="Done",1,0)</f>
        <v>1</v>
      </c>
    </row>
    <row r="20" spans="3:13" x14ac:dyDescent="0.25">
      <c r="C20">
        <f t="shared" si="6"/>
        <v>15</v>
      </c>
      <c r="D20" s="2">
        <f>IF(main!D18="Done",1,0)</f>
        <v>1</v>
      </c>
      <c r="E20" s="2">
        <f>IF(main!E18="Done",1,0)</f>
        <v>1</v>
      </c>
      <c r="F20" s="2">
        <f>IF(main!F18="Done",1,0)</f>
        <v>1</v>
      </c>
      <c r="H20" s="2">
        <f>IF(main!H18="Done",1,0)</f>
        <v>0</v>
      </c>
      <c r="J20" s="7"/>
      <c r="M20" s="2">
        <f>IF(main!M18="Done",1,0)</f>
        <v>1</v>
      </c>
    </row>
    <row r="21" spans="3:13" x14ac:dyDescent="0.25">
      <c r="C21">
        <f t="shared" si="6"/>
        <v>16</v>
      </c>
      <c r="D21" s="2">
        <f>IF(main!D19="Done",1,0)</f>
        <v>1</v>
      </c>
      <c r="E21" s="2">
        <f>IF(main!E19="Done",1,0)</f>
        <v>0</v>
      </c>
      <c r="F21" s="2">
        <f>IF(main!F19="Done",1,0)</f>
        <v>1</v>
      </c>
      <c r="H21" s="2">
        <f>IF(main!H19="Done",1,0)</f>
        <v>0</v>
      </c>
      <c r="J21" s="7"/>
      <c r="M21" s="2">
        <f>IF(main!M19="Done",1,0)</f>
        <v>1</v>
      </c>
    </row>
    <row r="22" spans="3:13" x14ac:dyDescent="0.25">
      <c r="C22">
        <f t="shared" si="6"/>
        <v>17</v>
      </c>
      <c r="D22" s="2">
        <f>IF(main!D20="Done",1,0)</f>
        <v>1</v>
      </c>
      <c r="E22" s="2">
        <f>IF(main!E20="Done",1,0)</f>
        <v>1</v>
      </c>
      <c r="F22" s="2">
        <f>IF(main!F20="Done",1,0)</f>
        <v>1</v>
      </c>
    </row>
    <row r="23" spans="3:13" x14ac:dyDescent="0.25">
      <c r="C23">
        <f t="shared" si="6"/>
        <v>18</v>
      </c>
      <c r="D23" s="2">
        <f>IF(main!D21="Done",1,0)</f>
        <v>0</v>
      </c>
      <c r="E23" s="2">
        <f>IF(main!E21="Done",1,0)</f>
        <v>1</v>
      </c>
      <c r="F23" s="2">
        <f>IF(main!F21="Done",1,0)</f>
        <v>1</v>
      </c>
    </row>
    <row r="24" spans="3:13" x14ac:dyDescent="0.25">
      <c r="C24">
        <f t="shared" si="6"/>
        <v>19</v>
      </c>
      <c r="D24" s="2">
        <f>IF(main!D22="Done",1,0)</f>
        <v>1</v>
      </c>
      <c r="E24" s="2">
        <f>IF(main!E22="Done",1,0)</f>
        <v>1</v>
      </c>
      <c r="F24" s="2">
        <f>IF(main!F22="Done",1,0)</f>
        <v>1</v>
      </c>
    </row>
    <row r="25" spans="3:13" x14ac:dyDescent="0.25">
      <c r="C25">
        <f t="shared" si="6"/>
        <v>20</v>
      </c>
      <c r="D25" s="2">
        <f>IF(main!D23="Done",1,0)</f>
        <v>1</v>
      </c>
      <c r="E25" s="2">
        <f>IF(main!E23="Done",1,0)</f>
        <v>1</v>
      </c>
      <c r="F25" s="2">
        <f>IF(main!F23="Done",1,0)</f>
        <v>0</v>
      </c>
    </row>
    <row r="26" spans="3:13" x14ac:dyDescent="0.25">
      <c r="C26">
        <f t="shared" si="6"/>
        <v>21</v>
      </c>
      <c r="D26" s="2">
        <f>IF(main!D24="Done",1,0)</f>
        <v>1</v>
      </c>
      <c r="E26" s="2">
        <f>IF(main!E24="Done",1,0)</f>
        <v>1</v>
      </c>
      <c r="F26" s="2">
        <f>IF(main!F24="Done",1,0)</f>
        <v>1</v>
      </c>
    </row>
    <row r="27" spans="3:13" x14ac:dyDescent="0.25">
      <c r="C27">
        <f t="shared" si="6"/>
        <v>22</v>
      </c>
      <c r="D27" s="2">
        <f>IF(main!D25="Done",1,0)</f>
        <v>1</v>
      </c>
      <c r="F27" s="2">
        <f>IF(main!F25="Done",1,0)</f>
        <v>1</v>
      </c>
    </row>
    <row r="28" spans="3:13" x14ac:dyDescent="0.25">
      <c r="C28">
        <f t="shared" si="6"/>
        <v>23</v>
      </c>
      <c r="D28" s="2">
        <f>IF(main!D26="Done",1,0)</f>
        <v>1</v>
      </c>
      <c r="F28" s="2">
        <f>IF(main!F26="Done",1,0)</f>
        <v>1</v>
      </c>
    </row>
    <row r="29" spans="3:13" x14ac:dyDescent="0.25">
      <c r="C29">
        <f t="shared" si="6"/>
        <v>24</v>
      </c>
      <c r="F29" s="2">
        <f>IF(main!F27="Done",1,0)</f>
        <v>1</v>
      </c>
    </row>
    <row r="32" spans="3:13" x14ac:dyDescent="0.25">
      <c r="D32" s="1" t="s">
        <v>5</v>
      </c>
      <c r="E32" s="1">
        <f>SUM(D2:AB2)</f>
        <v>140</v>
      </c>
      <c r="F32" s="1" t="s">
        <v>6</v>
      </c>
      <c r="G32" s="1">
        <f>SUM(D1:AB1)</f>
        <v>163</v>
      </c>
      <c r="I32" s="1">
        <f>E32/G32</f>
        <v>0.85889570552147243</v>
      </c>
    </row>
    <row r="34" spans="4:5" x14ac:dyDescent="0.25">
      <c r="D34" s="1" t="s">
        <v>8</v>
      </c>
      <c r="E34" s="1">
        <f>G32-E32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Idrici</dc:creator>
  <cp:lastModifiedBy>Ali Idrici</cp:lastModifiedBy>
  <dcterms:created xsi:type="dcterms:W3CDTF">2015-06-05T18:17:20Z</dcterms:created>
  <dcterms:modified xsi:type="dcterms:W3CDTF">2021-08-29T16:11:34Z</dcterms:modified>
</cp:coreProperties>
</file>