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 1" sheetId="1" state="visible" r:id="rId2"/>
    <sheet name="Set 2" sheetId="2" state="visible" r:id="rId3"/>
    <sheet name="Set 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<sst xmlns="http://schemas.openxmlformats.org/spreadsheetml/2006/main" count="54" uniqueCount="5">
  <si>
    <t xml:space="preserve">Manometer Fluid</t>
  </si>
  <si>
    <t xml:space="preserve">Q (LPM)</t>
  </si>
  <si>
    <r>
      <rPr>
        <sz val="10"/>
        <rFont val="Arial"/>
        <family val="2"/>
      </rPr>
      <t xml:space="preserve">dH</t>
    </r>
    <r>
      <rPr>
        <vertAlign val="subscript"/>
        <sz val="10"/>
        <rFont val="Arial"/>
        <family val="2"/>
      </rPr>
      <t xml:space="preserve">m</t>
    </r>
    <r>
      <rPr>
        <sz val="10"/>
        <rFont val="Arial"/>
        <family val="2"/>
      </rPr>
      <t xml:space="preserve"> (cm)</t>
    </r>
  </si>
  <si>
    <r>
      <rPr>
        <sz val="10"/>
        <rFont val="Arial"/>
        <family val="2"/>
      </rPr>
      <t xml:space="preserve">CCl</t>
    </r>
    <r>
      <rPr>
        <vertAlign val="subscript"/>
        <sz val="10"/>
        <rFont val="Arial"/>
        <family val="2"/>
      </rPr>
      <t xml:space="preserve">4</t>
    </r>
  </si>
  <si>
    <t xml:space="preserve">Mercury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</si>
</sst>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E+00"/>
    <numFmt numFmtId="166" formatCode="0.000"/>
    <numFmt numFmtId="167" formatCode="0.0"/>
    <numFmt numFmtId="168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0"/>
      <name val="Arial"/>
      <family val="2"/>
    </font>
    <font>
      <sz val="10"/>
      <color rgb="FF2A6099"/>
      <name val="Arial"/>
      <family val="2"/>
    </font>
    <font>
      <sz val="10"/>
      <color rgb="FFFF8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'Set 2'!$A$5:$A$5</c:f>
              <c:strCache>
                <c:ptCount val="1"/>
                <c:pt idx="0">
                  <c:v>CCl4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'Set 1'!$F$25:$F$40</c:f>
              <c:numCache>
                <c:formatCode>General</c:formatCode>
                <c:ptCount val="16"/>
              </c:numCache>
            </c:numRef>
          </c:xVal>
          <c:yVal>
            <c:numRef>
              <c:f>'Set 1'!$G$25:$G$40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1"/>
          <c:order val="1"/>
          <c:tx>
            <c:strRef>
              <c:f>'Set 3'!$A$5:$A$5</c:f>
              <c:strCache>
                <c:ptCount val="1"/>
                <c:pt idx="0">
                  <c:v>CCl4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'Set 1'!$K$25:$K$32</c:f>
              <c:numCache>
                <c:formatCode>General</c:formatCode>
                <c:ptCount val="8"/>
              </c:numCache>
            </c:numRef>
          </c:xVal>
          <c:yVal>
            <c:numRef>
              <c:f>'Set 1'!$L$25:$L$32</c:f>
              <c:numCache>
                <c:formatCode>General</c:formatCode>
                <c:ptCount val="8"/>
              </c:numCache>
            </c:numRef>
          </c:yVal>
          <c:smooth val="0"/>
        </c:ser>
        <c:axId val="62364439"/>
        <c:axId val="60422730"/>
      </c:scatterChart>
      <c:valAx>
        <c:axId val="62364439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22730"/>
        <c:crosses val="autoZero"/>
        <c:crossBetween val="between"/>
      </c:valAx>
      <c:valAx>
        <c:axId val="60422730"/>
        <c:scaling>
          <c:orientation val="minMax"/>
        </c:scaling>
        <c:delete val="0"/>
        <c:axPos val="l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644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solidFill>
          <a:srgbClr val="b2b2b2"/>
        </a:solidFill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'Set 2'!$A$5:$A$5</c:f>
              <c:strCache>
                <c:ptCount val="1"/>
                <c:pt idx="0">
                  <c:v>CCl4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'Set 1'!$H$25:$H$40</c:f>
              <c:numCache>
                <c:formatCode>General</c:formatCode>
                <c:ptCount val="16"/>
              </c:numCache>
            </c:numRef>
          </c:xVal>
          <c:yVal>
            <c:numRef>
              <c:f>'Set 1'!$I$25:$I$40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1"/>
          <c:order val="1"/>
          <c:tx>
            <c:strRef>
              <c:f>'Set 3'!$A$5:$A$5</c:f>
              <c:strCache>
                <c:ptCount val="1"/>
                <c:pt idx="0">
                  <c:v>CCl4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'Set 1'!$M$25:$M$32</c:f>
              <c:numCache>
                <c:formatCode>General</c:formatCode>
                <c:ptCount val="8"/>
              </c:numCache>
            </c:numRef>
          </c:xVal>
          <c:yVal>
            <c:numRef>
              <c:f>'Set 1'!$N$25:$N$32</c:f>
              <c:numCache>
                <c:formatCode>General</c:formatCode>
                <c:ptCount val="8"/>
              </c:numCache>
            </c:numRef>
          </c:yVal>
          <c:smooth val="0"/>
        </c:ser>
        <c:axId val="59982055"/>
        <c:axId val="81201087"/>
      </c:scatterChart>
      <c:valAx>
        <c:axId val="59982055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201087"/>
        <c:crosses val="autoZero"/>
        <c:crossBetween val="between"/>
      </c:valAx>
      <c:valAx>
        <c:axId val="81201087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820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solidFill>
          <a:srgbClr val="b2b2b2"/>
        </a:solidFill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'Set 2'!$A$5:$A$5</c:f>
              <c:strCache>
                <c:ptCount val="1"/>
                <c:pt idx="0">
                  <c:v>CCl4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'Set 1'!$J$25:$J$40</c:f>
              <c:numCache>
                <c:formatCode>General</c:formatCode>
                <c:ptCount val="16"/>
              </c:numCache>
            </c:numRef>
          </c:xVal>
          <c:yVal>
            <c:numRef>
              <c:f>'Set 1'!$K$25:$K$40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1"/>
          <c:order val="1"/>
          <c:tx>
            <c:strRef>
              <c:f>'Set 3'!$A$5:$A$5</c:f>
              <c:strCache>
                <c:ptCount val="1"/>
                <c:pt idx="0">
                  <c:v>CCl4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'Set 1'!$O$25:$O$32</c:f>
              <c:numCache>
                <c:formatCode>General</c:formatCode>
                <c:ptCount val="8"/>
              </c:numCache>
            </c:numRef>
          </c:xVal>
          <c:yVal>
            <c:numRef>
              <c:f>'Set 1'!$P$25:$P$32</c:f>
              <c:numCache>
                <c:formatCode>General</c:formatCode>
                <c:ptCount val="8"/>
              </c:numCache>
            </c:numRef>
          </c:yVal>
          <c:smooth val="0"/>
        </c:ser>
        <c:axId val="55295504"/>
        <c:axId val="77330589"/>
      </c:scatterChart>
      <c:valAx>
        <c:axId val="55295504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30589"/>
        <c:crosses val="autoZero"/>
        <c:crossBetween val="between"/>
      </c:valAx>
      <c:valAx>
        <c:axId val="77330589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95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solidFill>
          <a:srgbClr val="b2b2b2"/>
        </a:solidFill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Turbulent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0</c:f>
              <c:numCache>
                <c:formatCode>General</c:formatCode>
                <c:ptCount val="16"/>
                <c:pt idx="0">
                  <c:v>5897.36276144283</c:v>
                </c:pt>
                <c:pt idx="1">
                  <c:v>7863.15034859044</c:v>
                </c:pt>
                <c:pt idx="2">
                  <c:v>9828.93793573804</c:v>
                </c:pt>
                <c:pt idx="3">
                  <c:v>11794.7255228857</c:v>
                </c:pt>
                <c:pt idx="4">
                  <c:v>13760.5131100333</c:v>
                </c:pt>
                <c:pt idx="5">
                  <c:v>15726.3006971809</c:v>
                </c:pt>
                <c:pt idx="6">
                  <c:v>17692.0882843285</c:v>
                </c:pt>
                <c:pt idx="7">
                  <c:v>19657.8758714761</c:v>
                </c:pt>
                <c:pt idx="8">
                  <c:v>21623.6634586237</c:v>
                </c:pt>
                <c:pt idx="9">
                  <c:v>23589.4510457713</c:v>
                </c:pt>
                <c:pt idx="10">
                  <c:v>25555.2386329189</c:v>
                </c:pt>
                <c:pt idx="11">
                  <c:v>27521.0262200665</c:v>
                </c:pt>
                <c:pt idx="12">
                  <c:v>29486.8138072141</c:v>
                </c:pt>
                <c:pt idx="13">
                  <c:v>39315.7517429522</c:v>
                </c:pt>
                <c:pt idx="14">
                  <c:v>58973.6276144283</c:v>
                </c:pt>
                <c:pt idx="15">
                  <c:v>78631.5034859044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6"/>
                <c:pt idx="0">
                  <c:v>0.0032627725180862</c:v>
                </c:pt>
                <c:pt idx="1">
                  <c:v>0.00307684246650408</c:v>
                </c:pt>
                <c:pt idx="2">
                  <c:v>0.0029019482631449</c:v>
                </c:pt>
                <c:pt idx="3">
                  <c:v>0.00278295303013235</c:v>
                </c:pt>
                <c:pt idx="4">
                  <c:v>0.00266152932297668</c:v>
                </c:pt>
                <c:pt idx="5">
                  <c:v>0.0025775303118521</c:v>
                </c:pt>
                <c:pt idx="6">
                  <c:v>0.0025057239926479</c:v>
                </c:pt>
                <c:pt idx="7">
                  <c:v>0.00243556372085376</c:v>
                </c:pt>
                <c:pt idx="8">
                  <c:v>0.00238402872857733</c:v>
                </c:pt>
                <c:pt idx="9">
                  <c:v>0.00239309969616984</c:v>
                </c:pt>
                <c:pt idx="10">
                  <c:v>0.00225373200909922</c:v>
                </c:pt>
                <c:pt idx="11">
                  <c:v>0.00222087877281498</c:v>
                </c:pt>
                <c:pt idx="12">
                  <c:v>0.00217646119735868</c:v>
                </c:pt>
                <c:pt idx="13">
                  <c:v>0.00204043237252376</c:v>
                </c:pt>
                <c:pt idx="14">
                  <c:v>0.00185402250145369</c:v>
                </c:pt>
                <c:pt idx="15">
                  <c:v>0.00172303178124229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Laminar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2</c:f>
              <c:numCache>
                <c:formatCode>General</c:formatCode>
                <c:ptCount val="16"/>
                <c:pt idx="0">
                  <c:v>491.446896786902</c:v>
                </c:pt>
                <c:pt idx="1">
                  <c:v>825.630786601996</c:v>
                </c:pt>
                <c:pt idx="2">
                  <c:v>1317.0776833889</c:v>
                </c:pt>
                <c:pt idx="3">
                  <c:v>1965.78758714761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16"/>
                <c:pt idx="0">
                  <c:v>0.013818801253071</c:v>
                </c:pt>
                <c:pt idx="1">
                  <c:v>0.00979223444803782</c:v>
                </c:pt>
                <c:pt idx="2">
                  <c:v>0.0057719430495674</c:v>
                </c:pt>
                <c:pt idx="3">
                  <c:v>0.00345470031326773</c:v>
                </c:pt>
              </c:numCache>
            </c:numRef>
          </c:yVal>
          <c:smooth val="0"/>
        </c:ser>
        <c:axId val="93817759"/>
        <c:axId val="89722146"/>
      </c:scatterChart>
      <c:valAx>
        <c:axId val="93817759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22146"/>
        <c:crosses val="autoZero"/>
        <c:crossBetween val="between"/>
      </c:valAx>
      <c:valAx>
        <c:axId val="89722146"/>
        <c:scaling>
          <c:orientation val="minMax"/>
        </c:scaling>
        <c:delete val="0"/>
        <c:axPos val="l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177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solidFill>
          <a:srgbClr val="b2b2b2"/>
        </a:solidFill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133560</xdr:colOff>
      <xdr:row>47</xdr:row>
      <xdr:rowOff>263880</xdr:rowOff>
    </xdr:from>
    <xdr:to>
      <xdr:col>6</xdr:col>
      <xdr:colOff>178200</xdr:colOff>
      <xdr:row>60</xdr:row>
      <xdr:rowOff>215280</xdr:rowOff>
    </xdr:to>
    <xdr:graphicFrame>
      <xdr:nvGraphicFramePr>
        <xdr:cNvPr id="0" name=""/>
        <xdr:cNvGraphicFramePr/>
      </xdr:nvGraphicFramePr>
      <xdr:xfrm>
        <a:off x="133560" y="13216320"/>
        <a:ext cx="5144760" cy="353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555840</xdr:colOff>
      <xdr:row>47</xdr:row>
      <xdr:rowOff>203760</xdr:rowOff>
    </xdr:from>
    <xdr:to>
      <xdr:col>12</xdr:col>
      <xdr:colOff>54360</xdr:colOff>
      <xdr:row>59</xdr:row>
      <xdr:rowOff>232920</xdr:rowOff>
    </xdr:to>
    <xdr:graphicFrame>
      <xdr:nvGraphicFramePr>
        <xdr:cNvPr id="1" name=""/>
        <xdr:cNvGraphicFramePr/>
      </xdr:nvGraphicFramePr>
      <xdr:xfrm>
        <a:off x="5019840" y="13156200"/>
        <a:ext cx="5003280" cy="33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82080</xdr:colOff>
      <xdr:row>47</xdr:row>
      <xdr:rowOff>203760</xdr:rowOff>
    </xdr:from>
    <xdr:to>
      <xdr:col>17</xdr:col>
      <xdr:colOff>680400</xdr:colOff>
      <xdr:row>59</xdr:row>
      <xdr:rowOff>232920</xdr:rowOff>
    </xdr:to>
    <xdr:graphicFrame>
      <xdr:nvGraphicFramePr>
        <xdr:cNvPr id="2" name=""/>
        <xdr:cNvGraphicFramePr/>
      </xdr:nvGraphicFramePr>
      <xdr:xfrm>
        <a:off x="10050840" y="13156200"/>
        <a:ext cx="4662360" cy="33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755640</xdr:colOff>
      <xdr:row>2</xdr:row>
      <xdr:rowOff>190080</xdr:rowOff>
    </xdr:from>
    <xdr:to>
      <xdr:col>34</xdr:col>
      <xdr:colOff>578160</xdr:colOff>
      <xdr:row>14</xdr:row>
      <xdr:rowOff>228600</xdr:rowOff>
    </xdr:to>
    <xdr:graphicFrame>
      <xdr:nvGraphicFramePr>
        <xdr:cNvPr id="3" name=""/>
        <xdr:cNvGraphicFramePr/>
      </xdr:nvGraphicFramePr>
      <xdr:xfrm>
        <a:off x="22916160" y="741240"/>
        <a:ext cx="5512320" cy="334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1" colorId="64" zoomScale="44" zoomScaleNormal="44" zoomScalePageLayoutView="100" workbookViewId="0">
      <selection pane="topLeft" activeCell="D15" activeCellId="0" sqref="D15"/>
    </sheetView>
  </sheetViews>
  <sheetFormatPr defaultColWidth="11.53515625" defaultRowHeight="21.7" zeroHeight="false" outlineLevelRow="0" outlineLevelCol="0"/>
  <cols>
    <col collapsed="false" customWidth="true" hidden="false" outlineLevel="0" max="1" min="1" style="0" width="13.42"/>
    <col collapsed="false" customWidth="true" hidden="false" outlineLevel="0" max="2" min="2" style="0" width="9.02"/>
    <col collapsed="false" customWidth="true" hidden="false" outlineLevel="0" max="3" min="3" style="0" width="10.8"/>
    <col collapsed="false" customWidth="true" hidden="false" outlineLevel="0" max="4" min="4" style="0" width="16.61"/>
    <col collapsed="false" customWidth="true" hidden="false" outlineLevel="0" max="5" min="5" style="0" width="13.42"/>
    <col collapsed="false" customWidth="true" hidden="false" outlineLevel="0" max="6" min="6" style="0" width="9.02"/>
    <col collapsed="false" customWidth="true" hidden="false" outlineLevel="0" max="7" min="7" style="0" width="11.4"/>
  </cols>
  <sheetData>
    <row r="1" customFormat="false" ht="21.7" hidden="false" customHeight="true" outlineLevel="0" collapsed="false">
      <c r="A1" s="0" t="s">
        <v>0</v>
      </c>
      <c r="B1" s="0" t="s">
        <v>1</v>
      </c>
      <c r="C1" s="0" t="s">
        <v>2</v>
      </c>
    </row>
    <row r="2" customFormat="false" ht="21.7" hidden="false" customHeight="true" outlineLevel="0" collapsed="false">
      <c r="A2" s="0" t="s">
        <v>3</v>
      </c>
      <c r="B2" s="0" t="n">
        <v>0.25</v>
      </c>
      <c r="C2" s="0" t="n">
        <v>0.2</v>
      </c>
    </row>
    <row r="3" customFormat="false" ht="21.7" hidden="false" customHeight="true" outlineLevel="0" collapsed="false">
      <c r="A3" s="0" t="s">
        <v>3</v>
      </c>
      <c r="B3" s="0" t="n">
        <v>0.42</v>
      </c>
      <c r="C3" s="0" t="n">
        <v>0.4</v>
      </c>
    </row>
    <row r="4" customFormat="false" ht="21.7" hidden="false" customHeight="true" outlineLevel="0" collapsed="false">
      <c r="A4" s="0" t="s">
        <v>3</v>
      </c>
      <c r="B4" s="0" t="n">
        <v>0.67</v>
      </c>
      <c r="C4" s="0" t="n">
        <v>0.6</v>
      </c>
    </row>
    <row r="5" customFormat="false" ht="21.7" hidden="false" customHeight="true" outlineLevel="0" collapsed="false">
      <c r="A5" s="0" t="s">
        <v>3</v>
      </c>
      <c r="B5" s="0" t="n">
        <v>1</v>
      </c>
      <c r="C5" s="0" t="n">
        <f aca="false">35.4-34.6</f>
        <v>0.799999999999997</v>
      </c>
    </row>
    <row r="6" customFormat="false" ht="21.7" hidden="false" customHeight="true" outlineLevel="0" collapsed="false">
      <c r="A6" s="0" t="s">
        <v>3</v>
      </c>
      <c r="B6" s="0" t="n">
        <v>2</v>
      </c>
      <c r="C6" s="0" t="n">
        <f aca="false">36.7-33.3</f>
        <v>3.40000000000001</v>
      </c>
    </row>
    <row r="7" customFormat="false" ht="21.7" hidden="false" customHeight="true" outlineLevel="0" collapsed="false">
      <c r="A7" s="0" t="s">
        <v>3</v>
      </c>
      <c r="B7" s="0" t="n">
        <v>3</v>
      </c>
      <c r="C7" s="0" t="n">
        <f aca="false">38.4-31.6</f>
        <v>6.8</v>
      </c>
    </row>
    <row r="8" customFormat="false" ht="21.7" hidden="false" customHeight="true" outlineLevel="0" collapsed="false">
      <c r="A8" s="0" t="s">
        <v>3</v>
      </c>
      <c r="B8" s="0" t="n">
        <v>4</v>
      </c>
      <c r="C8" s="0" t="n">
        <f aca="false">40.7-29.3</f>
        <v>11.4</v>
      </c>
    </row>
    <row r="9" customFormat="false" ht="21.7" hidden="false" customHeight="true" outlineLevel="0" collapsed="false">
      <c r="A9" s="0" t="s">
        <v>3</v>
      </c>
      <c r="B9" s="0" t="n">
        <v>5</v>
      </c>
      <c r="C9" s="0" t="n">
        <f aca="false">43.4-26.6</f>
        <v>16.8</v>
      </c>
    </row>
    <row r="10" customFormat="false" ht="21.7" hidden="false" customHeight="true" outlineLevel="0" collapsed="false">
      <c r="A10" s="0" t="s">
        <v>3</v>
      </c>
      <c r="B10" s="0" t="n">
        <v>6</v>
      </c>
      <c r="C10" s="0" t="n">
        <f aca="false">46.6-23.4</f>
        <v>23.2</v>
      </c>
    </row>
    <row r="11" customFormat="false" ht="21.7" hidden="false" customHeight="true" outlineLevel="0" collapsed="false">
      <c r="A11" s="0" t="s">
        <v>3</v>
      </c>
      <c r="B11" s="0" t="n">
        <v>7</v>
      </c>
      <c r="C11" s="0" t="n">
        <f aca="false">50.1-19.9</f>
        <v>30.2</v>
      </c>
    </row>
    <row r="12" customFormat="false" ht="21.7" hidden="false" customHeight="true" outlineLevel="0" collapsed="false">
      <c r="A12" s="0" t="s">
        <v>3</v>
      </c>
      <c r="B12" s="0" t="n">
        <v>8</v>
      </c>
      <c r="C12" s="0" t="n">
        <f aca="false">54.1-15.9</f>
        <v>38.2</v>
      </c>
    </row>
    <row r="13" customFormat="false" ht="21.7" hidden="false" customHeight="true" outlineLevel="0" collapsed="false">
      <c r="A13" s="0" t="s">
        <v>3</v>
      </c>
      <c r="B13" s="0" t="n">
        <v>9</v>
      </c>
      <c r="C13" s="0" t="n">
        <f aca="false">58.5-11.5</f>
        <v>47</v>
      </c>
    </row>
    <row r="14" customFormat="false" ht="21.7" hidden="false" customHeight="true" outlineLevel="0" collapsed="false">
      <c r="A14" s="0" t="s">
        <v>3</v>
      </c>
      <c r="B14" s="0" t="n">
        <v>10</v>
      </c>
      <c r="C14" s="0" t="n">
        <f aca="false">63.2-6.8</f>
        <v>56.4</v>
      </c>
    </row>
    <row r="15" customFormat="false" ht="21.7" hidden="false" customHeight="true" outlineLevel="0" collapsed="false">
      <c r="A15" s="0" t="s">
        <v>3</v>
      </c>
      <c r="B15" s="0" t="n">
        <v>11</v>
      </c>
      <c r="C15" s="0" t="n">
        <f aca="false">68.4-1.6</f>
        <v>66.8</v>
      </c>
    </row>
    <row r="16" customFormat="false" ht="21.7" hidden="false" customHeight="true" outlineLevel="0" collapsed="false">
      <c r="A16" s="0" t="s">
        <v>4</v>
      </c>
      <c r="B16" s="0" t="n">
        <v>12</v>
      </c>
      <c r="C16" s="0" t="n">
        <f aca="false">36.9-33.1</f>
        <v>3.8</v>
      </c>
    </row>
    <row r="17" customFormat="false" ht="21.7" hidden="false" customHeight="true" outlineLevel="0" collapsed="false">
      <c r="A17" s="0" t="s">
        <v>4</v>
      </c>
      <c r="B17" s="0" t="n">
        <v>13</v>
      </c>
      <c r="C17" s="0" t="n">
        <f aca="false">37.1-32.9</f>
        <v>4.2</v>
      </c>
    </row>
    <row r="18" customFormat="false" ht="21.7" hidden="false" customHeight="true" outlineLevel="0" collapsed="false">
      <c r="A18" s="0" t="s">
        <v>4</v>
      </c>
      <c r="B18" s="0" t="n">
        <v>14</v>
      </c>
      <c r="C18" s="0" t="n">
        <f aca="false">37.4-32.6</f>
        <v>4.8</v>
      </c>
    </row>
    <row r="19" customFormat="false" ht="21.7" hidden="false" customHeight="true" outlineLevel="0" collapsed="false">
      <c r="A19" s="0" t="s">
        <v>4</v>
      </c>
      <c r="B19" s="0" t="n">
        <v>15</v>
      </c>
      <c r="C19" s="0" t="n">
        <f aca="false">37.7-32.3</f>
        <v>5.40000000000001</v>
      </c>
    </row>
    <row r="20" customFormat="false" ht="21.7" hidden="false" customHeight="true" outlineLevel="0" collapsed="false">
      <c r="A20" s="0" t="s">
        <v>4</v>
      </c>
      <c r="B20" s="0" t="n">
        <v>20</v>
      </c>
      <c r="C20" s="0" t="n">
        <f aca="false">39.5-30.5</f>
        <v>9</v>
      </c>
    </row>
    <row r="21" customFormat="false" ht="21.7" hidden="false" customHeight="true" outlineLevel="0" collapsed="false">
      <c r="A21" s="0" t="s">
        <v>4</v>
      </c>
      <c r="B21" s="0" t="n">
        <v>30</v>
      </c>
      <c r="C21" s="0" t="n">
        <f aca="false">44.2-25.8</f>
        <v>18.4</v>
      </c>
    </row>
    <row r="22" customFormat="false" ht="21.7" hidden="false" customHeight="true" outlineLevel="0" collapsed="false">
      <c r="A22" s="0" t="s">
        <v>4</v>
      </c>
      <c r="B22" s="0" t="n">
        <v>40</v>
      </c>
      <c r="C22" s="0" t="n">
        <f aca="false">50.2-19.8</f>
        <v>30.4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44" zoomScaleNormal="44" zoomScalePageLayoutView="100" workbookViewId="0">
      <selection pane="topLeft" activeCell="H15" activeCellId="0" sqref="H15"/>
    </sheetView>
  </sheetViews>
  <sheetFormatPr defaultColWidth="11.53515625" defaultRowHeight="20.4" zeroHeight="false" outlineLevelRow="0" outlineLevelCol="0"/>
  <sheetData>
    <row r="1" customFormat="false" ht="20.4" hidden="false" customHeight="true" outlineLevel="0" collapsed="false">
      <c r="A1" s="0" t="s">
        <v>0</v>
      </c>
      <c r="B1" s="0" t="s">
        <v>1</v>
      </c>
      <c r="C1" s="0" t="s">
        <v>2</v>
      </c>
    </row>
    <row r="2" customFormat="false" ht="20.4" hidden="false" customHeight="true" outlineLevel="0" collapsed="false">
      <c r="A2" s="0" t="s">
        <v>3</v>
      </c>
      <c r="B2" s="0" t="n">
        <v>5</v>
      </c>
      <c r="C2" s="0" t="n">
        <v>0.6</v>
      </c>
    </row>
    <row r="3" customFormat="false" ht="20.4" hidden="false" customHeight="true" outlineLevel="0" collapsed="false">
      <c r="A3" s="0" t="s">
        <v>3</v>
      </c>
      <c r="B3" s="0" t="n">
        <v>6</v>
      </c>
      <c r="C3" s="0" t="n">
        <v>0.8</v>
      </c>
    </row>
    <row r="4" customFormat="false" ht="20.4" hidden="false" customHeight="true" outlineLevel="0" collapsed="false">
      <c r="A4" s="0" t="s">
        <v>3</v>
      </c>
      <c r="B4" s="0" t="n">
        <v>7</v>
      </c>
      <c r="C4" s="0" t="n">
        <v>1</v>
      </c>
    </row>
    <row r="5" customFormat="false" ht="20.4" hidden="false" customHeight="true" outlineLevel="0" collapsed="false">
      <c r="A5" s="0" t="s">
        <v>3</v>
      </c>
      <c r="B5" s="0" t="n">
        <v>8</v>
      </c>
      <c r="C5" s="0" t="n">
        <v>1.2</v>
      </c>
    </row>
    <row r="6" customFormat="false" ht="20.4" hidden="false" customHeight="true" outlineLevel="0" collapsed="false">
      <c r="A6" s="0" t="s">
        <v>3</v>
      </c>
      <c r="B6" s="0" t="n">
        <v>9</v>
      </c>
      <c r="C6" s="0" t="n">
        <f aca="false">35.8-34.2</f>
        <v>1.59999999999999</v>
      </c>
    </row>
    <row r="7" customFormat="false" ht="20.4" hidden="false" customHeight="true" outlineLevel="0" collapsed="false">
      <c r="A7" s="0" t="s">
        <v>3</v>
      </c>
      <c r="B7" s="0" t="n">
        <v>10</v>
      </c>
      <c r="C7" s="0" t="n">
        <f aca="false">35.9-34.1</f>
        <v>1.8</v>
      </c>
    </row>
    <row r="8" customFormat="false" ht="20.4" hidden="false" customHeight="true" outlineLevel="0" collapsed="false">
      <c r="A8" s="0" t="s">
        <v>3</v>
      </c>
      <c r="B8" s="0" t="n">
        <v>11</v>
      </c>
      <c r="C8" s="0" t="n">
        <f aca="false">36.1-33.9</f>
        <v>2.2</v>
      </c>
    </row>
    <row r="9" customFormat="false" ht="20.4" hidden="false" customHeight="true" outlineLevel="0" collapsed="false">
      <c r="A9" s="0" t="s">
        <v>3</v>
      </c>
      <c r="B9" s="0" t="n">
        <v>12</v>
      </c>
      <c r="C9" s="0" t="n">
        <f aca="false">36.3-33.7</f>
        <v>2.59999999999999</v>
      </c>
    </row>
    <row r="10" customFormat="false" ht="20.4" hidden="false" customHeight="true" outlineLevel="0" collapsed="false">
      <c r="A10" s="0" t="s">
        <v>3</v>
      </c>
      <c r="B10" s="0" t="n">
        <v>13</v>
      </c>
      <c r="C10" s="0" t="n">
        <f aca="false">36.5-33.5</f>
        <v>3</v>
      </c>
    </row>
    <row r="11" customFormat="false" ht="20.4" hidden="false" customHeight="true" outlineLevel="0" collapsed="false">
      <c r="A11" s="0" t="s">
        <v>3</v>
      </c>
      <c r="B11" s="0" t="n">
        <v>14</v>
      </c>
      <c r="C11" s="0" t="n">
        <f aca="false">36.7-33.3</f>
        <v>3.40000000000001</v>
      </c>
    </row>
    <row r="12" customFormat="false" ht="20.4" hidden="false" customHeight="true" outlineLevel="0" collapsed="false">
      <c r="A12" s="0" t="s">
        <v>3</v>
      </c>
      <c r="B12" s="0" t="n">
        <v>15</v>
      </c>
      <c r="C12" s="0" t="n">
        <f aca="false">36.9-33.1</f>
        <v>3.8</v>
      </c>
    </row>
    <row r="13" customFormat="false" ht="20.4" hidden="false" customHeight="true" outlineLevel="0" collapsed="false">
      <c r="A13" s="0" t="s">
        <v>3</v>
      </c>
      <c r="B13" s="0" t="n">
        <v>20</v>
      </c>
      <c r="C13" s="0" t="n">
        <f aca="false">38.1-31.9</f>
        <v>6.2</v>
      </c>
    </row>
    <row r="14" customFormat="false" ht="20.4" hidden="false" customHeight="true" outlineLevel="0" collapsed="false">
      <c r="A14" s="0" t="s">
        <v>3</v>
      </c>
      <c r="B14" s="0" t="n">
        <v>25</v>
      </c>
      <c r="C14" s="0" t="n">
        <f aca="false">39.6-30.4</f>
        <v>9.2</v>
      </c>
    </row>
    <row r="15" customFormat="false" ht="20.4" hidden="false" customHeight="true" outlineLevel="0" collapsed="false">
      <c r="A15" s="0" t="s">
        <v>3</v>
      </c>
      <c r="B15" s="0" t="n">
        <v>30</v>
      </c>
      <c r="C15" s="0" t="n">
        <f aca="false">41.3-28.7</f>
        <v>12.6</v>
      </c>
    </row>
    <row r="16" customFormat="false" ht="20.4" hidden="false" customHeight="true" outlineLevel="0" collapsed="false">
      <c r="A16" s="0" t="s">
        <v>3</v>
      </c>
      <c r="B16" s="0" t="n">
        <v>35</v>
      </c>
      <c r="C16" s="0" t="n">
        <f aca="false">43.3-26.7</f>
        <v>16.6</v>
      </c>
    </row>
    <row r="17" customFormat="false" ht="20.4" hidden="false" customHeight="true" outlineLevel="0" collapsed="false">
      <c r="A17" s="0" t="s">
        <v>3</v>
      </c>
      <c r="B17" s="0" t="n">
        <v>40</v>
      </c>
      <c r="C17" s="0" t="n">
        <f aca="false">45.4-24.6</f>
        <v>20.8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44" zoomScaleNormal="44" zoomScalePageLayoutView="100" workbookViewId="0">
      <selection pane="topLeft" activeCell="E11" activeCellId="0" sqref="E11"/>
    </sheetView>
  </sheetViews>
  <sheetFormatPr defaultColWidth="11.53515625" defaultRowHeight="20.4" zeroHeight="false" outlineLevelRow="0" outlineLevelCol="0"/>
  <sheetData>
    <row r="1" customFormat="false" ht="20.4" hidden="false" customHeight="true" outlineLevel="0" collapsed="false">
      <c r="A1" s="0" t="s">
        <v>0</v>
      </c>
      <c r="B1" s="0" t="s">
        <v>1</v>
      </c>
      <c r="C1" s="0" t="s">
        <v>2</v>
      </c>
    </row>
    <row r="2" customFormat="false" ht="20.4" hidden="false" customHeight="true" outlineLevel="0" collapsed="false">
      <c r="A2" s="0" t="s">
        <v>3</v>
      </c>
      <c r="B2" s="0" t="n">
        <v>13</v>
      </c>
      <c r="C2" s="0" t="n">
        <f aca="false">36.2-33.8</f>
        <v>2.40000000000001</v>
      </c>
    </row>
    <row r="3" customFormat="false" ht="20.4" hidden="false" customHeight="true" outlineLevel="0" collapsed="false">
      <c r="A3" s="0" t="s">
        <v>3</v>
      </c>
      <c r="B3" s="0" t="n">
        <v>14</v>
      </c>
      <c r="C3" s="0" t="n">
        <f aca="false">36.4-33.6</f>
        <v>2.8</v>
      </c>
    </row>
    <row r="4" customFormat="false" ht="20.4" hidden="false" customHeight="true" outlineLevel="0" collapsed="false">
      <c r="A4" s="0" t="s">
        <v>3</v>
      </c>
      <c r="B4" s="0" t="n">
        <v>15</v>
      </c>
      <c r="C4" s="0" t="n">
        <f aca="false">36.6-33.4</f>
        <v>3.2</v>
      </c>
    </row>
    <row r="5" customFormat="false" ht="20.4" hidden="false" customHeight="true" outlineLevel="0" collapsed="false">
      <c r="A5" s="0" t="s">
        <v>3</v>
      </c>
      <c r="B5" s="0" t="n">
        <v>20</v>
      </c>
      <c r="C5" s="0" t="n">
        <f aca="false">37.6-32.4</f>
        <v>5.2</v>
      </c>
    </row>
    <row r="6" customFormat="false" ht="20.4" hidden="false" customHeight="true" outlineLevel="0" collapsed="false">
      <c r="A6" s="0" t="s">
        <v>3</v>
      </c>
      <c r="B6" s="0" t="n">
        <v>25</v>
      </c>
      <c r="C6" s="0" t="n">
        <f aca="false">38.8-31.2</f>
        <v>7.6</v>
      </c>
    </row>
    <row r="7" customFormat="false" ht="20.4" hidden="false" customHeight="true" outlineLevel="0" collapsed="false">
      <c r="A7" s="0" t="s">
        <v>3</v>
      </c>
      <c r="B7" s="0" t="n">
        <v>30</v>
      </c>
      <c r="C7" s="0" t="n">
        <f aca="false">40.3-29.7</f>
        <v>10.6</v>
      </c>
    </row>
    <row r="8" customFormat="false" ht="20.4" hidden="false" customHeight="true" outlineLevel="0" collapsed="false">
      <c r="A8" s="0" t="s">
        <v>3</v>
      </c>
      <c r="B8" s="0" t="n">
        <v>35</v>
      </c>
      <c r="C8" s="0" t="n">
        <f aca="false">41.9-28.1</f>
        <v>13.8</v>
      </c>
    </row>
    <row r="9" customFormat="false" ht="20.4" hidden="false" customHeight="true" outlineLevel="0" collapsed="false">
      <c r="A9" s="0" t="s">
        <v>3</v>
      </c>
      <c r="B9" s="0" t="n">
        <v>40</v>
      </c>
      <c r="C9" s="0" t="n">
        <f aca="false">43.7-26.3</f>
        <v>17.4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2020-08-16T21:47:38Z</dcterms:created>
  <dc:creator/>
  <dc:description/>
  <dc:language>en-GB</dc:language>
  <cp:lastModifiedBy/>
  <dcterms:modified xsi:type="dcterms:W3CDTF">2021-01-19T14:25:36Z</dcterms:modified>
  <cp:revision>23</cp:revision>
  <dc:subject/>
  <dc:title/>
</cp:coreProperties>
</file>