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Tad\Downloads\"/>
    </mc:Choice>
  </mc:AlternateContent>
  <xr:revisionPtr revIDLastSave="0" documentId="13_ncr:1_{69FA1662-4DC2-46C2-B80C-D735936FE978}" xr6:coauthVersionLast="46" xr6:coauthVersionMax="46" xr10:uidLastSave="{00000000-0000-0000-0000-000000000000}"/>
  <bookViews>
    <workbookView xWindow="28680" yWindow="-120" windowWidth="29040" windowHeight="15840" activeTab="3" xr2:uid="{00000000-000D-0000-FFFF-FFFF00000000}"/>
  </bookViews>
  <sheets>
    <sheet name="wnba-player-stats" sheetId="5" r:id="rId1"/>
    <sheet name="nba-player-stats" sheetId="3" r:id="rId2"/>
    <sheet name="wnba-salaries-2020" sheetId="6" r:id="rId3"/>
    <sheet name="nba-salaries" sheetId="4" r:id="rId4"/>
    <sheet name="wnba-salaries-2021" sheetId="2" r:id="rId5"/>
  </sheets>
  <definedNames>
    <definedName name="_xlnm._FilterDatabase" localSheetId="1" hidden="1">'nba-player-stats'!$A$1:$Y$533</definedName>
    <definedName name="_xlnm._FilterDatabase" localSheetId="0" hidden="1">'wnba-player-stats'!$A$1:$W$155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5" i="5" l="1"/>
  <c r="W154" i="5"/>
  <c r="W153" i="5"/>
  <c r="W152" i="5"/>
  <c r="W151" i="5"/>
  <c r="W150" i="5"/>
  <c r="W149" i="5"/>
  <c r="W148" i="5"/>
  <c r="W147" i="5"/>
  <c r="W146" i="5"/>
  <c r="W145" i="5"/>
  <c r="W144" i="5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2" i="5"/>
  <c r="Y533" i="3"/>
  <c r="Y532" i="3"/>
  <c r="Y531" i="3"/>
  <c r="Y530" i="3"/>
  <c r="Y529" i="3"/>
  <c r="Y528" i="3"/>
  <c r="Y527" i="3"/>
  <c r="Y526" i="3"/>
  <c r="Y525" i="3"/>
  <c r="Y524" i="3"/>
  <c r="Y523" i="3"/>
  <c r="Y522" i="3"/>
  <c r="Y521" i="3"/>
  <c r="Y520" i="3"/>
  <c r="Y519" i="3"/>
  <c r="Y518" i="3"/>
  <c r="Y517" i="3"/>
  <c r="Y516" i="3"/>
  <c r="Y515" i="3"/>
  <c r="Y514" i="3"/>
  <c r="Y513" i="3"/>
  <c r="Y512" i="3"/>
  <c r="Y511" i="3"/>
  <c r="Y510" i="3"/>
  <c r="Y509" i="3"/>
  <c r="Y508" i="3"/>
  <c r="Y507" i="3"/>
  <c r="Y506" i="3"/>
  <c r="Y505" i="3"/>
  <c r="Y504" i="3"/>
  <c r="Y503" i="3"/>
  <c r="Y502" i="3"/>
  <c r="Y501" i="3"/>
  <c r="Y500" i="3"/>
  <c r="Y499" i="3"/>
  <c r="Y498" i="3"/>
  <c r="Y497" i="3"/>
  <c r="Y496" i="3"/>
  <c r="Y495" i="3"/>
  <c r="Y494" i="3"/>
  <c r="Y493" i="3"/>
  <c r="Y492" i="3"/>
  <c r="Y491" i="3"/>
  <c r="Y490" i="3"/>
  <c r="Y489" i="3"/>
  <c r="Y488" i="3"/>
  <c r="Y487" i="3"/>
  <c r="Y486" i="3"/>
  <c r="Y485" i="3"/>
  <c r="Y484" i="3"/>
  <c r="Y483" i="3"/>
  <c r="Y482" i="3"/>
  <c r="Y481" i="3"/>
  <c r="Y480" i="3"/>
  <c r="Y479" i="3"/>
  <c r="Y478" i="3"/>
  <c r="Y477" i="3"/>
  <c r="Y476" i="3"/>
  <c r="Y475" i="3"/>
  <c r="Y474" i="3"/>
  <c r="Y473" i="3"/>
  <c r="Y472" i="3"/>
  <c r="Y471" i="3"/>
  <c r="Y470" i="3"/>
  <c r="Y469" i="3"/>
  <c r="Y468" i="3"/>
  <c r="Y467" i="3"/>
  <c r="Y466" i="3"/>
  <c r="Y465" i="3"/>
  <c r="Y464" i="3"/>
  <c r="Y463" i="3"/>
  <c r="Y462" i="3"/>
  <c r="Y461" i="3"/>
  <c r="Y460" i="3"/>
  <c r="Y459" i="3"/>
  <c r="Y458" i="3"/>
  <c r="Y457" i="3"/>
  <c r="Y456" i="3"/>
  <c r="Y455" i="3"/>
  <c r="Y454" i="3"/>
  <c r="Y453" i="3"/>
  <c r="Y452" i="3"/>
  <c r="Y451" i="3"/>
  <c r="Y450" i="3"/>
  <c r="Y449" i="3"/>
  <c r="Y448" i="3"/>
  <c r="Y447" i="3"/>
  <c r="Y446" i="3"/>
  <c r="Y445" i="3"/>
  <c r="Y444" i="3"/>
  <c r="Y443" i="3"/>
  <c r="Y442" i="3"/>
  <c r="Y441" i="3"/>
  <c r="Y440" i="3"/>
  <c r="Y439" i="3"/>
  <c r="Y438" i="3"/>
  <c r="Y437" i="3"/>
  <c r="Y436" i="3"/>
  <c r="Y435" i="3"/>
  <c r="Y434" i="3"/>
  <c r="Y433" i="3"/>
  <c r="Y432" i="3"/>
  <c r="Y431" i="3"/>
  <c r="Y430" i="3"/>
  <c r="Y429" i="3"/>
  <c r="Y428" i="3"/>
  <c r="Y427" i="3"/>
  <c r="Y426" i="3"/>
  <c r="Y425" i="3"/>
  <c r="Y424" i="3"/>
  <c r="Y423" i="3"/>
  <c r="Y422" i="3"/>
  <c r="Y421" i="3"/>
  <c r="Y420" i="3"/>
  <c r="Y419" i="3"/>
  <c r="Y418" i="3"/>
  <c r="Y417" i="3"/>
  <c r="Y416" i="3"/>
  <c r="Y415" i="3"/>
  <c r="Y414" i="3"/>
  <c r="Y413" i="3"/>
  <c r="Y412" i="3"/>
  <c r="Y411" i="3"/>
  <c r="Y410" i="3"/>
  <c r="Y409" i="3"/>
  <c r="Y408" i="3"/>
  <c r="Y407" i="3"/>
  <c r="Y406" i="3"/>
  <c r="Y405" i="3"/>
  <c r="Y404" i="3"/>
  <c r="Y403" i="3"/>
  <c r="Y402" i="3"/>
  <c r="Y401" i="3"/>
  <c r="Y400" i="3"/>
  <c r="Y399" i="3"/>
  <c r="Y398" i="3"/>
  <c r="Y397" i="3"/>
  <c r="Y396" i="3"/>
  <c r="Y395" i="3"/>
  <c r="Y394" i="3"/>
  <c r="Y393" i="3"/>
  <c r="Y392" i="3"/>
  <c r="Y391" i="3"/>
  <c r="Y390" i="3"/>
  <c r="Y389" i="3"/>
  <c r="Y388" i="3"/>
  <c r="Y387" i="3"/>
  <c r="Y386" i="3"/>
  <c r="Y385" i="3"/>
  <c r="Y384" i="3"/>
  <c r="Y383" i="3"/>
  <c r="Y382" i="3"/>
  <c r="Y381" i="3"/>
  <c r="Y380" i="3"/>
  <c r="Y379" i="3"/>
  <c r="Y378" i="3"/>
  <c r="Y377" i="3"/>
  <c r="Y376" i="3"/>
  <c r="Y375" i="3"/>
  <c r="Y374" i="3"/>
  <c r="Y373" i="3"/>
  <c r="Y372" i="3"/>
  <c r="Y371" i="3"/>
  <c r="Y370" i="3"/>
  <c r="Y369" i="3"/>
  <c r="Y368" i="3"/>
  <c r="Y367" i="3"/>
  <c r="Y366" i="3"/>
  <c r="Y365" i="3"/>
  <c r="Y364" i="3"/>
  <c r="Y363" i="3"/>
  <c r="Y362" i="3"/>
  <c r="Y361" i="3"/>
  <c r="Y360" i="3"/>
  <c r="Y359" i="3"/>
  <c r="Y358" i="3"/>
  <c r="Y357" i="3"/>
  <c r="Y356" i="3"/>
  <c r="Y355" i="3"/>
  <c r="Y354" i="3"/>
  <c r="Y353" i="3"/>
  <c r="Y352" i="3"/>
  <c r="Y351" i="3"/>
  <c r="Y350" i="3"/>
  <c r="Y349" i="3"/>
  <c r="Y348" i="3"/>
  <c r="Y347" i="3"/>
  <c r="Y346" i="3"/>
  <c r="Y345" i="3"/>
  <c r="Y344" i="3"/>
  <c r="Y343" i="3"/>
  <c r="Y342" i="3"/>
  <c r="Y341" i="3"/>
  <c r="Y340" i="3"/>
  <c r="Y339" i="3"/>
  <c r="Y338" i="3"/>
  <c r="Y337" i="3"/>
  <c r="Y336" i="3"/>
  <c r="Y335" i="3"/>
  <c r="Y334" i="3"/>
  <c r="Y333" i="3"/>
  <c r="Y332" i="3"/>
  <c r="Y331" i="3"/>
  <c r="Y330" i="3"/>
  <c r="Y329" i="3"/>
  <c r="Y328" i="3"/>
  <c r="Y327" i="3"/>
  <c r="Y326" i="3"/>
  <c r="Y325" i="3"/>
  <c r="Y324" i="3"/>
  <c r="Y323" i="3"/>
  <c r="Y322" i="3"/>
  <c r="Y321" i="3"/>
  <c r="Y320" i="3"/>
  <c r="Y319" i="3"/>
  <c r="Y318" i="3"/>
  <c r="Y317" i="3"/>
  <c r="Y316" i="3"/>
  <c r="Y315" i="3"/>
  <c r="Y314" i="3"/>
  <c r="Y313" i="3"/>
  <c r="Y312" i="3"/>
  <c r="Y311" i="3"/>
  <c r="Y310" i="3"/>
  <c r="Y309" i="3"/>
  <c r="Y308" i="3"/>
  <c r="Y307" i="3"/>
  <c r="Y306" i="3"/>
  <c r="Y305" i="3"/>
  <c r="Y304" i="3"/>
  <c r="Y303" i="3"/>
  <c r="Y302" i="3"/>
  <c r="Y301" i="3"/>
  <c r="Y300" i="3"/>
  <c r="Y299" i="3"/>
  <c r="Y298" i="3"/>
  <c r="Y297" i="3"/>
  <c r="Y296" i="3"/>
  <c r="Y295" i="3"/>
  <c r="Y294" i="3"/>
  <c r="Y293" i="3"/>
  <c r="Y292" i="3"/>
  <c r="Y291" i="3"/>
  <c r="Y290" i="3"/>
  <c r="Y289" i="3"/>
  <c r="Y288" i="3"/>
  <c r="Y287" i="3"/>
  <c r="Y286" i="3"/>
  <c r="Y285" i="3"/>
  <c r="Y284" i="3"/>
  <c r="Y283" i="3"/>
  <c r="Y282" i="3"/>
  <c r="Y281" i="3"/>
  <c r="Y280" i="3"/>
  <c r="Y279" i="3"/>
  <c r="Y278" i="3"/>
  <c r="Y277" i="3"/>
  <c r="Y276" i="3"/>
  <c r="Y275" i="3"/>
  <c r="Y274" i="3"/>
  <c r="Y273" i="3"/>
  <c r="Y272" i="3"/>
  <c r="Y271" i="3"/>
  <c r="Y270" i="3"/>
  <c r="Y269" i="3"/>
  <c r="Y268" i="3"/>
  <c r="Y267" i="3"/>
  <c r="Y266" i="3"/>
  <c r="Y265" i="3"/>
  <c r="Y26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</calcChain>
</file>

<file path=xl/sharedStrings.xml><?xml version="1.0" encoding="utf-8"?>
<sst xmlns="http://schemas.openxmlformats.org/spreadsheetml/2006/main" count="3083" uniqueCount="908">
  <si>
    <t>Player</t>
  </si>
  <si>
    <t>G</t>
  </si>
  <si>
    <t>Min</t>
  </si>
  <si>
    <t>3PM</t>
  </si>
  <si>
    <t>FG%</t>
  </si>
  <si>
    <t>FT%</t>
  </si>
  <si>
    <t>TO</t>
  </si>
  <si>
    <t>OREB</t>
  </si>
  <si>
    <t>DREB</t>
  </si>
  <si>
    <t>3PA</t>
  </si>
  <si>
    <t>3P%</t>
  </si>
  <si>
    <t>FGM</t>
  </si>
  <si>
    <t>FGA</t>
  </si>
  <si>
    <t>FTM</t>
  </si>
  <si>
    <t>FTA</t>
  </si>
  <si>
    <t>Arike Ogunbowale</t>
  </si>
  <si>
    <t>Dal</t>
  </si>
  <si>
    <t>A'ja Wilson</t>
  </si>
  <si>
    <t>LVA</t>
  </si>
  <si>
    <t>F</t>
  </si>
  <si>
    <t>DeWanna Bonner</t>
  </si>
  <si>
    <t>Con</t>
  </si>
  <si>
    <t>Breanna Stewart</t>
  </si>
  <si>
    <t>Sea</t>
  </si>
  <si>
    <t>Kelsey Mitchell</t>
  </si>
  <si>
    <t>Ind</t>
  </si>
  <si>
    <t>Skylar Diggins-Smith</t>
  </si>
  <si>
    <t>Pho</t>
  </si>
  <si>
    <t>Betnijah Laney</t>
  </si>
  <si>
    <t>Atl</t>
  </si>
  <si>
    <t>Myisha Hines-Allen</t>
  </si>
  <si>
    <t>Was</t>
  </si>
  <si>
    <t>Diana Taurasi</t>
  </si>
  <si>
    <t>Napheesa Collier</t>
  </si>
  <si>
    <t>Crystal Dangerfield</t>
  </si>
  <si>
    <t>Jewell Loyd</t>
  </si>
  <si>
    <t>Allie Quigley</t>
  </si>
  <si>
    <t>Chi</t>
  </si>
  <si>
    <t>Kahleah Copper</t>
  </si>
  <si>
    <t>Ariel Atkins</t>
  </si>
  <si>
    <t>Alyssa Thomas</t>
  </si>
  <si>
    <t>Candace Parker</t>
  </si>
  <si>
    <t>LA</t>
  </si>
  <si>
    <t>Angel McCoughtry</t>
  </si>
  <si>
    <t>Chelsea Gray</t>
  </si>
  <si>
    <t>Courtney Vandersloot</t>
  </si>
  <si>
    <t>Courtney Williams</t>
  </si>
  <si>
    <t>Dearica Hamby</t>
  </si>
  <si>
    <t>Damiris Dantas</t>
  </si>
  <si>
    <t>C</t>
  </si>
  <si>
    <t>Chennedy Carter</t>
  </si>
  <si>
    <t>Candice Dupree</t>
  </si>
  <si>
    <t>Kayla McBride</t>
  </si>
  <si>
    <t>Cheyenne Parker</t>
  </si>
  <si>
    <t>Allisha Gray</t>
  </si>
  <si>
    <t>Emma Meesseman</t>
  </si>
  <si>
    <t>Kia Nurse</t>
  </si>
  <si>
    <t>NY</t>
  </si>
  <si>
    <t>Tiffany Mitchell</t>
  </si>
  <si>
    <t>Jackie Young</t>
  </si>
  <si>
    <t>Teaira McCowan</t>
  </si>
  <si>
    <t>Nneka Ogwumike</t>
  </si>
  <si>
    <t>Brionna Jones</t>
  </si>
  <si>
    <t>Elizabeth Williams</t>
  </si>
  <si>
    <t>Satou Sabally</t>
  </si>
  <si>
    <t>Riquna Williams</t>
  </si>
  <si>
    <t>Alysha Clark</t>
  </si>
  <si>
    <t>Layshia Clarendon</t>
  </si>
  <si>
    <t>Jazmine Jones</t>
  </si>
  <si>
    <t>Brittney Sykes</t>
  </si>
  <si>
    <t>Brittney Griner</t>
  </si>
  <si>
    <t>Natasha Howard</t>
  </si>
  <si>
    <t>Leilani Mitchell</t>
  </si>
  <si>
    <t>Jasmine Thomas</t>
  </si>
  <si>
    <t>Bria Hartley</t>
  </si>
  <si>
    <t>Marina Mabrey</t>
  </si>
  <si>
    <t>Amanda Zahui B.</t>
  </si>
  <si>
    <t>Julie Allemand</t>
  </si>
  <si>
    <t>Monique Billings</t>
  </si>
  <si>
    <t>Sami Whitcomb</t>
  </si>
  <si>
    <t>Gabby Williams</t>
  </si>
  <si>
    <t>Danielle Robinson</t>
  </si>
  <si>
    <t>Kayla Thornton</t>
  </si>
  <si>
    <t>Brianna Turner</t>
  </si>
  <si>
    <t>Kennedy Burke</t>
  </si>
  <si>
    <t>Jordin Canada</t>
  </si>
  <si>
    <t>Shatori Walker-Kimbrough</t>
  </si>
  <si>
    <t>Azura Stevens</t>
  </si>
  <si>
    <t>Bridget Carleton</t>
  </si>
  <si>
    <t>Tianna Hawkins</t>
  </si>
  <si>
    <t>Ezi Magbegor</t>
  </si>
  <si>
    <t>Tyasha Harris</t>
  </si>
  <si>
    <t>Natalie Achonwa</t>
  </si>
  <si>
    <t>Te'a Cooper</t>
  </si>
  <si>
    <t>Rachel Banham</t>
  </si>
  <si>
    <t>Shekinna Stricklen</t>
  </si>
  <si>
    <t>Kia Vaughn</t>
  </si>
  <si>
    <t>Natisha Hiedeman</t>
  </si>
  <si>
    <t>Sydney Wiese</t>
  </si>
  <si>
    <t>Blake Dietrick</t>
  </si>
  <si>
    <t>Jocelyn Willoughby</t>
  </si>
  <si>
    <t>Kiah Stokes</t>
  </si>
  <si>
    <t>Ruthy Hebard</t>
  </si>
  <si>
    <t>Seimone Augustus</t>
  </si>
  <si>
    <t>Odyssey Sims</t>
  </si>
  <si>
    <t>Leaonna Odom</t>
  </si>
  <si>
    <t>Alanna Smith</t>
  </si>
  <si>
    <t>Kaila Charles</t>
  </si>
  <si>
    <t>Katie Lou Samuelson</t>
  </si>
  <si>
    <t>Lexie Brown</t>
  </si>
  <si>
    <t>Sue Bird</t>
  </si>
  <si>
    <t>Kiara Leslie</t>
  </si>
  <si>
    <t>Sophie Cunningham</t>
  </si>
  <si>
    <t>Sylvia Fowles</t>
  </si>
  <si>
    <t>Aerial Powers</t>
  </si>
  <si>
    <t>Stefanie Dolson</t>
  </si>
  <si>
    <t>Diamond DeShields</t>
  </si>
  <si>
    <t>Bria Holmes</t>
  </si>
  <si>
    <t>Shenise Johnson</t>
  </si>
  <si>
    <t>Glory Johnson</t>
  </si>
  <si>
    <t>Isabelle Harrison</t>
  </si>
  <si>
    <t>Kylee Shook</t>
  </si>
  <si>
    <t>Mikiah Herbert Harrigan</t>
  </si>
  <si>
    <t>Kristine Anigwe</t>
  </si>
  <si>
    <t>Mercedes Russell</t>
  </si>
  <si>
    <t>Paris Kea</t>
  </si>
  <si>
    <t>Sugar Rodgers</t>
  </si>
  <si>
    <t>Lindsay Allen</t>
  </si>
  <si>
    <t>Briann January</t>
  </si>
  <si>
    <t>Epiphanny Prince</t>
  </si>
  <si>
    <t>Carolyn Swords</t>
  </si>
  <si>
    <t>Bella Alarie</t>
  </si>
  <si>
    <t>Megan Walker</t>
  </si>
  <si>
    <t>Joyner Holmes</t>
  </si>
  <si>
    <t>Sabrina Ionescu</t>
  </si>
  <si>
    <t>Kaleena Mosqueda-Lewis</t>
  </si>
  <si>
    <t>Erica McCall</t>
  </si>
  <si>
    <t>Alaina Coates</t>
  </si>
  <si>
    <t>Lauren Cox</t>
  </si>
  <si>
    <t>Tierra Ruffin-Pratt</t>
  </si>
  <si>
    <t>Beatrice Mompremier</t>
  </si>
  <si>
    <t>Astou Ndour</t>
  </si>
  <si>
    <t>Stella Johnson</t>
  </si>
  <si>
    <t>Moriah Jefferson</t>
  </si>
  <si>
    <t>Essence Carson</t>
  </si>
  <si>
    <t>Nia Coffey</t>
  </si>
  <si>
    <t>Jacki Gemelos</t>
  </si>
  <si>
    <t>Kayla Alexander</t>
  </si>
  <si>
    <t>Sug Sutton</t>
  </si>
  <si>
    <t>Shey Peddy</t>
  </si>
  <si>
    <t>Theresa Plaisance</t>
  </si>
  <si>
    <t>Kalani Brown</t>
  </si>
  <si>
    <t>Victoria Vivians</t>
  </si>
  <si>
    <t>Marie Gulich</t>
  </si>
  <si>
    <t>Sydney Colson</t>
  </si>
  <si>
    <t>Kathleen Doyle</t>
  </si>
  <si>
    <t>Kamiah Smalls</t>
  </si>
  <si>
    <t>Stephanie Mavunga</t>
  </si>
  <si>
    <t>Alexis Jones</t>
  </si>
  <si>
    <t>Crystal Langhorne</t>
  </si>
  <si>
    <t>Morgan Tuck</t>
  </si>
  <si>
    <t>Jaylyn Agnew</t>
  </si>
  <si>
    <t>Megan Gustafson</t>
  </si>
  <si>
    <t>Reshanda Gray</t>
  </si>
  <si>
    <t>Karima Christmas-Kelly</t>
  </si>
  <si>
    <t>Avery Warley-Talbert</t>
  </si>
  <si>
    <t>Alisia Jenkins</t>
  </si>
  <si>
    <t>Alexis Prince</t>
  </si>
  <si>
    <t>Cierra Burdick</t>
  </si>
  <si>
    <t>Brittany Brewer</t>
  </si>
  <si>
    <t>Emma Cannon</t>
  </si>
  <si>
    <t>Kaela Davis</t>
  </si>
  <si>
    <t>Megan Huff</t>
  </si>
  <si>
    <t>Elena Delle Donne</t>
  </si>
  <si>
    <t>Liz Cambage</t>
  </si>
  <si>
    <t>Kristi Toliver</t>
  </si>
  <si>
    <t>Jonquel Jones</t>
  </si>
  <si>
    <t>Natasha Cloud</t>
  </si>
  <si>
    <t>Erica Wheeler</t>
  </si>
  <si>
    <t>Tina Charles</t>
  </si>
  <si>
    <t>Jantel Lavender</t>
  </si>
  <si>
    <t>Kelsey Plum</t>
  </si>
  <si>
    <t>Jessica Breland</t>
  </si>
  <si>
    <t>Amanda Zahui B</t>
  </si>
  <si>
    <t>Tiffany Hayes</t>
  </si>
  <si>
    <t>Chiney Ogwumike</t>
  </si>
  <si>
    <t>Rebecca Allen</t>
  </si>
  <si>
    <t>Azurá Stevens</t>
  </si>
  <si>
    <t>Marine Johannes</t>
  </si>
  <si>
    <t>Charli Collier</t>
  </si>
  <si>
    <t>Awak Kuier</t>
  </si>
  <si>
    <t>PF</t>
  </si>
  <si>
    <t>Kysre Gondrezick</t>
  </si>
  <si>
    <t>Aari McDonald</t>
  </si>
  <si>
    <t>Shyla Heal</t>
  </si>
  <si>
    <t>Jasmine Walker</t>
  </si>
  <si>
    <t>Michaela Onyenwere</t>
  </si>
  <si>
    <t>Chelsea Dungee</t>
  </si>
  <si>
    <t>Stephanie Watts</t>
  </si>
  <si>
    <t>Rennia Davis</t>
  </si>
  <si>
    <t>Aaliyah Wilson</t>
  </si>
  <si>
    <t>Kitija Laksa</t>
  </si>
  <si>
    <t>Natasha Mack</t>
  </si>
  <si>
    <t>DiJonai Carrington</t>
  </si>
  <si>
    <t>Micaela Kelly</t>
  </si>
  <si>
    <t>Didi Richards</t>
  </si>
  <si>
    <t>Dana Evans</t>
  </si>
  <si>
    <t>Trinity Baptiste</t>
  </si>
  <si>
    <t>N'dea Jones</t>
  </si>
  <si>
    <t>Destiny Slocum</t>
  </si>
  <si>
    <t>Kiana Williams</t>
  </si>
  <si>
    <t>Leonie Fiebich</t>
  </si>
  <si>
    <t>Asia Durr</t>
  </si>
  <si>
    <t>Natalie Kucowski</t>
  </si>
  <si>
    <t>Aleah Goodman</t>
  </si>
  <si>
    <t>Jessica Shepard</t>
  </si>
  <si>
    <t>Valerie Higgins</t>
  </si>
  <si>
    <t>Ciera Johnson</t>
  </si>
  <si>
    <t>Julie Allemande</t>
  </si>
  <si>
    <t>PG</t>
  </si>
  <si>
    <t>Florencia Chagas</t>
  </si>
  <si>
    <t>Chelsey Perry</t>
  </si>
  <si>
    <t>Lindsey Pulliam</t>
  </si>
  <si>
    <t>Maria Vadeeva</t>
  </si>
  <si>
    <t>JiSu Park</t>
  </si>
  <si>
    <t>Position</t>
  </si>
  <si>
    <t>Age</t>
  </si>
  <si>
    <t>Salary</t>
  </si>
  <si>
    <t>MIN</t>
  </si>
  <si>
    <t>TOV</t>
  </si>
  <si>
    <t>EFF</t>
  </si>
  <si>
    <t>Stephen Curry</t>
  </si>
  <si>
    <t>Bradley Beal</t>
  </si>
  <si>
    <t>Luka Doncic</t>
  </si>
  <si>
    <t>Giannis Antetokounmpo</t>
  </si>
  <si>
    <t>Damian Lillard</t>
  </si>
  <si>
    <t>Zach LaVine</t>
  </si>
  <si>
    <t>Zion Williamson</t>
  </si>
  <si>
    <t>Kyrie Irving</t>
  </si>
  <si>
    <t>Jayson Tatum</t>
  </si>
  <si>
    <t>Donovan Mitchell</t>
  </si>
  <si>
    <t>Nikola Jokic</t>
  </si>
  <si>
    <t>Devin Booker</t>
  </si>
  <si>
    <t>Trae Young</t>
  </si>
  <si>
    <t>Kawhi Leonard</t>
  </si>
  <si>
    <t>De'Aaron Fox</t>
  </si>
  <si>
    <t>Jaylen Brown</t>
  </si>
  <si>
    <t>Collin Sexton</t>
  </si>
  <si>
    <t>Julius Randle</t>
  </si>
  <si>
    <t>Brandon Ingram</t>
  </si>
  <si>
    <t>Nikola Vucevic</t>
  </si>
  <si>
    <t>Paul George</t>
  </si>
  <si>
    <t>Jerami Grant</t>
  </si>
  <si>
    <t>Russell Westbrook</t>
  </si>
  <si>
    <t>DeMar DeRozan</t>
  </si>
  <si>
    <t>Jimmy Butler</t>
  </si>
  <si>
    <t>Jamal Murray</t>
  </si>
  <si>
    <t>Malcolm Brogdon</t>
  </si>
  <si>
    <t>Pascal Siakam</t>
  </si>
  <si>
    <t>Khris Middleton</t>
  </si>
  <si>
    <t>Terry Rozier</t>
  </si>
  <si>
    <t>Domantas Sabonis</t>
  </si>
  <si>
    <t>Tobias Harris</t>
  </si>
  <si>
    <t>Fred VanVleet</t>
  </si>
  <si>
    <t>Ja Morant</t>
  </si>
  <si>
    <t>Bam Adebayo</t>
  </si>
  <si>
    <t>Michael Porter Jr.</t>
  </si>
  <si>
    <t>Norman Powell</t>
  </si>
  <si>
    <t>Anthony Edwards</t>
  </si>
  <si>
    <t>Andrew Wiggins</t>
  </si>
  <si>
    <t>Darius Garland</t>
  </si>
  <si>
    <t>RJ Barrett</t>
  </si>
  <si>
    <t>John Collins</t>
  </si>
  <si>
    <t>Jordan Clarkson</t>
  </si>
  <si>
    <t>Jrue Holiday</t>
  </si>
  <si>
    <t>Kyle Lowry</t>
  </si>
  <si>
    <t>Jonas Valanciunas</t>
  </si>
  <si>
    <t>Dillon Brooks</t>
  </si>
  <si>
    <t>Buddy Hield</t>
  </si>
  <si>
    <t>Mike Conley</t>
  </si>
  <si>
    <t>Chris Paul</t>
  </si>
  <si>
    <t>Harrison Barnes</t>
  </si>
  <si>
    <t>Bojan Bogdanovic</t>
  </si>
  <si>
    <t>Tim Hardaway Jr.</t>
  </si>
  <si>
    <t>Dejounte Murray</t>
  </si>
  <si>
    <t>Terrence Ross</t>
  </si>
  <si>
    <t>Dennis Schroder</t>
  </si>
  <si>
    <t>Kelly Oubre Jr.</t>
  </si>
  <si>
    <t>Clint Capela</t>
  </si>
  <si>
    <t>Gary Trent Jr.</t>
  </si>
  <si>
    <t>Tyler Herro</t>
  </si>
  <si>
    <t>Coby White</t>
  </si>
  <si>
    <t>Deandre Ayton</t>
  </si>
  <si>
    <t>Ben Simmons</t>
  </si>
  <si>
    <t>Devonte' Graham</t>
  </si>
  <si>
    <t>Richaun Holmes</t>
  </si>
  <si>
    <t>Lonzo Ball</t>
  </si>
  <si>
    <t>Kendrick Nunn</t>
  </si>
  <si>
    <t>Rudy Gobert</t>
  </si>
  <si>
    <t>Joe Harris</t>
  </si>
  <si>
    <t>Luguentz Dort</t>
  </si>
  <si>
    <t>Montrezl Harrell</t>
  </si>
  <si>
    <t>Carmelo Anthony</t>
  </si>
  <si>
    <t>Chris Boucher</t>
  </si>
  <si>
    <t>Marcus Morris Sr.</t>
  </si>
  <si>
    <t>Josh Jackson</t>
  </si>
  <si>
    <t>Rui Hachimura</t>
  </si>
  <si>
    <t>Darius Bazley</t>
  </si>
  <si>
    <t>Doug McDermott</t>
  </si>
  <si>
    <t>Mikal Bridges</t>
  </si>
  <si>
    <t>Shake Milton</t>
  </si>
  <si>
    <t>Jarrett Allen</t>
  </si>
  <si>
    <t>Duncan Robinson</t>
  </si>
  <si>
    <t>Keldon Johnson</t>
  </si>
  <si>
    <t>Tyrese Haliburton</t>
  </si>
  <si>
    <t>Kyle Kuzma</t>
  </si>
  <si>
    <t>P.J. Washington</t>
  </si>
  <si>
    <t>Kelly Olynyk</t>
  </si>
  <si>
    <t>Will Barton</t>
  </si>
  <si>
    <t>Myles Turner</t>
  </si>
  <si>
    <t>Jalen Brunson</t>
  </si>
  <si>
    <t>Miles Bridges</t>
  </si>
  <si>
    <t>Seth Curry</t>
  </si>
  <si>
    <t>Joe Ingles</t>
  </si>
  <si>
    <t>Kevin Huerter</t>
  </si>
  <si>
    <t>Kyle Anderson</t>
  </si>
  <si>
    <t>Thaddeus Young</t>
  </si>
  <si>
    <t>Josh Richardson</t>
  </si>
  <si>
    <t>Eric Bledsoe</t>
  </si>
  <si>
    <t>Brook Lopez</t>
  </si>
  <si>
    <t>Lou Williams</t>
  </si>
  <si>
    <t>Immanuel Quickley</t>
  </si>
  <si>
    <t>Saddiq Bey</t>
  </si>
  <si>
    <t>Enes Kanter</t>
  </si>
  <si>
    <t>Wendell Carter Jr.</t>
  </si>
  <si>
    <t>Bobby Portis</t>
  </si>
  <si>
    <t>Rudy Gay</t>
  </si>
  <si>
    <t>Lonnie Walker IV</t>
  </si>
  <si>
    <t>Patty Mills</t>
  </si>
  <si>
    <t>Jae'Sean Tate</t>
  </si>
  <si>
    <t>Davis Bertans</t>
  </si>
  <si>
    <t>Naz Reid</t>
  </si>
  <si>
    <t>Elfrid Payton</t>
  </si>
  <si>
    <t>Grayson Allen</t>
  </si>
  <si>
    <t>Hamidou Diallo</t>
  </si>
  <si>
    <t>Dwayne Bacon</t>
  </si>
  <si>
    <t>Jeff Green</t>
  </si>
  <si>
    <t>Brandon Clarke</t>
  </si>
  <si>
    <t>Reggie Jackson</t>
  </si>
  <si>
    <t>Reggie Bullock</t>
  </si>
  <si>
    <t>Mason Plumlee</t>
  </si>
  <si>
    <t>Justin Holiday</t>
  </si>
  <si>
    <t>Theo Maledon</t>
  </si>
  <si>
    <t>Donte DiVincenzo</t>
  </si>
  <si>
    <t>Cedi Osman</t>
  </si>
  <si>
    <t>Bryn Forbes</t>
  </si>
  <si>
    <t>Jae Crowder</t>
  </si>
  <si>
    <t>Dorian Finney-Smith</t>
  </si>
  <si>
    <t>Cameron Johnson</t>
  </si>
  <si>
    <t>Delon Wright</t>
  </si>
  <si>
    <t>Landry Shamet</t>
  </si>
  <si>
    <t>Daniel Theis</t>
  </si>
  <si>
    <t>Kentavious Caldwell-Pope</t>
  </si>
  <si>
    <t>Danny Green</t>
  </si>
  <si>
    <t>Furkan Korkmaz</t>
  </si>
  <si>
    <t>Josh Hart</t>
  </si>
  <si>
    <t>Patrick Williams</t>
  </si>
  <si>
    <t>Ivica Zubac</t>
  </si>
  <si>
    <t>Isaiah Roby</t>
  </si>
  <si>
    <t>Desmond Bane</t>
  </si>
  <si>
    <t>Paul Millsap</t>
  </si>
  <si>
    <t>Talen Horton-Tucker</t>
  </si>
  <si>
    <t>Robert Covington</t>
  </si>
  <si>
    <t>Bruce Brown</t>
  </si>
  <si>
    <t>Isaac Okoro</t>
  </si>
  <si>
    <t>Robin Lopez</t>
  </si>
  <si>
    <t>Jakob Poeltl</t>
  </si>
  <si>
    <t>Ricky Rubio</t>
  </si>
  <si>
    <t>Raul Neto</t>
  </si>
  <si>
    <t>JaMychal Green</t>
  </si>
  <si>
    <t>Luke Kennard</t>
  </si>
  <si>
    <t>Anfernee Simons</t>
  </si>
  <si>
    <t>Sterling Brown</t>
  </si>
  <si>
    <t>Robert Williams III</t>
  </si>
  <si>
    <t>Nicolas Batum</t>
  </si>
  <si>
    <t>Cory Joseph</t>
  </si>
  <si>
    <t>Svi Mykhailiuk</t>
  </si>
  <si>
    <t>T.J. McConnell</t>
  </si>
  <si>
    <t>Tomas Satoransky</t>
  </si>
  <si>
    <t>Garrett Temple</t>
  </si>
  <si>
    <t>PJ Dozier</t>
  </si>
  <si>
    <t>Tristan Thompson</t>
  </si>
  <si>
    <t>Payton Pritchard</t>
  </si>
  <si>
    <t>Kenrich Williams</t>
  </si>
  <si>
    <t>DeAndre Jordan</t>
  </si>
  <si>
    <t>Steven Adams</t>
  </si>
  <si>
    <t>Isaiah Stewart</t>
  </si>
  <si>
    <t>Cameron Payne</t>
  </si>
  <si>
    <t>Juancho Hernangomez</t>
  </si>
  <si>
    <t>Edmond Sumner</t>
  </si>
  <si>
    <t>Terence Davis</t>
  </si>
  <si>
    <t>Tyrese Maxey</t>
  </si>
  <si>
    <t>Maxi Kleber</t>
  </si>
  <si>
    <t>Aaron Holiday</t>
  </si>
  <si>
    <t>Dwight Howard</t>
  </si>
  <si>
    <t>Derrick Jones Jr.</t>
  </si>
  <si>
    <t>D.J. Augustin</t>
  </si>
  <si>
    <t>Royce O'Neale</t>
  </si>
  <si>
    <t>Trey Burke</t>
  </si>
  <si>
    <t>Markieff Morris</t>
  </si>
  <si>
    <t>Pat Connaughton</t>
  </si>
  <si>
    <t>Terance Mann</t>
  </si>
  <si>
    <t>Xavier Tillman</t>
  </si>
  <si>
    <t>Alex Len</t>
  </si>
  <si>
    <t>Jaden McDaniels</t>
  </si>
  <si>
    <t>Kent Bazemore</t>
  </si>
  <si>
    <t>Denzel Valentine</t>
  </si>
  <si>
    <t>Tyus Jones</t>
  </si>
  <si>
    <t>Daniel Gafford</t>
  </si>
  <si>
    <t>Draymond Green</t>
  </si>
  <si>
    <t>Timothe Luwawu-Cabarrot</t>
  </si>
  <si>
    <t>Jeff Teague</t>
  </si>
  <si>
    <t>Damion Lee</t>
  </si>
  <si>
    <t>Jaxson Hayes</t>
  </si>
  <si>
    <t>Khem Birch</t>
  </si>
  <si>
    <t>Deni Avdija</t>
  </si>
  <si>
    <t>Kira Lewis Jr.</t>
  </si>
  <si>
    <t>Georges Niang</t>
  </si>
  <si>
    <t>Alex Caruso</t>
  </si>
  <si>
    <t>Aron Baynes</t>
  </si>
  <si>
    <t>Facundo Campazzo</t>
  </si>
  <si>
    <t>Garrison Mathews</t>
  </si>
  <si>
    <t>Drew Eubanks</t>
  </si>
  <si>
    <t>Josh Okogie</t>
  </si>
  <si>
    <t>Dwight Powell</t>
  </si>
  <si>
    <t>Derrick Favors</t>
  </si>
  <si>
    <t>Brad Wanamaker</t>
  </si>
  <si>
    <t>Dean Wade</t>
  </si>
  <si>
    <t>Marc Gasol</t>
  </si>
  <si>
    <t>Jarred Vanderbilt</t>
  </si>
  <si>
    <t>Bismack Biyombo</t>
  </si>
  <si>
    <t>Nerlens Noel</t>
  </si>
  <si>
    <t>Devin Vassell</t>
  </si>
  <si>
    <t>Precious Achiuwa</t>
  </si>
  <si>
    <t>Caleb Martin</t>
  </si>
  <si>
    <t>Mychal Mulder</t>
  </si>
  <si>
    <t>Semi Ojeleye</t>
  </si>
  <si>
    <t>Solomon Hill</t>
  </si>
  <si>
    <t>Gabe Vincent</t>
  </si>
  <si>
    <t>Rodney Hood</t>
  </si>
  <si>
    <t>Andre Iguodala</t>
  </si>
  <si>
    <t>Wesley Matthews</t>
  </si>
  <si>
    <t>Grant Williams</t>
  </si>
  <si>
    <t>Sekou Doumbouya</t>
  </si>
  <si>
    <t>Yuta Watanabe</t>
  </si>
  <si>
    <t>Obi Toppin</t>
  </si>
  <si>
    <t>Kevon Looney</t>
  </si>
  <si>
    <t>Cody Martin</t>
  </si>
  <si>
    <t>Matisse Thybulle</t>
  </si>
  <si>
    <t>Jevon Carter</t>
  </si>
  <si>
    <t>Stanley Johnson</t>
  </si>
  <si>
    <t>Thanasis Antetokounmpo</t>
  </si>
  <si>
    <t>Miye Oni</t>
  </si>
  <si>
    <t>BRK</t>
  </si>
  <si>
    <t>Noah Vonleh</t>
  </si>
  <si>
    <t>TOR</t>
  </si>
  <si>
    <t>Oshae Brissett</t>
  </si>
  <si>
    <t>CLE</t>
  </si>
  <si>
    <t>Thon Maker</t>
  </si>
  <si>
    <t>Minimum Salary</t>
  </si>
  <si>
    <t>LAC</t>
  </si>
  <si>
    <t>DeMarcus Cousins</t>
  </si>
  <si>
    <t>Rayjon Tucker</t>
  </si>
  <si>
    <t>WAS</t>
  </si>
  <si>
    <t>AnÅ¾ejs PaseÄÅ†iks</t>
  </si>
  <si>
    <t>MIA</t>
  </si>
  <si>
    <t>A.J. Hammons</t>
  </si>
  <si>
    <t>HOU</t>
  </si>
  <si>
    <t>Bruno Caboclo</t>
  </si>
  <si>
    <t>Mini MLE</t>
  </si>
  <si>
    <t>Alize Johnson</t>
  </si>
  <si>
    <t>BOS</t>
  </si>
  <si>
    <t>Jabari Parker</t>
  </si>
  <si>
    <t>NYK</t>
  </si>
  <si>
    <t>Wayne Ellington</t>
  </si>
  <si>
    <t>Iman Shumpert</t>
  </si>
  <si>
    <t>MEM</t>
  </si>
  <si>
    <t>Dakari Johnson</t>
  </si>
  <si>
    <t>MLE</t>
  </si>
  <si>
    <t>OKC</t>
  </si>
  <si>
    <t>Moses Brown</t>
  </si>
  <si>
    <t>Cap Space</t>
  </si>
  <si>
    <t>Norvel Pelle</t>
  </si>
  <si>
    <t>MIL</t>
  </si>
  <si>
    <t>Mamadi Diakite</t>
  </si>
  <si>
    <t>LAL</t>
  </si>
  <si>
    <t>Ben McLemore</t>
  </si>
  <si>
    <t>Dewayne Dedmon</t>
  </si>
  <si>
    <t>GSW</t>
  </si>
  <si>
    <t>Shaun Livingston</t>
  </si>
  <si>
    <t>Cole Aldrich</t>
  </si>
  <si>
    <t>SAC</t>
  </si>
  <si>
    <t>Chimezie Metu</t>
  </si>
  <si>
    <t>Patrick Patterson</t>
  </si>
  <si>
    <t>ATL</t>
  </si>
  <si>
    <t>Khyri Thomas</t>
  </si>
  <si>
    <t>NOP</t>
  </si>
  <si>
    <t>Sindarius Thornwell</t>
  </si>
  <si>
    <t>UTA</t>
  </si>
  <si>
    <t>Shaquille Harrison</t>
  </si>
  <si>
    <t>PHO</t>
  </si>
  <si>
    <t>Damian Jones</t>
  </si>
  <si>
    <t>Andre Drummond</t>
  </si>
  <si>
    <t>Quinn Cook</t>
  </si>
  <si>
    <t>LaMarcus Aldridge</t>
  </si>
  <si>
    <t>DEN</t>
  </si>
  <si>
    <t>Vlatko ÄŒanÄar</t>
  </si>
  <si>
    <t>Kenyon Martin Jr.</t>
  </si>
  <si>
    <t>Anthony Gill</t>
  </si>
  <si>
    <t>Sam Merrill</t>
  </si>
  <si>
    <t>Daniel Oturu</t>
  </si>
  <si>
    <t>Jordan Nwora</t>
  </si>
  <si>
    <t>PHI</t>
  </si>
  <si>
    <t>Isaiah Joe</t>
  </si>
  <si>
    <t>POR</t>
  </si>
  <si>
    <t>CJ Elleby</t>
  </si>
  <si>
    <t>SAS</t>
  </si>
  <si>
    <t>Tre Jones</t>
  </si>
  <si>
    <t>Elijah Hughes</t>
  </si>
  <si>
    <t>DET</t>
  </si>
  <si>
    <t>Deividas Sirvydis</t>
  </si>
  <si>
    <t>Glenn Robinson III</t>
  </si>
  <si>
    <t>Kyle Singler</t>
  </si>
  <si>
    <t>CHO</t>
  </si>
  <si>
    <t>Nick Richards</t>
  </si>
  <si>
    <t>Taj Gibson</t>
  </si>
  <si>
    <t>Gorgui Dieng</t>
  </si>
  <si>
    <t>Jahmi'us Ramsey</t>
  </si>
  <si>
    <t>Guerschon Yabusele</t>
  </si>
  <si>
    <t>Ersan Ä°lyasova</t>
  </si>
  <si>
    <t>Blake Griffin</t>
  </si>
  <si>
    <t>DAL</t>
  </si>
  <si>
    <t>Tyrell Terry</t>
  </si>
  <si>
    <t>Xavier Tillman Sr.</t>
  </si>
  <si>
    <t>Vernon Carey Jr.</t>
  </si>
  <si>
    <t>Paul Watson</t>
  </si>
  <si>
    <t>IND</t>
  </si>
  <si>
    <t>Kelan Martin</t>
  </si>
  <si>
    <t>CHI</t>
  </si>
  <si>
    <t>Zach Norvell</t>
  </si>
  <si>
    <t>Isaiah Hartenstein</t>
  </si>
  <si>
    <t>DaQuan Jeffries</t>
  </si>
  <si>
    <t>Zylan Cheatham</t>
  </si>
  <si>
    <t>J.R. Smith</t>
  </si>
  <si>
    <t>Robert Woodard</t>
  </si>
  <si>
    <t>Javonte Green</t>
  </si>
  <si>
    <t>Jalen McDaniels</t>
  </si>
  <si>
    <t>Jaylen Nowell</t>
  </si>
  <si>
    <t>Matt Thomas</t>
  </si>
  <si>
    <t>Alen SmailagiÄ‡</t>
  </si>
  <si>
    <t>Chris Clemons</t>
  </si>
  <si>
    <t>Jalen Lecque</t>
  </si>
  <si>
    <t>Ignas Brazdeikis</t>
  </si>
  <si>
    <t>Justin James</t>
  </si>
  <si>
    <t>Chris Silva</t>
  </si>
  <si>
    <t>Admiral Schofield</t>
  </si>
  <si>
    <t>Cap space</t>
  </si>
  <si>
    <t>Bruno Fernando</t>
  </si>
  <si>
    <t>Carsen Edwards</t>
  </si>
  <si>
    <t>Nicolas Claxton</t>
  </si>
  <si>
    <t>Eric Paschall</t>
  </si>
  <si>
    <t>KZ Okpala</t>
  </si>
  <si>
    <t>Wenyen Gabriel</t>
  </si>
  <si>
    <t>Josh Gray</t>
  </si>
  <si>
    <t>Isaac Bonga</t>
  </si>
  <si>
    <t>Mitchell Robinson</t>
  </si>
  <si>
    <t>Sviatoslav Mykhailiuk</t>
  </si>
  <si>
    <t>Monte Morris</t>
  </si>
  <si>
    <t>ORL</t>
  </si>
  <si>
    <t>Torrey Craig</t>
  </si>
  <si>
    <t>Harry Giles</t>
  </si>
  <si>
    <t>Wesley Iwundu</t>
  </si>
  <si>
    <t>Brandon Goodwin</t>
  </si>
  <si>
    <t>Willy HernangÃ³mez</t>
  </si>
  <si>
    <t>DeAndre' Bembry</t>
  </si>
  <si>
    <t>Abdel Nader</t>
  </si>
  <si>
    <t>Alfonzo McKinnie</t>
  </si>
  <si>
    <t>Rodions Kurucs</t>
  </si>
  <si>
    <t>TimothÃ© Luwawu-Cabarrot</t>
  </si>
  <si>
    <t>Marquese Chriss</t>
  </si>
  <si>
    <t>David Nwaba</t>
  </si>
  <si>
    <t>Larry Sanders</t>
  </si>
  <si>
    <t>Frank Kaminsky</t>
  </si>
  <si>
    <t>Jerian Grant</t>
  </si>
  <si>
    <t>JaKarr Sampson</t>
  </si>
  <si>
    <t>Jahlil Okafor</t>
  </si>
  <si>
    <t>Jontay Porter</t>
  </si>
  <si>
    <t>Anderson VarejÃ£o</t>
  </si>
  <si>
    <t>1st Round Pick</t>
  </si>
  <si>
    <t>Malachi Flynn</t>
  </si>
  <si>
    <t>Udoka Azubuike</t>
  </si>
  <si>
    <t>Omari Spellman</t>
  </si>
  <si>
    <t>Damyean Dotson</t>
  </si>
  <si>
    <t>Sign and Trade</t>
  </si>
  <si>
    <t>ThÃ©o Maledon</t>
  </si>
  <si>
    <t>Gary Clark</t>
  </si>
  <si>
    <t>Jacob Evans</t>
  </si>
  <si>
    <t>Tyler Johnson</t>
  </si>
  <si>
    <t>Langston Galloway</t>
  </si>
  <si>
    <t>Robert Williams</t>
  </si>
  <si>
    <t>Kevin Porter Jr.</t>
  </si>
  <si>
    <t>Bol Bol</t>
  </si>
  <si>
    <t>Jordan Poole</t>
  </si>
  <si>
    <t>Mfiondu Kabengele</t>
  </si>
  <si>
    <t>John Konchar</t>
  </si>
  <si>
    <t>Dylan Windler</t>
  </si>
  <si>
    <t>Moritz Wagner</t>
  </si>
  <si>
    <t>Matthew Dellavedova</t>
  </si>
  <si>
    <t>R.J. Hampton</t>
  </si>
  <si>
    <t>Nassir Little</t>
  </si>
  <si>
    <t>Monta Ellis</t>
  </si>
  <si>
    <t>Mike Muscala</t>
  </si>
  <si>
    <t>Ty Jerome</t>
  </si>
  <si>
    <t>Room Exception</t>
  </si>
  <si>
    <t>Luke Kornet</t>
  </si>
  <si>
    <t>Hassan Whiteside</t>
  </si>
  <si>
    <t>E'Twaun Moore</t>
  </si>
  <si>
    <t>Zeke Nnaji</t>
  </si>
  <si>
    <t>Chandler Hutchison</t>
  </si>
  <si>
    <t>J.J. Barea</t>
  </si>
  <si>
    <t>Jared Dudley</t>
  </si>
  <si>
    <t>Udonis Haslem</t>
  </si>
  <si>
    <t>Vincent Poirier</t>
  </si>
  <si>
    <t>Marko Guduric</t>
  </si>
  <si>
    <t>Josh Green</t>
  </si>
  <si>
    <t>Luka Å amaniÄ‡</t>
  </si>
  <si>
    <t>Andrew Nicholson</t>
  </si>
  <si>
    <t>Lonnie Walker</t>
  </si>
  <si>
    <t>Goga Bitadze</t>
  </si>
  <si>
    <t>Aleksej Pokusevski</t>
  </si>
  <si>
    <t>Ryan Arcidiacono</t>
  </si>
  <si>
    <t>Early Bird</t>
  </si>
  <si>
    <t>Michael Carter-Williams</t>
  </si>
  <si>
    <t>Non Bird</t>
  </si>
  <si>
    <t>Nickeil Alexander-Walker</t>
  </si>
  <si>
    <t>Chuma Okeke</t>
  </si>
  <si>
    <t>Jon Leuer</t>
  </si>
  <si>
    <t>Austin Rivers</t>
  </si>
  <si>
    <t>Zhaire Smith</t>
  </si>
  <si>
    <t>Cole Anthony</t>
  </si>
  <si>
    <t>James Ennis</t>
  </si>
  <si>
    <t>Troy Brown Jr.</t>
  </si>
  <si>
    <t>Aaron Nesmith</t>
  </si>
  <si>
    <t>Bi-Annual Exception</t>
  </si>
  <si>
    <t>Derrick White</t>
  </si>
  <si>
    <t>Tony Bradley</t>
  </si>
  <si>
    <t>Maurice Harkless</t>
  </si>
  <si>
    <t>Romeo Langford</t>
  </si>
  <si>
    <t>Danuel House</t>
  </si>
  <si>
    <t>Jerome Robinson</t>
  </si>
  <si>
    <t>Jake Layman</t>
  </si>
  <si>
    <t>Bi-annual Exception</t>
  </si>
  <si>
    <t>Gabriel Deck</t>
  </si>
  <si>
    <t>OG Anunoby</t>
  </si>
  <si>
    <t>Terrance Ferguson</t>
  </si>
  <si>
    <t>Patrick McCaw</t>
  </si>
  <si>
    <t>Bird Rights</t>
  </si>
  <si>
    <t>Willie Cauley-Stein</t>
  </si>
  <si>
    <t>Shai Gilgeous-Alexander</t>
  </si>
  <si>
    <t>JaVale McGee</t>
  </si>
  <si>
    <t>Jalen Smith</t>
  </si>
  <si>
    <t>T.J. Leaf</t>
  </si>
  <si>
    <t>Cam Reddish</t>
  </si>
  <si>
    <t>D.J. Wilson</t>
  </si>
  <si>
    <t>Kevin Knox</t>
  </si>
  <si>
    <t>Kris Dunn</t>
  </si>
  <si>
    <t>Luol Deng</t>
  </si>
  <si>
    <t>Rodney McGruder</t>
  </si>
  <si>
    <t>Ed Davis</t>
  </si>
  <si>
    <t>Mike Scott</t>
  </si>
  <si>
    <t>Justin Jackson</t>
  </si>
  <si>
    <t>Ryan Anderson</t>
  </si>
  <si>
    <t>Killian Hayes</t>
  </si>
  <si>
    <t>Malik Monk</t>
  </si>
  <si>
    <t>Zach Collins</t>
  </si>
  <si>
    <t>Trey Lyles</t>
  </si>
  <si>
    <t>Timofey Mozgov</t>
  </si>
  <si>
    <t>Avery Bradley</t>
  </si>
  <si>
    <t>Dennis Smith Jr.</t>
  </si>
  <si>
    <t>Onyeka Okongwu</t>
  </si>
  <si>
    <t>Mo Bamba</t>
  </si>
  <si>
    <t>Alec Burks</t>
  </si>
  <si>
    <t>Jarrett Culver</t>
  </si>
  <si>
    <t>Ish Smith</t>
  </si>
  <si>
    <t>DeMarre Carroll</t>
  </si>
  <si>
    <t>Frank Ntilikina</t>
  </si>
  <si>
    <t>Joakim Noah</t>
  </si>
  <si>
    <t>Bird</t>
  </si>
  <si>
    <t>Lauri Markkanen</t>
  </si>
  <si>
    <t>Darius Miller</t>
  </si>
  <si>
    <t>Nemanja Bjelica</t>
  </si>
  <si>
    <t>Jaren Jackson Jr.</t>
  </si>
  <si>
    <t>Jonathan Isaac</t>
  </si>
  <si>
    <t>De'Andre Hunter</t>
  </si>
  <si>
    <t>Rajon Rondo</t>
  </si>
  <si>
    <t>Derrick Rose</t>
  </si>
  <si>
    <t>De'Anthony Melton</t>
  </si>
  <si>
    <t>LaMelo Ball</t>
  </si>
  <si>
    <t>P.J. Tucker</t>
  </si>
  <si>
    <t>Early Bird Rights</t>
  </si>
  <si>
    <t>Thomas Bryant</t>
  </si>
  <si>
    <t>Dario Å ariÄ‡</t>
  </si>
  <si>
    <t>James Wiseman</t>
  </si>
  <si>
    <t>Marvin Bagley III</t>
  </si>
  <si>
    <t>Serge Ibaka</t>
  </si>
  <si>
    <t>Meyers Leonard</t>
  </si>
  <si>
    <t>George Hill</t>
  </si>
  <si>
    <t>Dante Exum</t>
  </si>
  <si>
    <t>Al-Farouq Aminu</t>
  </si>
  <si>
    <t>Jeremy Lamb</t>
  </si>
  <si>
    <t>Spencer Dinwiddie</t>
  </si>
  <si>
    <t>1st Round pick</t>
  </si>
  <si>
    <t>Larry Nance Jr.</t>
  </si>
  <si>
    <t>T.J. Warren</t>
  </si>
  <si>
    <t>Tony Snell</t>
  </si>
  <si>
    <t>Markelle Fultz</t>
  </si>
  <si>
    <t>Dion Waiters</t>
  </si>
  <si>
    <t>Trevor Ariza</t>
  </si>
  <si>
    <t>Justise Winslow</t>
  </si>
  <si>
    <t>J.J. Redick</t>
  </si>
  <si>
    <t>Christian Wood</t>
  </si>
  <si>
    <t>Malik Beasley</t>
  </si>
  <si>
    <t>Patrick Beverley</t>
  </si>
  <si>
    <t>Marcus Smart</t>
  </si>
  <si>
    <t>Taurean Prince</t>
  </si>
  <si>
    <t>Marcus Morris</t>
  </si>
  <si>
    <t>Cody Zeller</t>
  </si>
  <si>
    <t>James Johnson</t>
  </si>
  <si>
    <t>Caris LeVert</t>
  </si>
  <si>
    <t>Eric Gordon</t>
  </si>
  <si>
    <t>Evan Fournier</t>
  </si>
  <si>
    <t>Aaron Gordon</t>
  </si>
  <si>
    <t>Gary Harris</t>
  </si>
  <si>
    <t>Danilo Gallinari</t>
  </si>
  <si>
    <t>Victor Oladipo</t>
  </si>
  <si>
    <t>Al Horford</t>
  </si>
  <si>
    <t>Otto Porter</t>
  </si>
  <si>
    <t>Gordon Hayward</t>
  </si>
  <si>
    <t>D'Angelo Russell</t>
  </si>
  <si>
    <t>CJ McCollum</t>
  </si>
  <si>
    <t>Karl-Anthony Towns</t>
  </si>
  <si>
    <t>1st round pick</t>
  </si>
  <si>
    <t>Kristaps PorziÅ†Ä£is</t>
  </si>
  <si>
    <t>Joel Embiid</t>
  </si>
  <si>
    <t>Kevin Love</t>
  </si>
  <si>
    <t>Anthony Davis</t>
  </si>
  <si>
    <t>Kemba Walker</t>
  </si>
  <si>
    <t>Klay Thompson</t>
  </si>
  <si>
    <t>Maximum Salary</t>
  </si>
  <si>
    <t>Kevin Durant</t>
  </si>
  <si>
    <t>LeBron James</t>
  </si>
  <si>
    <t>James Harden</t>
  </si>
  <si>
    <t>John Wall</t>
  </si>
  <si>
    <t>Guaranteed</t>
  </si>
  <si>
    <t>Signed Using</t>
  </si>
  <si>
    <t>2025-26</t>
  </si>
  <si>
    <t>2024-25</t>
  </si>
  <si>
    <t>2023-24</t>
  </si>
  <si>
    <t>2022-23</t>
  </si>
  <si>
    <t>2021-22</t>
  </si>
  <si>
    <t>2020-21</t>
  </si>
  <si>
    <t>Tm</t>
  </si>
  <si>
    <t>Rk</t>
  </si>
  <si>
    <t>AST/</t>
  </si>
  <si>
    <t>STL/</t>
  </si>
  <si>
    <t>Kristaps Porzingis</t>
  </si>
  <si>
    <t>Bogdan Bogdanovic</t>
  </si>
  <si>
    <t>Goran Dragic</t>
  </si>
  <si>
    <t>Dario Saric</t>
  </si>
  <si>
    <t>James Ennis III</t>
  </si>
  <si>
    <t>Frank Jackson</t>
  </si>
  <si>
    <t>JJ Redick</t>
  </si>
  <si>
    <t>Jusuf Nurkic</t>
  </si>
  <si>
    <t>Danuel House Jr.</t>
  </si>
  <si>
    <t>Willy Hernangomez</t>
  </si>
  <si>
    <t>Otto Porter Jr.</t>
  </si>
  <si>
    <t>Juan Toscano-Anderson</t>
  </si>
  <si>
    <t>Jordan McLaughlin</t>
  </si>
  <si>
    <t>Max Strus</t>
  </si>
  <si>
    <t>Saben Lee</t>
  </si>
  <si>
    <t>Chasson Randle</t>
  </si>
  <si>
    <t>Mason Jones</t>
  </si>
  <si>
    <t>Lamar Stevens</t>
  </si>
  <si>
    <t>Kevin Knox II</t>
  </si>
  <si>
    <t>Naji Marshall</t>
  </si>
  <si>
    <t>Boban Marjanovic</t>
  </si>
  <si>
    <t>Amir Coffey</t>
  </si>
  <si>
    <t>Nico Mannion</t>
  </si>
  <si>
    <t>Nathan Knight</t>
  </si>
  <si>
    <t>Skylar Mays</t>
  </si>
  <si>
    <t>Nicolo Melli</t>
  </si>
  <si>
    <t>Luka Samanic</t>
  </si>
  <si>
    <t>Armoni Brooks</t>
  </si>
  <si>
    <t>Harry Giles III</t>
  </si>
  <si>
    <t>Tyler Cook</t>
  </si>
  <si>
    <t>Wes Iwundu</t>
  </si>
  <si>
    <t>Chris Chiozza</t>
  </si>
  <si>
    <t>Reggie Perry</t>
  </si>
  <si>
    <t>Kyle Guy</t>
  </si>
  <si>
    <t>Freddie Gillespie</t>
  </si>
  <si>
    <t>Justin Patton</t>
  </si>
  <si>
    <t>Brodric Thomas</t>
  </si>
  <si>
    <t>Jaylen Hoard</t>
  </si>
  <si>
    <t>Paul Reed</t>
  </si>
  <si>
    <t>Ersan Ilyasova</t>
  </si>
  <si>
    <t>Tremont Waters</t>
  </si>
  <si>
    <t>Anthony Lamb</t>
  </si>
  <si>
    <t>Jordan Bone</t>
  </si>
  <si>
    <t>Jarrell Brantley</t>
  </si>
  <si>
    <t>Keita Bates-Diop</t>
  </si>
  <si>
    <t>Vlatko Cancar</t>
  </si>
  <si>
    <t>Dakota Mathias</t>
  </si>
  <si>
    <t>Josh Hall</t>
  </si>
  <si>
    <t>Robert Franks</t>
  </si>
  <si>
    <t>Cassius Winston</t>
  </si>
  <si>
    <t>Tacko Fall</t>
  </si>
  <si>
    <t>Sean McDermott</t>
  </si>
  <si>
    <t>Devontae Cacok</t>
  </si>
  <si>
    <t>Killian Tillie</t>
  </si>
  <si>
    <t>Mike James</t>
  </si>
  <si>
    <t>Trent Forrest</t>
  </si>
  <si>
    <t>Devin Cannady</t>
  </si>
  <si>
    <t>Juwan Morgan</t>
  </si>
  <si>
    <t>Markus Howard</t>
  </si>
  <si>
    <t>Yogi Ferrell</t>
  </si>
  <si>
    <t>Cassius Stanley</t>
  </si>
  <si>
    <t>Donta Hall</t>
  </si>
  <si>
    <t>Frank Mason</t>
  </si>
  <si>
    <t>Gary Payton II</t>
  </si>
  <si>
    <t>Isaiah Thomas</t>
  </si>
  <si>
    <t>Nate Hinton</t>
  </si>
  <si>
    <t>Justin Robinson</t>
  </si>
  <si>
    <t>Rondae Hollis-Jefferson</t>
  </si>
  <si>
    <t>Quinndary Weatherspoon</t>
  </si>
  <si>
    <t>Robert Woodard II</t>
  </si>
  <si>
    <t>Alen Smailagic</t>
  </si>
  <si>
    <t>Tyler Bey</t>
  </si>
  <si>
    <t>Adam Mokoka</t>
  </si>
  <si>
    <t>Charlie Brown Jr.</t>
  </si>
  <si>
    <t>Henry Ellenson</t>
  </si>
  <si>
    <t>Axel Toupane</t>
  </si>
  <si>
    <t>Cristiano Felicio</t>
  </si>
  <si>
    <t>Grant Riller</t>
  </si>
  <si>
    <t>Jordan Bell</t>
  </si>
  <si>
    <t>Amida Brimah</t>
  </si>
  <si>
    <t>Kostas Antetokounmpo</t>
  </si>
  <si>
    <t>James Nunnally</t>
  </si>
  <si>
    <t>Karim Mane</t>
  </si>
  <si>
    <t>Keljin Blevins</t>
  </si>
  <si>
    <t>Jalen Harris</t>
  </si>
  <si>
    <t>Nate Darling</t>
  </si>
  <si>
    <t>Anthony Tolliver</t>
  </si>
  <si>
    <t>Devon Dotson</t>
  </si>
  <si>
    <t>Marques Bolden</t>
  </si>
  <si>
    <t>Andre Roberson</t>
  </si>
  <si>
    <t>Ty-Shon Alexander</t>
  </si>
  <si>
    <t>Jeremiah Martin</t>
  </si>
  <si>
    <t>Ray Spalding</t>
  </si>
  <si>
    <t>Tim Frazier</t>
  </si>
  <si>
    <t>Brian Bowen II</t>
  </si>
  <si>
    <t>Malik Fitts</t>
  </si>
  <si>
    <t>Cameron Reynolds</t>
  </si>
  <si>
    <t>Jared Harper</t>
  </si>
  <si>
    <t>Jaylen Adams</t>
  </si>
  <si>
    <t>Theo Pinson</t>
  </si>
  <si>
    <t>Anzejs Pasecniks</t>
  </si>
  <si>
    <t>Ashton Hagans</t>
  </si>
  <si>
    <t>Greg Whittington</t>
  </si>
  <si>
    <t>Will Magnay</t>
  </si>
  <si>
    <t>Cristiano Felacio</t>
  </si>
  <si>
    <t>Juan Hernangamez</t>
  </si>
  <si>
    <t>Nicola Melli</t>
  </si>
  <si>
    <t>Mirza Teletovia</t>
  </si>
  <si>
    <t>Boban Marjanovia</t>
  </si>
  <si>
    <t>player</t>
  </si>
  <si>
    <t>team</t>
  </si>
  <si>
    <t>position</t>
  </si>
  <si>
    <t>games</t>
  </si>
  <si>
    <t>minutes</t>
  </si>
  <si>
    <t>points</t>
  </si>
  <si>
    <t>rebds.</t>
  </si>
  <si>
    <t>assists</t>
  </si>
  <si>
    <t>steals</t>
  </si>
  <si>
    <t>blocks</t>
  </si>
  <si>
    <t>salary</t>
  </si>
  <si>
    <t>LaToya Sanders</t>
  </si>
  <si>
    <t>Renee Montgomery</t>
  </si>
  <si>
    <t>Imani McGee-Stafford</t>
  </si>
  <si>
    <t>Yvonne Turner</t>
  </si>
  <si>
    <t>Luisa Geiselsoder</t>
  </si>
  <si>
    <t>Maite Cazorla</t>
  </si>
  <si>
    <t>Mikayla Pivec</t>
  </si>
  <si>
    <t>Marie Gülich</t>
  </si>
  <si>
    <t>Maria Conde</t>
  </si>
  <si>
    <t>Lisa Berkani</t>
  </si>
  <si>
    <t>Han Xu</t>
  </si>
  <si>
    <t>Alex Bentley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</si>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</sst>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name val="Calibri"/>
    </font>
    <font>
      <sz val="12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6" fontId="0" fillId="0" borderId="0" xfId="0" applyNumberFormat="1"/>
    <xf numFmtId="0" fontId="1" fillId="0" borderId="0" xfId="0" applyFont="1"/>
    <xf numFmtId="6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AFBC-7F2A-4EA8-BE00-6A3E147F4936}">
  <sheetPr filterMode="1"/>
  <dimension ref="A1:W155"/>
  <sheetViews>
    <sheetView topLeftCell="A99" zoomScale="58" workbookViewId="0">
      <selection activeCell="K162" sqref="K162"/>
    </sheetView>
  </sheetViews>
  <sheetFormatPr defaultRowHeight="15.75" x14ac:dyDescent="0.25"/>
  <sheetData>
    <row r="1" spans="1:23" x14ac:dyDescent="0.25">
      <c r="A1" s="3" t="s">
        <v>884</v>
      </c>
      <c r="B1" s="3" t="s">
        <v>885</v>
      </c>
      <c r="C1" s="3" t="s">
        <v>886</v>
      </c>
      <c r="D1" s="3" t="s">
        <v>887</v>
      </c>
      <c r="E1" s="3" t="s">
        <v>888</v>
      </c>
      <c r="F1" s="3" t="s">
        <v>889</v>
      </c>
      <c r="G1" s="3" t="s">
        <v>890</v>
      </c>
      <c r="H1" s="3" t="s">
        <v>891</v>
      </c>
      <c r="I1" s="3" t="s">
        <v>892</v>
      </c>
      <c r="J1" s="3" t="s">
        <v>893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3" t="s">
        <v>894</v>
      </c>
    </row>
    <row r="2" spans="1:23" x14ac:dyDescent="0.25">
      <c r="A2" s="1" t="s">
        <v>15</v>
      </c>
      <c r="B2" s="1" t="s">
        <v>16</v>
      </c>
      <c r="C2" s="1" t="s">
        <v>1</v>
      </c>
      <c r="D2" s="1">
        <v>22</v>
      </c>
      <c r="E2" s="1">
        <v>748</v>
      </c>
      <c r="F2" s="1">
        <v>501</v>
      </c>
      <c r="G2" s="1">
        <v>61</v>
      </c>
      <c r="H2" s="1">
        <v>75</v>
      </c>
      <c r="I2" s="1">
        <v>34</v>
      </c>
      <c r="J2" s="1">
        <v>0</v>
      </c>
      <c r="K2" s="1">
        <v>48</v>
      </c>
      <c r="L2" s="1">
        <v>41.2</v>
      </c>
      <c r="M2" s="1">
        <v>85.6</v>
      </c>
      <c r="N2" s="1">
        <v>45</v>
      </c>
      <c r="O2" s="1">
        <v>10</v>
      </c>
      <c r="P2" s="1">
        <v>51</v>
      </c>
      <c r="Q2" s="1">
        <v>143</v>
      </c>
      <c r="R2" s="1">
        <v>33.6</v>
      </c>
      <c r="S2" s="1">
        <v>173</v>
      </c>
      <c r="T2" s="1">
        <v>420</v>
      </c>
      <c r="U2" s="1">
        <v>107</v>
      </c>
      <c r="V2" s="1">
        <v>125</v>
      </c>
      <c r="W2" s="3">
        <f>IF(ISNUMBER(INDEX('wnba-salaries-2020'!$A$1:$D$170, MATCH(A2,'wnba-salaries-2020'!A:A, 0), 4)), INDEX('wnba-salaries-2020'!$A$1:$D$170, MATCH(A2,'wnba-salaries-2020'!A:A, 0), 4), "")</f>
        <v>57000</v>
      </c>
    </row>
    <row r="3" spans="1:23" x14ac:dyDescent="0.25">
      <c r="A3" s="1" t="s">
        <v>17</v>
      </c>
      <c r="B3" s="1" t="s">
        <v>18</v>
      </c>
      <c r="C3" s="1" t="s">
        <v>19</v>
      </c>
      <c r="D3" s="1">
        <v>22</v>
      </c>
      <c r="E3" s="1">
        <v>699</v>
      </c>
      <c r="F3" s="1">
        <v>450</v>
      </c>
      <c r="G3" s="1">
        <v>188</v>
      </c>
      <c r="H3" s="1">
        <v>45</v>
      </c>
      <c r="I3" s="1">
        <v>27</v>
      </c>
      <c r="J3" s="1">
        <v>44</v>
      </c>
      <c r="K3" s="1">
        <v>0</v>
      </c>
      <c r="L3" s="1">
        <v>48</v>
      </c>
      <c r="M3" s="1">
        <v>78.099999999999994</v>
      </c>
      <c r="N3" s="1">
        <v>35</v>
      </c>
      <c r="O3" s="1">
        <v>34</v>
      </c>
      <c r="P3" s="1">
        <v>154</v>
      </c>
      <c r="Q3" s="1">
        <v>0</v>
      </c>
      <c r="R3" s="1">
        <v>0</v>
      </c>
      <c r="S3" s="1">
        <v>166</v>
      </c>
      <c r="T3" s="1">
        <v>346</v>
      </c>
      <c r="U3" s="1">
        <v>118</v>
      </c>
      <c r="V3" s="1">
        <v>151</v>
      </c>
      <c r="W3" s="3">
        <f>IF(ISNUMBER(INDEX('wnba-salaries-2020'!$A$1:$D$170, MATCH(A3,'wnba-salaries-2020'!A:A, 0), 4)), INDEX('wnba-salaries-2020'!$A$1:$D$170, MATCH(A3,'wnba-salaries-2020'!A:A, 0), 4), "")</f>
        <v>57000</v>
      </c>
    </row>
    <row r="4" spans="1:23" x14ac:dyDescent="0.25">
      <c r="A4" s="1" t="s">
        <v>20</v>
      </c>
      <c r="B4" s="1" t="s">
        <v>21</v>
      </c>
      <c r="C4" s="1" t="s">
        <v>1</v>
      </c>
      <c r="D4" s="1">
        <v>22</v>
      </c>
      <c r="E4" s="1">
        <v>732</v>
      </c>
      <c r="F4" s="1">
        <v>434</v>
      </c>
      <c r="G4" s="1">
        <v>172</v>
      </c>
      <c r="H4" s="1">
        <v>65</v>
      </c>
      <c r="I4" s="1">
        <v>37</v>
      </c>
      <c r="J4" s="1">
        <v>12</v>
      </c>
      <c r="K4" s="1">
        <v>27</v>
      </c>
      <c r="L4" s="1">
        <v>42.2</v>
      </c>
      <c r="M4" s="1">
        <v>89.5</v>
      </c>
      <c r="N4" s="1">
        <v>52</v>
      </c>
      <c r="O4" s="1">
        <v>34</v>
      </c>
      <c r="P4" s="1">
        <v>138</v>
      </c>
      <c r="Q4" s="1">
        <v>107</v>
      </c>
      <c r="R4" s="1">
        <v>25.2</v>
      </c>
      <c r="S4" s="1">
        <v>148</v>
      </c>
      <c r="T4" s="1">
        <v>351</v>
      </c>
      <c r="U4" s="1">
        <v>111</v>
      </c>
      <c r="V4" s="1">
        <v>124</v>
      </c>
      <c r="W4" s="3">
        <f>IF(ISNUMBER(INDEX('wnba-salaries-2020'!$A$1:$D$170, MATCH(A4,'wnba-salaries-2020'!A:A, 0), 4)), INDEX('wnba-salaries-2020'!$A$1:$D$170, MATCH(A4,'wnba-salaries-2020'!A:A, 0), 4), "")</f>
        <v>215000</v>
      </c>
    </row>
    <row r="5" spans="1:23" x14ac:dyDescent="0.25">
      <c r="A5" s="1" t="s">
        <v>22</v>
      </c>
      <c r="B5" s="1" t="s">
        <v>23</v>
      </c>
      <c r="C5" s="1" t="s">
        <v>19</v>
      </c>
      <c r="D5" s="1">
        <v>20</v>
      </c>
      <c r="E5" s="1">
        <v>607</v>
      </c>
      <c r="F5" s="1">
        <v>394</v>
      </c>
      <c r="G5" s="1">
        <v>165</v>
      </c>
      <c r="H5" s="1">
        <v>72</v>
      </c>
      <c r="I5" s="1">
        <v>33</v>
      </c>
      <c r="J5" s="1">
        <v>26</v>
      </c>
      <c r="K5" s="1">
        <v>35</v>
      </c>
      <c r="L5" s="1">
        <v>45.1</v>
      </c>
      <c r="M5" s="1">
        <v>89.4</v>
      </c>
      <c r="N5" s="1">
        <v>50</v>
      </c>
      <c r="O5" s="1">
        <v>20</v>
      </c>
      <c r="P5" s="1">
        <v>145</v>
      </c>
      <c r="Q5" s="1">
        <v>95</v>
      </c>
      <c r="R5" s="1">
        <v>36.799999999999997</v>
      </c>
      <c r="S5" s="1">
        <v>133</v>
      </c>
      <c r="T5" s="1">
        <v>295</v>
      </c>
      <c r="U5" s="1">
        <v>93</v>
      </c>
      <c r="V5" s="1">
        <v>104</v>
      </c>
      <c r="W5" s="3">
        <f>IF(ISNUMBER(INDEX('wnba-salaries-2020'!$A$1:$D$170, MATCH(A5,'wnba-salaries-2020'!A:A, 0), 4)), INDEX('wnba-salaries-2020'!$A$1:$D$170, MATCH(A5,'wnba-salaries-2020'!A:A, 0), 4), "")</f>
        <v>185000</v>
      </c>
    </row>
    <row r="6" spans="1:23" x14ac:dyDescent="0.25">
      <c r="A6" s="1" t="s">
        <v>24</v>
      </c>
      <c r="B6" s="1" t="s">
        <v>25</v>
      </c>
      <c r="C6" s="1" t="s">
        <v>1</v>
      </c>
      <c r="D6" s="1">
        <v>22</v>
      </c>
      <c r="E6" s="1">
        <v>706</v>
      </c>
      <c r="F6" s="1">
        <v>394</v>
      </c>
      <c r="G6" s="1">
        <v>48</v>
      </c>
      <c r="H6" s="1">
        <v>62</v>
      </c>
      <c r="I6" s="1">
        <v>14</v>
      </c>
      <c r="J6" s="1">
        <v>2</v>
      </c>
      <c r="K6" s="1">
        <v>56</v>
      </c>
      <c r="L6" s="1">
        <v>44.8</v>
      </c>
      <c r="M6" s="1">
        <v>84.9</v>
      </c>
      <c r="N6" s="1">
        <v>54</v>
      </c>
      <c r="O6" s="1">
        <v>6</v>
      </c>
      <c r="P6" s="1">
        <v>42</v>
      </c>
      <c r="Q6" s="1">
        <v>144</v>
      </c>
      <c r="R6" s="1">
        <v>38.9</v>
      </c>
      <c r="S6" s="1">
        <v>138</v>
      </c>
      <c r="T6" s="1">
        <v>308</v>
      </c>
      <c r="U6" s="1">
        <v>62</v>
      </c>
      <c r="V6" s="1">
        <v>73</v>
      </c>
      <c r="W6" s="3">
        <f>IF(ISNUMBER(INDEX('wnba-salaries-2020'!$A$1:$D$170, MATCH(A6,'wnba-salaries-2020'!A:A, 0), 4)), INDEX('wnba-salaries-2020'!$A$1:$D$170, MATCH(A6,'wnba-salaries-2020'!A:A, 0), 4), "")</f>
        <v>58978</v>
      </c>
    </row>
    <row r="7" spans="1:23" x14ac:dyDescent="0.25">
      <c r="A7" s="1" t="s">
        <v>26</v>
      </c>
      <c r="B7" s="1" t="s">
        <v>27</v>
      </c>
      <c r="C7" s="1" t="s">
        <v>1</v>
      </c>
      <c r="D7" s="1">
        <v>22</v>
      </c>
      <c r="E7" s="1">
        <v>675</v>
      </c>
      <c r="F7" s="1">
        <v>390</v>
      </c>
      <c r="G7" s="1">
        <v>73</v>
      </c>
      <c r="H7" s="1">
        <v>93</v>
      </c>
      <c r="I7" s="1">
        <v>20</v>
      </c>
      <c r="J7" s="1">
        <v>11</v>
      </c>
      <c r="K7" s="1">
        <v>46</v>
      </c>
      <c r="L7" s="1">
        <v>47.4</v>
      </c>
      <c r="M7" s="1">
        <v>90</v>
      </c>
      <c r="N7" s="1">
        <v>70</v>
      </c>
      <c r="O7" s="1">
        <v>11</v>
      </c>
      <c r="P7" s="1">
        <v>62</v>
      </c>
      <c r="Q7" s="1">
        <v>116</v>
      </c>
      <c r="R7" s="1">
        <v>39.700000000000003</v>
      </c>
      <c r="S7" s="1">
        <v>127</v>
      </c>
      <c r="T7" s="1">
        <v>268</v>
      </c>
      <c r="U7" s="1">
        <v>90</v>
      </c>
      <c r="V7" s="1">
        <v>100</v>
      </c>
      <c r="W7" s="3">
        <f>IF(ISNUMBER(INDEX('wnba-salaries-2020'!$A$1:$D$170, MATCH(A7,'wnba-salaries-2020'!A:A, 0), 4)), INDEX('wnba-salaries-2020'!$A$1:$D$170, MATCH(A7,'wnba-salaries-2020'!A:A, 0), 4), "")</f>
        <v>215000</v>
      </c>
    </row>
    <row r="8" spans="1:23" x14ac:dyDescent="0.25">
      <c r="A8" s="1" t="s">
        <v>28</v>
      </c>
      <c r="B8" s="1" t="s">
        <v>29</v>
      </c>
      <c r="C8" s="1" t="s">
        <v>1</v>
      </c>
      <c r="D8" s="1">
        <v>22</v>
      </c>
      <c r="E8" s="1">
        <v>738</v>
      </c>
      <c r="F8" s="1">
        <v>378</v>
      </c>
      <c r="G8" s="1">
        <v>107</v>
      </c>
      <c r="H8" s="1">
        <v>87</v>
      </c>
      <c r="I8" s="1">
        <v>35</v>
      </c>
      <c r="J8" s="1">
        <v>2</v>
      </c>
      <c r="K8" s="1">
        <v>30</v>
      </c>
      <c r="L8" s="1">
        <v>48.1</v>
      </c>
      <c r="M8" s="1">
        <v>82.7</v>
      </c>
      <c r="N8" s="1">
        <v>66</v>
      </c>
      <c r="O8" s="1">
        <v>24</v>
      </c>
      <c r="P8" s="1">
        <v>83</v>
      </c>
      <c r="Q8" s="1">
        <v>74</v>
      </c>
      <c r="R8" s="1">
        <v>40.5</v>
      </c>
      <c r="S8" s="1">
        <v>143</v>
      </c>
      <c r="T8" s="1">
        <v>297</v>
      </c>
      <c r="U8" s="1">
        <v>62</v>
      </c>
      <c r="V8" s="1">
        <v>75</v>
      </c>
      <c r="W8" s="3">
        <f>IF(ISNUMBER(INDEX('wnba-salaries-2020'!$A$1:$D$170, MATCH(A8,'wnba-salaries-2020'!A:A, 0), 4)), INDEX('wnba-salaries-2020'!$A$1:$D$170, MATCH(A8,'wnba-salaries-2020'!A:A, 0), 4), "")</f>
        <v>68000</v>
      </c>
    </row>
    <row r="9" spans="1:23" x14ac:dyDescent="0.25">
      <c r="A9" s="1" t="s">
        <v>30</v>
      </c>
      <c r="B9" s="1" t="s">
        <v>31</v>
      </c>
      <c r="C9" s="1" t="s">
        <v>19</v>
      </c>
      <c r="D9" s="1">
        <v>22</v>
      </c>
      <c r="E9" s="1">
        <v>659</v>
      </c>
      <c r="F9" s="1">
        <v>374</v>
      </c>
      <c r="G9" s="1">
        <v>195</v>
      </c>
      <c r="H9" s="1">
        <v>57</v>
      </c>
      <c r="I9" s="1">
        <v>32</v>
      </c>
      <c r="J9" s="1">
        <v>5</v>
      </c>
      <c r="K9" s="1">
        <v>26</v>
      </c>
      <c r="L9" s="1">
        <v>51</v>
      </c>
      <c r="M9" s="1">
        <v>82.8</v>
      </c>
      <c r="N9" s="1">
        <v>48</v>
      </c>
      <c r="O9" s="1">
        <v>35</v>
      </c>
      <c r="P9" s="1">
        <v>160</v>
      </c>
      <c r="Q9" s="1">
        <v>61</v>
      </c>
      <c r="R9" s="1">
        <v>42.6</v>
      </c>
      <c r="S9" s="1">
        <v>150</v>
      </c>
      <c r="T9" s="1">
        <v>294</v>
      </c>
      <c r="U9" s="1">
        <v>48</v>
      </c>
      <c r="V9" s="1">
        <v>58</v>
      </c>
      <c r="W9" s="3">
        <f>IF(ISNUMBER(INDEX('wnba-salaries-2020'!$A$1:$D$170, MATCH(A9,'wnba-salaries-2020'!A:A, 0), 4)), INDEX('wnba-salaries-2020'!$A$1:$D$170, MATCH(A9,'wnba-salaries-2020'!A:A, 0), 4), "")</f>
        <v>57000</v>
      </c>
    </row>
    <row r="10" spans="1:23" x14ac:dyDescent="0.25">
      <c r="A10" s="1" t="s">
        <v>32</v>
      </c>
      <c r="B10" s="1" t="s">
        <v>27</v>
      </c>
      <c r="C10" s="1" t="s">
        <v>1</v>
      </c>
      <c r="D10" s="1">
        <v>19</v>
      </c>
      <c r="E10" s="1">
        <v>533</v>
      </c>
      <c r="F10" s="1">
        <v>356</v>
      </c>
      <c r="G10" s="1">
        <v>79</v>
      </c>
      <c r="H10" s="1">
        <v>86</v>
      </c>
      <c r="I10" s="1">
        <v>19</v>
      </c>
      <c r="J10" s="1">
        <v>8</v>
      </c>
      <c r="K10" s="1">
        <v>61</v>
      </c>
      <c r="L10" s="1">
        <v>40.9</v>
      </c>
      <c r="M10" s="1">
        <v>91.2</v>
      </c>
      <c r="N10" s="1">
        <v>44</v>
      </c>
      <c r="O10" s="1">
        <v>2</v>
      </c>
      <c r="P10" s="1">
        <v>77</v>
      </c>
      <c r="Q10" s="1">
        <v>167</v>
      </c>
      <c r="R10" s="1">
        <v>36.5</v>
      </c>
      <c r="S10" s="1">
        <v>96</v>
      </c>
      <c r="T10" s="1">
        <v>235</v>
      </c>
      <c r="U10" s="1">
        <v>103</v>
      </c>
      <c r="V10" s="1">
        <v>113</v>
      </c>
      <c r="W10" s="3">
        <f>IF(ISNUMBER(INDEX('wnba-salaries-2020'!$A$1:$D$170, MATCH(A10,'wnba-salaries-2020'!A:A, 0), 4)), INDEX('wnba-salaries-2020'!$A$1:$D$170, MATCH(A10,'wnba-salaries-2020'!A:A, 0), 4), "")</f>
        <v>119500</v>
      </c>
    </row>
    <row r="11" spans="1:23" x14ac:dyDescent="0.25">
      <c r="A11" s="1" t="s">
        <v>33</v>
      </c>
      <c r="B11" s="1" t="s">
        <v>2</v>
      </c>
      <c r="C11" s="1" t="s">
        <v>19</v>
      </c>
      <c r="D11" s="1">
        <v>22</v>
      </c>
      <c r="E11" s="1">
        <v>752</v>
      </c>
      <c r="F11" s="1">
        <v>355</v>
      </c>
      <c r="G11" s="1">
        <v>199</v>
      </c>
      <c r="H11" s="1">
        <v>73</v>
      </c>
      <c r="I11" s="1">
        <v>40</v>
      </c>
      <c r="J11" s="1">
        <v>28</v>
      </c>
      <c r="K11" s="1">
        <v>20</v>
      </c>
      <c r="L11" s="1">
        <v>52.3</v>
      </c>
      <c r="M11" s="1">
        <v>82.9</v>
      </c>
      <c r="N11" s="1">
        <v>59</v>
      </c>
      <c r="O11" s="1">
        <v>61</v>
      </c>
      <c r="P11" s="1">
        <v>138</v>
      </c>
      <c r="Q11" s="1">
        <v>49</v>
      </c>
      <c r="R11" s="1">
        <v>40.799999999999997</v>
      </c>
      <c r="S11" s="1">
        <v>136</v>
      </c>
      <c r="T11" s="1">
        <v>260</v>
      </c>
      <c r="U11" s="1">
        <v>63</v>
      </c>
      <c r="V11" s="1">
        <v>76</v>
      </c>
      <c r="W11" s="3">
        <f>IF(ISNUMBER(INDEX('wnba-salaries-2020'!$A$1:$D$170, MATCH(A11,'wnba-salaries-2020'!A:A, 0), 4)), INDEX('wnba-salaries-2020'!$A$1:$D$170, MATCH(A11,'wnba-salaries-2020'!A:A, 0), 4), "")</f>
        <v>57000</v>
      </c>
    </row>
    <row r="12" spans="1:23" x14ac:dyDescent="0.25">
      <c r="A12" s="1" t="s">
        <v>34</v>
      </c>
      <c r="B12" s="1" t="s">
        <v>2</v>
      </c>
      <c r="C12" s="1" t="s">
        <v>1</v>
      </c>
      <c r="D12" s="1">
        <v>21</v>
      </c>
      <c r="E12" s="1">
        <v>629</v>
      </c>
      <c r="F12" s="1">
        <v>341</v>
      </c>
      <c r="G12" s="1">
        <v>41</v>
      </c>
      <c r="H12" s="1">
        <v>75</v>
      </c>
      <c r="I12" s="1">
        <v>18</v>
      </c>
      <c r="J12" s="1">
        <v>1</v>
      </c>
      <c r="K12" s="1">
        <v>34</v>
      </c>
      <c r="L12" s="1">
        <v>47.1</v>
      </c>
      <c r="M12" s="1">
        <v>92.2</v>
      </c>
      <c r="N12" s="1">
        <v>53</v>
      </c>
      <c r="O12" s="1">
        <v>5</v>
      </c>
      <c r="P12" s="1">
        <v>36</v>
      </c>
      <c r="Q12" s="1">
        <v>102</v>
      </c>
      <c r="R12" s="1">
        <v>33.299999999999997</v>
      </c>
      <c r="S12" s="1">
        <v>124</v>
      </c>
      <c r="T12" s="1">
        <v>263</v>
      </c>
      <c r="U12" s="1">
        <v>59</v>
      </c>
      <c r="V12" s="1">
        <v>64</v>
      </c>
      <c r="W12" s="3">
        <f>IF(ISNUMBER(INDEX('wnba-salaries-2020'!$A$1:$D$170, MATCH(A12,'wnba-salaries-2020'!A:A, 0), 4)), INDEX('wnba-salaries-2020'!$A$1:$D$170, MATCH(A12,'wnba-salaries-2020'!A:A, 0), 4), "")</f>
        <v>59750</v>
      </c>
    </row>
    <row r="13" spans="1:23" x14ac:dyDescent="0.25">
      <c r="A13" s="1" t="s">
        <v>35</v>
      </c>
      <c r="B13" s="1" t="s">
        <v>23</v>
      </c>
      <c r="C13" s="1" t="s">
        <v>1</v>
      </c>
      <c r="D13" s="1">
        <v>22</v>
      </c>
      <c r="E13" s="1">
        <v>613</v>
      </c>
      <c r="F13" s="1">
        <v>340</v>
      </c>
      <c r="G13" s="1">
        <v>52</v>
      </c>
      <c r="H13" s="1">
        <v>70</v>
      </c>
      <c r="I13" s="1">
        <v>32</v>
      </c>
      <c r="J13" s="1">
        <v>6</v>
      </c>
      <c r="K13" s="1">
        <v>39</v>
      </c>
      <c r="L13" s="1">
        <v>44.3</v>
      </c>
      <c r="M13" s="1">
        <v>87.5</v>
      </c>
      <c r="N13" s="1">
        <v>42</v>
      </c>
      <c r="O13" s="1">
        <v>14</v>
      </c>
      <c r="P13" s="1">
        <v>38</v>
      </c>
      <c r="Q13" s="1">
        <v>100</v>
      </c>
      <c r="R13" s="1">
        <v>39</v>
      </c>
      <c r="S13" s="1">
        <v>112</v>
      </c>
      <c r="T13" s="1">
        <v>253</v>
      </c>
      <c r="U13" s="1">
        <v>77</v>
      </c>
      <c r="V13" s="1">
        <v>88</v>
      </c>
      <c r="W13" s="3">
        <f>IF(ISNUMBER(INDEX('wnba-salaries-2020'!$A$1:$D$170, MATCH(A13,'wnba-salaries-2020'!A:A, 0), 4)), INDEX('wnba-salaries-2020'!$A$1:$D$170, MATCH(A13,'wnba-salaries-2020'!A:A, 0), 4), "")</f>
        <v>119500</v>
      </c>
    </row>
    <row r="14" spans="1:23" x14ac:dyDescent="0.25">
      <c r="A14" s="1" t="s">
        <v>36</v>
      </c>
      <c r="B14" s="1" t="s">
        <v>37</v>
      </c>
      <c r="C14" s="1" t="s">
        <v>1</v>
      </c>
      <c r="D14" s="1">
        <v>22</v>
      </c>
      <c r="E14" s="1">
        <v>631</v>
      </c>
      <c r="F14" s="1">
        <v>338</v>
      </c>
      <c r="G14" s="1">
        <v>63</v>
      </c>
      <c r="H14" s="1">
        <v>52</v>
      </c>
      <c r="I14" s="1">
        <v>14</v>
      </c>
      <c r="J14" s="1">
        <v>6</v>
      </c>
      <c r="K14" s="1">
        <v>46</v>
      </c>
      <c r="L14" s="1">
        <v>44.8</v>
      </c>
      <c r="M14" s="1">
        <v>91.9</v>
      </c>
      <c r="N14" s="1">
        <v>28</v>
      </c>
      <c r="O14" s="1">
        <v>6</v>
      </c>
      <c r="P14" s="1">
        <v>57</v>
      </c>
      <c r="Q14" s="1">
        <v>133</v>
      </c>
      <c r="R14" s="1">
        <v>34.6</v>
      </c>
      <c r="S14" s="1">
        <v>129</v>
      </c>
      <c r="T14" s="1">
        <v>288</v>
      </c>
      <c r="U14" s="1">
        <v>34</v>
      </c>
      <c r="V14" s="1">
        <v>37</v>
      </c>
      <c r="W14" s="3">
        <f>IF(ISNUMBER(INDEX('wnba-salaries-2020'!$A$1:$D$170, MATCH(A14,'wnba-salaries-2020'!A:A, 0), 4)), INDEX('wnba-salaries-2020'!$A$1:$D$170, MATCH(A14,'wnba-salaries-2020'!A:A, 0), 4), "")</f>
        <v>200000</v>
      </c>
    </row>
    <row r="15" spans="1:23" x14ac:dyDescent="0.25">
      <c r="A15" s="1" t="s">
        <v>38</v>
      </c>
      <c r="B15" s="1" t="s">
        <v>37</v>
      </c>
      <c r="C15" s="1" t="s">
        <v>1</v>
      </c>
      <c r="D15" s="1">
        <v>22</v>
      </c>
      <c r="E15" s="1">
        <v>688</v>
      </c>
      <c r="F15" s="1">
        <v>326</v>
      </c>
      <c r="G15" s="1">
        <v>120</v>
      </c>
      <c r="H15" s="1">
        <v>47</v>
      </c>
      <c r="I15" s="1">
        <v>21</v>
      </c>
      <c r="J15" s="1">
        <v>5</v>
      </c>
      <c r="K15" s="1">
        <v>21</v>
      </c>
      <c r="L15" s="1">
        <v>49.6</v>
      </c>
      <c r="M15" s="1">
        <v>73.2</v>
      </c>
      <c r="N15" s="1">
        <v>54</v>
      </c>
      <c r="O15" s="1">
        <v>21</v>
      </c>
      <c r="P15" s="1">
        <v>99</v>
      </c>
      <c r="Q15" s="1">
        <v>61</v>
      </c>
      <c r="R15" s="1">
        <v>34.4</v>
      </c>
      <c r="S15" s="1">
        <v>132</v>
      </c>
      <c r="T15" s="1">
        <v>266</v>
      </c>
      <c r="U15" s="1">
        <v>41</v>
      </c>
      <c r="V15" s="1">
        <v>56</v>
      </c>
      <c r="W15" s="3">
        <f>IF(ISNUMBER(INDEX('wnba-salaries-2020'!$A$1:$D$170, MATCH(A15,'wnba-salaries-2020'!A:A, 0), 4)), INDEX('wnba-salaries-2020'!$A$1:$D$170, MATCH(A15,'wnba-salaries-2020'!A:A, 0), 4), "")</f>
        <v>165000</v>
      </c>
    </row>
    <row r="16" spans="1:23" x14ac:dyDescent="0.25">
      <c r="A16" s="1" t="s">
        <v>39</v>
      </c>
      <c r="B16" s="1" t="s">
        <v>31</v>
      </c>
      <c r="C16" s="1" t="s">
        <v>1</v>
      </c>
      <c r="D16" s="1">
        <v>22</v>
      </c>
      <c r="E16" s="1">
        <v>682</v>
      </c>
      <c r="F16" s="1">
        <v>326</v>
      </c>
      <c r="G16" s="1">
        <v>64</v>
      </c>
      <c r="H16" s="1">
        <v>53</v>
      </c>
      <c r="I16" s="1">
        <v>39</v>
      </c>
      <c r="J16" s="1">
        <v>6</v>
      </c>
      <c r="K16" s="1">
        <v>44</v>
      </c>
      <c r="L16" s="1">
        <v>43.8</v>
      </c>
      <c r="M16" s="1">
        <v>88.6</v>
      </c>
      <c r="N16" s="1">
        <v>42</v>
      </c>
      <c r="O16" s="1">
        <v>18</v>
      </c>
      <c r="P16" s="1">
        <v>46</v>
      </c>
      <c r="Q16" s="1">
        <v>107</v>
      </c>
      <c r="R16" s="1">
        <v>41.1</v>
      </c>
      <c r="S16" s="1">
        <v>110</v>
      </c>
      <c r="T16" s="1">
        <v>251</v>
      </c>
      <c r="U16" s="1">
        <v>62</v>
      </c>
      <c r="V16" s="1">
        <v>70</v>
      </c>
      <c r="W16" s="3">
        <f>IF(ISNUMBER(INDEX('wnba-salaries-2020'!$A$1:$D$170, MATCH(A16,'wnba-salaries-2020'!A:A, 0), 4)), INDEX('wnba-salaries-2020'!$A$1:$D$170, MATCH(A16,'wnba-salaries-2020'!A:A, 0), 4), "")</f>
        <v>57000</v>
      </c>
    </row>
    <row r="17" spans="1:23" x14ac:dyDescent="0.25">
      <c r="A17" s="1" t="s">
        <v>40</v>
      </c>
      <c r="B17" s="1" t="s">
        <v>21</v>
      </c>
      <c r="C17" s="1" t="s">
        <v>19</v>
      </c>
      <c r="D17" s="1">
        <v>21</v>
      </c>
      <c r="E17" s="1">
        <v>689</v>
      </c>
      <c r="F17" s="1">
        <v>325</v>
      </c>
      <c r="G17" s="1">
        <v>190</v>
      </c>
      <c r="H17" s="1">
        <v>101</v>
      </c>
      <c r="I17" s="1">
        <v>42</v>
      </c>
      <c r="J17" s="1">
        <v>6</v>
      </c>
      <c r="K17" s="1">
        <v>0</v>
      </c>
      <c r="L17" s="1">
        <v>50</v>
      </c>
      <c r="M17" s="1">
        <v>68.599999999999994</v>
      </c>
      <c r="N17" s="1">
        <v>52</v>
      </c>
      <c r="O17" s="1">
        <v>39</v>
      </c>
      <c r="P17" s="1">
        <v>151</v>
      </c>
      <c r="Q17" s="1">
        <v>1</v>
      </c>
      <c r="R17" s="1">
        <v>0</v>
      </c>
      <c r="S17" s="1">
        <v>122</v>
      </c>
      <c r="T17" s="1">
        <v>244</v>
      </c>
      <c r="U17" s="1">
        <v>81</v>
      </c>
      <c r="V17" s="1">
        <v>118</v>
      </c>
      <c r="W17" s="3">
        <f>IF(ISNUMBER(INDEX('wnba-salaries-2020'!$A$1:$D$170, MATCH(A17,'wnba-salaries-2020'!A:A, 0), 4)), INDEX('wnba-salaries-2020'!$A$1:$D$170, MATCH(A17,'wnba-salaries-2020'!A:A, 0), 4), "")</f>
        <v>117000</v>
      </c>
    </row>
    <row r="18" spans="1:23" x14ac:dyDescent="0.25">
      <c r="A18" s="1" t="s">
        <v>41</v>
      </c>
      <c r="B18" s="1" t="s">
        <v>42</v>
      </c>
      <c r="C18" s="1" t="s">
        <v>19</v>
      </c>
      <c r="D18" s="1">
        <v>22</v>
      </c>
      <c r="E18" s="1">
        <v>665</v>
      </c>
      <c r="F18" s="1">
        <v>324</v>
      </c>
      <c r="G18" s="1">
        <v>214</v>
      </c>
      <c r="H18" s="1">
        <v>101</v>
      </c>
      <c r="I18" s="1">
        <v>26</v>
      </c>
      <c r="J18" s="1">
        <v>27</v>
      </c>
      <c r="K18" s="1">
        <v>19</v>
      </c>
      <c r="L18" s="1">
        <v>51</v>
      </c>
      <c r="M18" s="1">
        <v>73.099999999999994</v>
      </c>
      <c r="N18" s="1">
        <v>64</v>
      </c>
      <c r="O18" s="1">
        <v>37</v>
      </c>
      <c r="P18" s="1">
        <v>177</v>
      </c>
      <c r="Q18" s="1">
        <v>48</v>
      </c>
      <c r="R18" s="1">
        <v>39.6</v>
      </c>
      <c r="S18" s="1">
        <v>124</v>
      </c>
      <c r="T18" s="1">
        <v>243</v>
      </c>
      <c r="U18" s="1">
        <v>57</v>
      </c>
      <c r="V18" s="1">
        <v>78</v>
      </c>
      <c r="W18" s="3">
        <f>IF(ISNUMBER(INDEX('wnba-salaries-2020'!$A$1:$D$170, MATCH(A18,'wnba-salaries-2020'!A:A, 0), 4)), INDEX('wnba-salaries-2020'!$A$1:$D$170, MATCH(A18,'wnba-salaries-2020'!A:A, 0), 4), "")</f>
        <v>119500</v>
      </c>
    </row>
    <row r="19" spans="1:23" x14ac:dyDescent="0.25">
      <c r="A19" s="1" t="s">
        <v>43</v>
      </c>
      <c r="B19" s="1" t="s">
        <v>18</v>
      </c>
      <c r="C19" s="1" t="s">
        <v>19</v>
      </c>
      <c r="D19" s="1">
        <v>22</v>
      </c>
      <c r="E19" s="1">
        <v>442</v>
      </c>
      <c r="F19" s="1">
        <v>317</v>
      </c>
      <c r="G19" s="1">
        <v>112</v>
      </c>
      <c r="H19" s="1">
        <v>54</v>
      </c>
      <c r="I19" s="1">
        <v>29</v>
      </c>
      <c r="J19" s="1">
        <v>6</v>
      </c>
      <c r="K19" s="1">
        <v>16</v>
      </c>
      <c r="L19" s="1">
        <v>51.8</v>
      </c>
      <c r="M19" s="1">
        <v>88.2</v>
      </c>
      <c r="N19" s="1">
        <v>38</v>
      </c>
      <c r="O19" s="1">
        <v>37</v>
      </c>
      <c r="P19" s="1">
        <v>75</v>
      </c>
      <c r="Q19" s="1">
        <v>34</v>
      </c>
      <c r="R19" s="1">
        <v>47.1</v>
      </c>
      <c r="S19" s="1">
        <v>117</v>
      </c>
      <c r="T19" s="1">
        <v>226</v>
      </c>
      <c r="U19" s="1">
        <v>67</v>
      </c>
      <c r="V19" s="1">
        <v>76</v>
      </c>
      <c r="W19" s="3">
        <f>IF(ISNUMBER(INDEX('wnba-salaries-2020'!$A$1:$D$170, MATCH(A19,'wnba-salaries-2020'!A:A, 0), 4)), INDEX('wnba-salaries-2020'!$A$1:$D$170, MATCH(A19,'wnba-salaries-2020'!A:A, 0), 4), "")</f>
        <v>185000</v>
      </c>
    </row>
    <row r="20" spans="1:23" x14ac:dyDescent="0.25">
      <c r="A20" s="1" t="s">
        <v>44</v>
      </c>
      <c r="B20" s="1" t="s">
        <v>42</v>
      </c>
      <c r="C20" s="1" t="s">
        <v>1</v>
      </c>
      <c r="D20" s="1">
        <v>22</v>
      </c>
      <c r="E20" s="1">
        <v>679</v>
      </c>
      <c r="F20" s="1">
        <v>308</v>
      </c>
      <c r="G20" s="1">
        <v>81</v>
      </c>
      <c r="H20" s="1">
        <v>116</v>
      </c>
      <c r="I20" s="1">
        <v>34</v>
      </c>
      <c r="J20" s="1">
        <v>2</v>
      </c>
      <c r="K20" s="1">
        <v>18</v>
      </c>
      <c r="L20" s="1">
        <v>44.2</v>
      </c>
      <c r="M20" s="1">
        <v>93.9</v>
      </c>
      <c r="N20" s="1">
        <v>60</v>
      </c>
      <c r="O20" s="1">
        <v>15</v>
      </c>
      <c r="P20" s="1">
        <v>66</v>
      </c>
      <c r="Q20" s="1">
        <v>59</v>
      </c>
      <c r="R20" s="1">
        <v>30.5</v>
      </c>
      <c r="S20" s="1">
        <v>122</v>
      </c>
      <c r="T20" s="1">
        <v>276</v>
      </c>
      <c r="U20" s="1">
        <v>46</v>
      </c>
      <c r="V20" s="1">
        <v>49</v>
      </c>
      <c r="W20" s="3">
        <f>IF(ISNUMBER(INDEX('wnba-salaries-2020'!$A$1:$D$170, MATCH(A20,'wnba-salaries-2020'!A:A, 0), 4)), INDEX('wnba-salaries-2020'!$A$1:$D$170, MATCH(A20,'wnba-salaries-2020'!A:A, 0), 4), "")</f>
        <v>195000</v>
      </c>
    </row>
    <row r="21" spans="1:23" x14ac:dyDescent="0.25">
      <c r="A21" s="1" t="s">
        <v>45</v>
      </c>
      <c r="B21" s="1" t="s">
        <v>37</v>
      </c>
      <c r="C21" s="1" t="s">
        <v>1</v>
      </c>
      <c r="D21" s="1">
        <v>22</v>
      </c>
      <c r="E21" s="1">
        <v>693</v>
      </c>
      <c r="F21" s="1">
        <v>300</v>
      </c>
      <c r="G21" s="1">
        <v>77</v>
      </c>
      <c r="H21" s="1">
        <v>219</v>
      </c>
      <c r="I21" s="1">
        <v>26</v>
      </c>
      <c r="J21" s="1">
        <v>8</v>
      </c>
      <c r="K21" s="1">
        <v>30</v>
      </c>
      <c r="L21" s="1">
        <v>49.1</v>
      </c>
      <c r="M21" s="1">
        <v>88.9</v>
      </c>
      <c r="N21" s="1">
        <v>54</v>
      </c>
      <c r="O21" s="1">
        <v>11</v>
      </c>
      <c r="P21" s="1">
        <v>66</v>
      </c>
      <c r="Q21" s="1">
        <v>76</v>
      </c>
      <c r="R21" s="1">
        <v>39.5</v>
      </c>
      <c r="S21" s="1">
        <v>107</v>
      </c>
      <c r="T21" s="1">
        <v>218</v>
      </c>
      <c r="U21" s="1">
        <v>56</v>
      </c>
      <c r="V21" s="1">
        <v>63</v>
      </c>
      <c r="W21" s="3">
        <f>IF(ISNUMBER(INDEX('wnba-salaries-2020'!$A$1:$D$170, MATCH(A21,'wnba-salaries-2020'!A:A, 0), 4)), INDEX('wnba-salaries-2020'!$A$1:$D$170, MATCH(A21,'wnba-salaries-2020'!A:A, 0), 4), "")</f>
        <v>206000</v>
      </c>
    </row>
    <row r="22" spans="1:23" x14ac:dyDescent="0.25">
      <c r="A22" s="1" t="s">
        <v>46</v>
      </c>
      <c r="B22" s="1" t="s">
        <v>29</v>
      </c>
      <c r="C22" s="1" t="s">
        <v>1</v>
      </c>
      <c r="D22" s="1">
        <v>20</v>
      </c>
      <c r="E22" s="1">
        <v>615</v>
      </c>
      <c r="F22" s="1">
        <v>292</v>
      </c>
      <c r="G22" s="1">
        <v>143</v>
      </c>
      <c r="H22" s="1">
        <v>63</v>
      </c>
      <c r="I22" s="1">
        <v>13</v>
      </c>
      <c r="J22" s="1">
        <v>2</v>
      </c>
      <c r="K22" s="1">
        <v>8</v>
      </c>
      <c r="L22" s="1">
        <v>43.6</v>
      </c>
      <c r="M22" s="1">
        <v>69.599999999999994</v>
      </c>
      <c r="N22" s="1">
        <v>54</v>
      </c>
      <c r="O22" s="1">
        <v>37</v>
      </c>
      <c r="P22" s="1">
        <v>106</v>
      </c>
      <c r="Q22" s="1">
        <v>34</v>
      </c>
      <c r="R22" s="1">
        <v>23.5</v>
      </c>
      <c r="S22" s="1">
        <v>134</v>
      </c>
      <c r="T22" s="1">
        <v>307</v>
      </c>
      <c r="U22" s="1">
        <v>16</v>
      </c>
      <c r="V22" s="1">
        <v>23</v>
      </c>
      <c r="W22" s="3">
        <f>IF(ISNUMBER(INDEX('wnba-salaries-2020'!$A$1:$D$170, MATCH(A22,'wnba-salaries-2020'!A:A, 0), 4)), INDEX('wnba-salaries-2020'!$A$1:$D$170, MATCH(A22,'wnba-salaries-2020'!A:A, 0), 4), "")</f>
        <v>185000</v>
      </c>
    </row>
    <row r="23" spans="1:23" x14ac:dyDescent="0.25">
      <c r="A23" s="1" t="s">
        <v>47</v>
      </c>
      <c r="B23" s="1" t="s">
        <v>18</v>
      </c>
      <c r="C23" s="1" t="s">
        <v>19</v>
      </c>
      <c r="D23" s="1">
        <v>22</v>
      </c>
      <c r="E23" s="1">
        <v>615</v>
      </c>
      <c r="F23" s="1">
        <v>286</v>
      </c>
      <c r="G23" s="1">
        <v>157</v>
      </c>
      <c r="H23" s="1">
        <v>60</v>
      </c>
      <c r="I23" s="1">
        <v>37</v>
      </c>
      <c r="J23" s="1">
        <v>4</v>
      </c>
      <c r="K23" s="1">
        <v>18</v>
      </c>
      <c r="L23" s="1">
        <v>53.9</v>
      </c>
      <c r="M23" s="1">
        <v>71.599999999999994</v>
      </c>
      <c r="N23" s="1">
        <v>45</v>
      </c>
      <c r="O23" s="1">
        <v>28</v>
      </c>
      <c r="P23" s="1">
        <v>129</v>
      </c>
      <c r="Q23" s="1">
        <v>38</v>
      </c>
      <c r="R23" s="1">
        <v>47.4</v>
      </c>
      <c r="S23" s="1">
        <v>110</v>
      </c>
      <c r="T23" s="1">
        <v>204</v>
      </c>
      <c r="U23" s="1">
        <v>48</v>
      </c>
      <c r="V23" s="1">
        <v>67</v>
      </c>
      <c r="W23" s="3">
        <f>IF(ISNUMBER(INDEX('wnba-salaries-2020'!$A$1:$D$170, MATCH(A23,'wnba-salaries-2020'!A:A, 0), 4)), INDEX('wnba-salaries-2020'!$A$1:$D$170, MATCH(A23,'wnba-salaries-2020'!A:A, 0), 4), "")</f>
        <v>117000</v>
      </c>
    </row>
    <row r="24" spans="1:23" x14ac:dyDescent="0.25">
      <c r="A24" s="1" t="s">
        <v>48</v>
      </c>
      <c r="B24" s="1" t="s">
        <v>2</v>
      </c>
      <c r="C24" s="1" t="s">
        <v>49</v>
      </c>
      <c r="D24" s="1">
        <v>22</v>
      </c>
      <c r="E24" s="1">
        <v>586</v>
      </c>
      <c r="F24" s="1">
        <v>283</v>
      </c>
      <c r="G24" s="1">
        <v>134</v>
      </c>
      <c r="H24" s="1">
        <v>58</v>
      </c>
      <c r="I24" s="1">
        <v>25</v>
      </c>
      <c r="J24" s="1">
        <v>5</v>
      </c>
      <c r="K24" s="1">
        <v>39</v>
      </c>
      <c r="L24" s="1">
        <v>46.4</v>
      </c>
      <c r="M24" s="1">
        <v>72.7</v>
      </c>
      <c r="N24" s="1">
        <v>40</v>
      </c>
      <c r="O24" s="1">
        <v>37</v>
      </c>
      <c r="P24" s="1">
        <v>97</v>
      </c>
      <c r="Q24" s="1">
        <v>90</v>
      </c>
      <c r="R24" s="1">
        <v>43.3</v>
      </c>
      <c r="S24" s="1">
        <v>102</v>
      </c>
      <c r="T24" s="1">
        <v>220</v>
      </c>
      <c r="U24" s="1">
        <v>40</v>
      </c>
      <c r="V24" s="1">
        <v>55</v>
      </c>
      <c r="W24" s="3">
        <f>IF(ISNUMBER(INDEX('wnba-salaries-2020'!$A$1:$D$170, MATCH(A24,'wnba-salaries-2020'!A:A, 0), 4)), INDEX('wnba-salaries-2020'!$A$1:$D$170, MATCH(A24,'wnba-salaries-2020'!A:A, 0), 4), "")</f>
        <v>105000</v>
      </c>
    </row>
    <row r="25" spans="1:23" x14ac:dyDescent="0.25">
      <c r="A25" s="1" t="s">
        <v>50</v>
      </c>
      <c r="B25" s="1" t="s">
        <v>29</v>
      </c>
      <c r="C25" s="1" t="s">
        <v>1</v>
      </c>
      <c r="D25" s="1">
        <v>16</v>
      </c>
      <c r="E25" s="1">
        <v>406</v>
      </c>
      <c r="F25" s="1">
        <v>279</v>
      </c>
      <c r="G25" s="1">
        <v>36</v>
      </c>
      <c r="H25" s="1">
        <v>55</v>
      </c>
      <c r="I25" s="1">
        <v>14</v>
      </c>
      <c r="J25" s="1">
        <v>5</v>
      </c>
      <c r="K25" s="1">
        <v>12</v>
      </c>
      <c r="L25" s="1">
        <v>47.3</v>
      </c>
      <c r="M25" s="1">
        <v>82.1</v>
      </c>
      <c r="N25" s="1">
        <v>43</v>
      </c>
      <c r="O25" s="1">
        <v>8</v>
      </c>
      <c r="P25" s="1">
        <v>28</v>
      </c>
      <c r="Q25" s="1">
        <v>32</v>
      </c>
      <c r="R25" s="1">
        <v>37.5</v>
      </c>
      <c r="S25" s="1">
        <v>106</v>
      </c>
      <c r="T25" s="1">
        <v>224</v>
      </c>
      <c r="U25" s="1">
        <v>55</v>
      </c>
      <c r="V25" s="1">
        <v>67</v>
      </c>
      <c r="W25" s="3">
        <f>IF(ISNUMBER(INDEX('wnba-salaries-2020'!$A$1:$D$170, MATCH(A25,'wnba-salaries-2020'!A:A, 0), 4)), INDEX('wnba-salaries-2020'!$A$1:$D$170, MATCH(A25,'wnba-salaries-2020'!A:A, 0), 4), "")</f>
        <v>68000</v>
      </c>
    </row>
    <row r="26" spans="1:23" x14ac:dyDescent="0.25">
      <c r="A26" s="1" t="s">
        <v>51</v>
      </c>
      <c r="B26" s="1" t="s">
        <v>25</v>
      </c>
      <c r="C26" s="1" t="s">
        <v>19</v>
      </c>
      <c r="D26" s="1">
        <v>22</v>
      </c>
      <c r="E26" s="1">
        <v>667</v>
      </c>
      <c r="F26" s="1">
        <v>276</v>
      </c>
      <c r="G26" s="1">
        <v>125</v>
      </c>
      <c r="H26" s="1">
        <v>55</v>
      </c>
      <c r="I26" s="1">
        <v>16</v>
      </c>
      <c r="J26" s="1">
        <v>9</v>
      </c>
      <c r="K26" s="1">
        <v>3</v>
      </c>
      <c r="L26" s="1">
        <v>46.2</v>
      </c>
      <c r="M26" s="1">
        <v>85.4</v>
      </c>
      <c r="N26" s="1">
        <v>28</v>
      </c>
      <c r="O26" s="1">
        <v>27</v>
      </c>
      <c r="P26" s="1">
        <v>98</v>
      </c>
      <c r="Q26" s="1">
        <v>18</v>
      </c>
      <c r="R26" s="1">
        <v>16.7</v>
      </c>
      <c r="S26" s="1">
        <v>116</v>
      </c>
      <c r="T26" s="1">
        <v>251</v>
      </c>
      <c r="U26" s="1">
        <v>41</v>
      </c>
      <c r="V26" s="1">
        <v>48</v>
      </c>
      <c r="W26" s="3">
        <f>IF(ISNUMBER(INDEX('wnba-salaries-2020'!$A$1:$D$170, MATCH(A26,'wnba-salaries-2020'!A:A, 0), 4)), INDEX('wnba-salaries-2020'!$A$1:$D$170, MATCH(A26,'wnba-salaries-2020'!A:A, 0), 4), "")</f>
        <v>119500</v>
      </c>
    </row>
    <row r="27" spans="1:23" x14ac:dyDescent="0.25">
      <c r="A27" s="1" t="s">
        <v>52</v>
      </c>
      <c r="B27" s="1" t="s">
        <v>18</v>
      </c>
      <c r="C27" s="1" t="s">
        <v>1</v>
      </c>
      <c r="D27" s="1">
        <v>22</v>
      </c>
      <c r="E27" s="1">
        <v>587</v>
      </c>
      <c r="F27" s="1">
        <v>275</v>
      </c>
      <c r="G27" s="1">
        <v>51</v>
      </c>
      <c r="H27" s="1">
        <v>52</v>
      </c>
      <c r="I27" s="1">
        <v>26</v>
      </c>
      <c r="J27" s="1">
        <v>2</v>
      </c>
      <c r="K27" s="1">
        <v>25</v>
      </c>
      <c r="L27" s="1">
        <v>42.5</v>
      </c>
      <c r="M27" s="1">
        <v>89.7</v>
      </c>
      <c r="N27" s="1">
        <v>31</v>
      </c>
      <c r="O27" s="1">
        <v>9</v>
      </c>
      <c r="P27" s="1">
        <v>42</v>
      </c>
      <c r="Q27" s="1">
        <v>73</v>
      </c>
      <c r="R27" s="1">
        <v>34.200000000000003</v>
      </c>
      <c r="S27" s="1">
        <v>90</v>
      </c>
      <c r="T27" s="1">
        <v>212</v>
      </c>
      <c r="U27" s="1">
        <v>70</v>
      </c>
      <c r="V27" s="1">
        <v>78</v>
      </c>
      <c r="W27" s="3">
        <f>IF(ISNUMBER(INDEX('wnba-salaries-2020'!$A$1:$D$170, MATCH(A27,'wnba-salaries-2020'!A:A, 0), 4)), INDEX('wnba-salaries-2020'!$A$1:$D$170, MATCH(A27,'wnba-salaries-2020'!A:A, 0), 4), "")</f>
        <v>117000</v>
      </c>
    </row>
    <row r="28" spans="1:23" x14ac:dyDescent="0.25">
      <c r="A28" s="1" t="s">
        <v>53</v>
      </c>
      <c r="B28" s="1" t="s">
        <v>37</v>
      </c>
      <c r="C28" s="1" t="s">
        <v>19</v>
      </c>
      <c r="D28" s="1">
        <v>20</v>
      </c>
      <c r="E28" s="1">
        <v>497</v>
      </c>
      <c r="F28" s="1">
        <v>268</v>
      </c>
      <c r="G28" s="1">
        <v>128</v>
      </c>
      <c r="H28" s="1">
        <v>30</v>
      </c>
      <c r="I28" s="1">
        <v>26</v>
      </c>
      <c r="J28" s="1">
        <v>18</v>
      </c>
      <c r="K28" s="1">
        <v>15</v>
      </c>
      <c r="L28" s="1">
        <v>55.4</v>
      </c>
      <c r="M28" s="1">
        <v>85.5</v>
      </c>
      <c r="N28" s="1">
        <v>55</v>
      </c>
      <c r="O28" s="1">
        <v>47</v>
      </c>
      <c r="P28" s="1">
        <v>81</v>
      </c>
      <c r="Q28" s="1">
        <v>32</v>
      </c>
      <c r="R28" s="1">
        <v>46.9</v>
      </c>
      <c r="S28" s="1">
        <v>97</v>
      </c>
      <c r="T28" s="1">
        <v>175</v>
      </c>
      <c r="U28" s="1">
        <v>59</v>
      </c>
      <c r="V28" s="1">
        <v>69</v>
      </c>
      <c r="W28" s="3">
        <f>IF(ISNUMBER(INDEX('wnba-salaries-2020'!$A$1:$D$170, MATCH(A28,'wnba-salaries-2020'!A:A, 0), 4)), INDEX('wnba-salaries-2020'!$A$1:$D$170, MATCH(A28,'wnba-salaries-2020'!A:A, 0), 4), "")</f>
        <v>110000</v>
      </c>
    </row>
    <row r="29" spans="1:23" x14ac:dyDescent="0.25">
      <c r="A29" s="1" t="s">
        <v>54</v>
      </c>
      <c r="B29" s="1" t="s">
        <v>16</v>
      </c>
      <c r="C29" s="1" t="s">
        <v>1</v>
      </c>
      <c r="D29" s="1">
        <v>20</v>
      </c>
      <c r="E29" s="1">
        <v>524</v>
      </c>
      <c r="F29" s="1">
        <v>261</v>
      </c>
      <c r="G29" s="1">
        <v>84</v>
      </c>
      <c r="H29" s="1">
        <v>26</v>
      </c>
      <c r="I29" s="1">
        <v>22</v>
      </c>
      <c r="J29" s="1">
        <v>6</v>
      </c>
      <c r="K29" s="1">
        <v>25</v>
      </c>
      <c r="L29" s="1">
        <v>46.4</v>
      </c>
      <c r="M29" s="1">
        <v>83.1</v>
      </c>
      <c r="N29" s="1">
        <v>22</v>
      </c>
      <c r="O29" s="1">
        <v>27</v>
      </c>
      <c r="P29" s="1">
        <v>57</v>
      </c>
      <c r="Q29" s="1">
        <v>71</v>
      </c>
      <c r="R29" s="1">
        <v>35.200000000000003</v>
      </c>
      <c r="S29" s="1">
        <v>91</v>
      </c>
      <c r="T29" s="1">
        <v>196</v>
      </c>
      <c r="U29" s="1">
        <v>54</v>
      </c>
      <c r="V29" s="1">
        <v>65</v>
      </c>
      <c r="W29" s="3">
        <f>IF(ISNUMBER(INDEX('wnba-salaries-2020'!$A$1:$D$170, MATCH(A29,'wnba-salaries-2020'!A:A, 0), 4)), INDEX('wnba-salaries-2020'!$A$1:$D$170, MATCH(A29,'wnba-salaries-2020'!A:A, 0), 4), "")</f>
        <v>65779</v>
      </c>
    </row>
    <row r="30" spans="1:23" x14ac:dyDescent="0.25">
      <c r="A30" s="1" t="s">
        <v>55</v>
      </c>
      <c r="B30" s="1" t="s">
        <v>31</v>
      </c>
      <c r="C30" s="1" t="s">
        <v>49</v>
      </c>
      <c r="D30" s="1">
        <v>20</v>
      </c>
      <c r="E30" s="1">
        <v>634</v>
      </c>
      <c r="F30" s="1">
        <v>260</v>
      </c>
      <c r="G30" s="1">
        <v>106</v>
      </c>
      <c r="H30" s="1">
        <v>90</v>
      </c>
      <c r="I30" s="1">
        <v>24</v>
      </c>
      <c r="J30" s="1">
        <v>16</v>
      </c>
      <c r="K30" s="1">
        <v>13</v>
      </c>
      <c r="L30" s="1">
        <v>45.4</v>
      </c>
      <c r="M30" s="1">
        <v>82.9</v>
      </c>
      <c r="N30" s="1">
        <v>40</v>
      </c>
      <c r="O30" s="1">
        <v>33</v>
      </c>
      <c r="P30" s="1">
        <v>73</v>
      </c>
      <c r="Q30" s="1">
        <v>45</v>
      </c>
      <c r="R30" s="1">
        <v>28.9</v>
      </c>
      <c r="S30" s="1">
        <v>109</v>
      </c>
      <c r="T30" s="1">
        <v>240</v>
      </c>
      <c r="U30" s="1">
        <v>29</v>
      </c>
      <c r="V30" s="1">
        <v>35</v>
      </c>
      <c r="W30" s="3">
        <f>IF(ISNUMBER(INDEX('wnba-salaries-2020'!$A$1:$D$170, MATCH(A30,'wnba-salaries-2020'!A:A, 0), 4)), INDEX('wnba-salaries-2020'!$A$1:$D$170, MATCH(A30,'wnba-salaries-2020'!A:A, 0), 4), "")</f>
        <v>215000</v>
      </c>
    </row>
    <row r="31" spans="1:23" x14ac:dyDescent="0.25">
      <c r="A31" s="1" t="s">
        <v>56</v>
      </c>
      <c r="B31" s="1" t="s">
        <v>57</v>
      </c>
      <c r="C31" s="1" t="s">
        <v>1</v>
      </c>
      <c r="D31" s="1">
        <v>21</v>
      </c>
      <c r="E31" s="1">
        <v>578</v>
      </c>
      <c r="F31" s="1">
        <v>256</v>
      </c>
      <c r="G31" s="1">
        <v>60</v>
      </c>
      <c r="H31" s="1">
        <v>48</v>
      </c>
      <c r="I31" s="1">
        <v>11</v>
      </c>
      <c r="J31" s="1">
        <v>4</v>
      </c>
      <c r="K31" s="1">
        <v>31</v>
      </c>
      <c r="L31" s="1">
        <v>27.3</v>
      </c>
      <c r="M31" s="1">
        <v>86.4</v>
      </c>
      <c r="N31" s="1">
        <v>46</v>
      </c>
      <c r="O31" s="1">
        <v>11</v>
      </c>
      <c r="P31" s="1">
        <v>49</v>
      </c>
      <c r="Q31" s="1">
        <v>130</v>
      </c>
      <c r="R31" s="1">
        <v>23.8</v>
      </c>
      <c r="S31" s="1">
        <v>68</v>
      </c>
      <c r="T31" s="1">
        <v>249</v>
      </c>
      <c r="U31" s="1">
        <v>89</v>
      </c>
      <c r="V31" s="1">
        <v>103</v>
      </c>
      <c r="W31" s="3">
        <f>IF(ISNUMBER(INDEX('wnba-salaries-2020'!$A$1:$D$170, MATCH(A31,'wnba-salaries-2020'!A:A, 0), 4)), INDEX('wnba-salaries-2020'!$A$1:$D$170, MATCH(A31,'wnba-salaries-2020'!A:A, 0), 4), "")</f>
        <v>57000</v>
      </c>
    </row>
    <row r="32" spans="1:23" x14ac:dyDescent="0.25">
      <c r="A32" s="1" t="s">
        <v>58</v>
      </c>
      <c r="B32" s="1" t="s">
        <v>25</v>
      </c>
      <c r="C32" s="1" t="s">
        <v>1</v>
      </c>
      <c r="D32" s="1">
        <v>19</v>
      </c>
      <c r="E32" s="1">
        <v>505</v>
      </c>
      <c r="F32" s="1">
        <v>242</v>
      </c>
      <c r="G32" s="1">
        <v>65</v>
      </c>
      <c r="H32" s="1">
        <v>49</v>
      </c>
      <c r="I32" s="1">
        <v>12</v>
      </c>
      <c r="J32" s="1">
        <v>2</v>
      </c>
      <c r="K32" s="1">
        <v>17</v>
      </c>
      <c r="L32" s="1">
        <v>34.6</v>
      </c>
      <c r="M32" s="1">
        <v>95.1</v>
      </c>
      <c r="N32" s="1">
        <v>45</v>
      </c>
      <c r="O32" s="1">
        <v>15</v>
      </c>
      <c r="P32" s="1">
        <v>50</v>
      </c>
      <c r="Q32" s="1">
        <v>73</v>
      </c>
      <c r="R32" s="1">
        <v>23.3</v>
      </c>
      <c r="S32" s="1">
        <v>74</v>
      </c>
      <c r="T32" s="1">
        <v>214</v>
      </c>
      <c r="U32" s="1">
        <v>77</v>
      </c>
      <c r="V32" s="1">
        <v>81</v>
      </c>
      <c r="W32" s="3">
        <f>IF(ISNUMBER(INDEX('wnba-salaries-2020'!$A$1:$D$170, MATCH(A32,'wnba-salaries-2020'!A:A, 0), 4)), INDEX('wnba-salaries-2020'!$A$1:$D$170, MATCH(A32,'wnba-salaries-2020'!A:A, 0), 4), "")</f>
        <v>140000</v>
      </c>
    </row>
    <row r="33" spans="1:23" x14ac:dyDescent="0.25">
      <c r="A33" s="1" t="s">
        <v>59</v>
      </c>
      <c r="B33" s="1" t="s">
        <v>18</v>
      </c>
      <c r="C33" s="1" t="s">
        <v>1</v>
      </c>
      <c r="D33" s="1">
        <v>22</v>
      </c>
      <c r="E33" s="1">
        <v>564</v>
      </c>
      <c r="F33" s="1">
        <v>241</v>
      </c>
      <c r="G33" s="1">
        <v>95</v>
      </c>
      <c r="H33" s="1">
        <v>67</v>
      </c>
      <c r="I33" s="1">
        <v>15</v>
      </c>
      <c r="J33" s="1">
        <v>2</v>
      </c>
      <c r="K33" s="1">
        <v>3</v>
      </c>
      <c r="L33" s="1">
        <v>49.2</v>
      </c>
      <c r="M33" s="1">
        <v>85.2</v>
      </c>
      <c r="N33" s="1">
        <v>35</v>
      </c>
      <c r="O33" s="1">
        <v>18</v>
      </c>
      <c r="P33" s="1">
        <v>77</v>
      </c>
      <c r="Q33" s="1">
        <v>13</v>
      </c>
      <c r="R33" s="1">
        <v>23.1</v>
      </c>
      <c r="S33" s="1">
        <v>93</v>
      </c>
      <c r="T33" s="1">
        <v>189</v>
      </c>
      <c r="U33" s="1">
        <v>52</v>
      </c>
      <c r="V33" s="1">
        <v>61</v>
      </c>
      <c r="W33" s="3">
        <f>IF(ISNUMBER(INDEX('wnba-salaries-2020'!$A$1:$D$170, MATCH(A33,'wnba-salaries-2020'!A:A, 0), 4)), INDEX('wnba-salaries-2020'!$A$1:$D$170, MATCH(A33,'wnba-salaries-2020'!A:A, 0), 4), "")</f>
        <v>57000</v>
      </c>
    </row>
    <row r="34" spans="1:23" x14ac:dyDescent="0.25">
      <c r="A34" s="1" t="s">
        <v>60</v>
      </c>
      <c r="B34" s="1" t="s">
        <v>25</v>
      </c>
      <c r="C34" s="1" t="s">
        <v>49</v>
      </c>
      <c r="D34" s="1">
        <v>22</v>
      </c>
      <c r="E34" s="1">
        <v>466</v>
      </c>
      <c r="F34" s="1">
        <v>240</v>
      </c>
      <c r="G34" s="1">
        <v>161</v>
      </c>
      <c r="H34" s="1">
        <v>14</v>
      </c>
      <c r="I34" s="1">
        <v>7</v>
      </c>
      <c r="J34" s="1">
        <v>22</v>
      </c>
      <c r="K34" s="1">
        <v>0</v>
      </c>
      <c r="L34" s="1">
        <v>53.6</v>
      </c>
      <c r="M34" s="1">
        <v>75</v>
      </c>
      <c r="N34" s="1">
        <v>43</v>
      </c>
      <c r="O34" s="1">
        <v>69</v>
      </c>
      <c r="P34" s="1">
        <v>92</v>
      </c>
      <c r="Q34" s="1">
        <v>3</v>
      </c>
      <c r="R34" s="1">
        <v>0</v>
      </c>
      <c r="S34" s="1">
        <v>90</v>
      </c>
      <c r="T34" s="1">
        <v>168</v>
      </c>
      <c r="U34" s="1">
        <v>60</v>
      </c>
      <c r="V34" s="1">
        <v>80</v>
      </c>
      <c r="W34" s="3">
        <f>IF(ISNUMBER(INDEX('wnba-salaries-2020'!$A$1:$D$170, MATCH(A34,'wnba-salaries-2020'!A:A, 0), 4)), INDEX('wnba-salaries-2020'!$A$1:$D$170, MATCH(A34,'wnba-salaries-2020'!A:A, 0), 4), "")</f>
        <v>57000</v>
      </c>
    </row>
    <row r="35" spans="1:23" x14ac:dyDescent="0.25">
      <c r="A35" s="1" t="s">
        <v>61</v>
      </c>
      <c r="B35" s="1" t="s">
        <v>42</v>
      </c>
      <c r="C35" s="1" t="s">
        <v>19</v>
      </c>
      <c r="D35" s="1">
        <v>18</v>
      </c>
      <c r="E35" s="1">
        <v>476</v>
      </c>
      <c r="F35" s="1">
        <v>240</v>
      </c>
      <c r="G35" s="1">
        <v>87</v>
      </c>
      <c r="H35" s="1">
        <v>31</v>
      </c>
      <c r="I35" s="1">
        <v>19</v>
      </c>
      <c r="J35" s="1">
        <v>3</v>
      </c>
      <c r="K35" s="1">
        <v>9</v>
      </c>
      <c r="L35" s="1">
        <v>56.9</v>
      </c>
      <c r="M35" s="1">
        <v>83.7</v>
      </c>
      <c r="N35" s="1">
        <v>28</v>
      </c>
      <c r="O35" s="1">
        <v>21</v>
      </c>
      <c r="P35" s="1">
        <v>66</v>
      </c>
      <c r="Q35" s="1">
        <v>18</v>
      </c>
      <c r="R35" s="1">
        <v>50</v>
      </c>
      <c r="S35" s="1">
        <v>95</v>
      </c>
      <c r="T35" s="1">
        <v>167</v>
      </c>
      <c r="U35" s="1">
        <v>41</v>
      </c>
      <c r="V35" s="1">
        <v>49</v>
      </c>
      <c r="W35" s="3">
        <f>IF(ISNUMBER(INDEX('wnba-salaries-2020'!$A$1:$D$170, MATCH(A35,'wnba-salaries-2020'!A:A, 0), 4)), INDEX('wnba-salaries-2020'!$A$1:$D$170, MATCH(A35,'wnba-salaries-2020'!A:A, 0), 4), "")</f>
        <v>117000</v>
      </c>
    </row>
    <row r="36" spans="1:23" x14ac:dyDescent="0.25">
      <c r="A36" s="1" t="s">
        <v>62</v>
      </c>
      <c r="B36" s="1" t="s">
        <v>21</v>
      </c>
      <c r="C36" s="1" t="s">
        <v>49</v>
      </c>
      <c r="D36" s="1">
        <v>21</v>
      </c>
      <c r="E36" s="1">
        <v>549</v>
      </c>
      <c r="F36" s="1">
        <v>235</v>
      </c>
      <c r="G36" s="1">
        <v>118</v>
      </c>
      <c r="H36" s="1">
        <v>21</v>
      </c>
      <c r="I36" s="1">
        <v>35</v>
      </c>
      <c r="J36" s="1">
        <v>14</v>
      </c>
      <c r="K36" s="1">
        <v>1</v>
      </c>
      <c r="L36" s="1">
        <v>60.5</v>
      </c>
      <c r="M36" s="1">
        <v>69.099999999999994</v>
      </c>
      <c r="N36" s="1">
        <v>34</v>
      </c>
      <c r="O36" s="1">
        <v>59</v>
      </c>
      <c r="P36" s="1">
        <v>59</v>
      </c>
      <c r="Q36" s="1">
        <v>1</v>
      </c>
      <c r="R36" s="1">
        <v>100</v>
      </c>
      <c r="S36" s="1">
        <v>98</v>
      </c>
      <c r="T36" s="1">
        <v>162</v>
      </c>
      <c r="U36" s="1">
        <v>38</v>
      </c>
      <c r="V36" s="1">
        <v>55</v>
      </c>
      <c r="W36" s="3">
        <f>IF(ISNUMBER(INDEX('wnba-salaries-2020'!$A$1:$D$170, MATCH(A36,'wnba-salaries-2020'!A:A, 0), 4)), INDEX('wnba-salaries-2020'!$A$1:$D$170, MATCH(A36,'wnba-salaries-2020'!A:A, 0), 4), "")</f>
        <v>68000</v>
      </c>
    </row>
    <row r="37" spans="1:23" x14ac:dyDescent="0.25">
      <c r="A37" s="1" t="s">
        <v>63</v>
      </c>
      <c r="B37" s="1" t="s">
        <v>29</v>
      </c>
      <c r="C37" s="1" t="s">
        <v>19</v>
      </c>
      <c r="D37" s="1">
        <v>22</v>
      </c>
      <c r="E37" s="1">
        <v>647</v>
      </c>
      <c r="F37" s="1">
        <v>223</v>
      </c>
      <c r="G37" s="1">
        <v>125</v>
      </c>
      <c r="H37" s="1">
        <v>31</v>
      </c>
      <c r="I37" s="1">
        <v>17</v>
      </c>
      <c r="J37" s="1">
        <v>30</v>
      </c>
      <c r="K37" s="1">
        <v>0</v>
      </c>
      <c r="L37" s="1">
        <v>48.9</v>
      </c>
      <c r="M37" s="1">
        <v>74.2</v>
      </c>
      <c r="N37" s="1">
        <v>25</v>
      </c>
      <c r="O37" s="1">
        <v>49</v>
      </c>
      <c r="P37" s="1">
        <v>76</v>
      </c>
      <c r="Q37" s="1">
        <v>0</v>
      </c>
      <c r="R37" s="1">
        <v>0</v>
      </c>
      <c r="S37" s="1">
        <v>87</v>
      </c>
      <c r="T37" s="1">
        <v>178</v>
      </c>
      <c r="U37" s="1">
        <v>49</v>
      </c>
      <c r="V37" s="1">
        <v>66</v>
      </c>
      <c r="W37" s="3">
        <f>IF(ISNUMBER(INDEX('wnba-salaries-2020'!$A$1:$D$170, MATCH(A37,'wnba-salaries-2020'!A:A, 0), 4)), INDEX('wnba-salaries-2020'!$A$1:$D$170, MATCH(A37,'wnba-salaries-2020'!A:A, 0), 4), "")</f>
        <v>117000</v>
      </c>
    </row>
    <row r="38" spans="1:23" x14ac:dyDescent="0.25">
      <c r="A38" s="1" t="s">
        <v>64</v>
      </c>
      <c r="B38" s="1" t="s">
        <v>16</v>
      </c>
      <c r="C38" s="1" t="s">
        <v>19</v>
      </c>
      <c r="D38" s="1">
        <v>16</v>
      </c>
      <c r="E38" s="1">
        <v>451</v>
      </c>
      <c r="F38" s="1">
        <v>222</v>
      </c>
      <c r="G38" s="1">
        <v>124</v>
      </c>
      <c r="H38" s="1">
        <v>40</v>
      </c>
      <c r="I38" s="1">
        <v>13</v>
      </c>
      <c r="J38" s="1">
        <v>14</v>
      </c>
      <c r="K38" s="1">
        <v>13</v>
      </c>
      <c r="L38" s="1">
        <v>36.799999999999997</v>
      </c>
      <c r="M38" s="1">
        <v>87.2</v>
      </c>
      <c r="N38" s="1">
        <v>35</v>
      </c>
      <c r="O38" s="1">
        <v>41</v>
      </c>
      <c r="P38" s="1">
        <v>83</v>
      </c>
      <c r="Q38" s="1">
        <v>66</v>
      </c>
      <c r="R38" s="1">
        <v>19.7</v>
      </c>
      <c r="S38" s="1">
        <v>67</v>
      </c>
      <c r="T38" s="1">
        <v>182</v>
      </c>
      <c r="U38" s="1">
        <v>75</v>
      </c>
      <c r="V38" s="1">
        <v>86</v>
      </c>
      <c r="W38" s="3">
        <f>IF(ISNUMBER(INDEX('wnba-salaries-2020'!$A$1:$D$170, MATCH(A38,'wnba-salaries-2020'!A:A, 0), 4)), INDEX('wnba-salaries-2020'!$A$1:$D$170, MATCH(A38,'wnba-salaries-2020'!A:A, 0), 4), "")</f>
        <v>68000</v>
      </c>
    </row>
    <row r="39" spans="1:23" x14ac:dyDescent="0.25">
      <c r="A39" s="1" t="s">
        <v>65</v>
      </c>
      <c r="B39" s="1" t="s">
        <v>42</v>
      </c>
      <c r="C39" s="1" t="s">
        <v>1</v>
      </c>
      <c r="D39" s="1">
        <v>21</v>
      </c>
      <c r="E39" s="1">
        <v>444</v>
      </c>
      <c r="F39" s="1">
        <v>221</v>
      </c>
      <c r="G39" s="1">
        <v>38</v>
      </c>
      <c r="H39" s="1">
        <v>31</v>
      </c>
      <c r="I39" s="1">
        <v>24</v>
      </c>
      <c r="J39" s="1">
        <v>7</v>
      </c>
      <c r="K39" s="1">
        <v>43</v>
      </c>
      <c r="L39" s="1">
        <v>43.5</v>
      </c>
      <c r="M39" s="1">
        <v>88.9</v>
      </c>
      <c r="N39" s="1">
        <v>19</v>
      </c>
      <c r="O39" s="1">
        <v>3</v>
      </c>
      <c r="P39" s="1">
        <v>35</v>
      </c>
      <c r="Q39" s="1">
        <v>102</v>
      </c>
      <c r="R39" s="1">
        <v>42.2</v>
      </c>
      <c r="S39" s="1">
        <v>81</v>
      </c>
      <c r="T39" s="1">
        <v>186</v>
      </c>
      <c r="U39" s="1">
        <v>16</v>
      </c>
      <c r="V39" s="1">
        <v>18</v>
      </c>
      <c r="W39" s="3">
        <f>IF(ISNUMBER(INDEX('wnba-salaries-2020'!$A$1:$D$170, MATCH(A39,'wnba-salaries-2020'!A:A, 0), 4)), INDEX('wnba-salaries-2020'!$A$1:$D$170, MATCH(A39,'wnba-salaries-2020'!A:A, 0), 4), "")</f>
        <v>112000</v>
      </c>
    </row>
    <row r="40" spans="1:23" x14ac:dyDescent="0.25">
      <c r="A40" s="1" t="s">
        <v>66</v>
      </c>
      <c r="B40" s="1" t="s">
        <v>23</v>
      </c>
      <c r="C40" s="1" t="s">
        <v>19</v>
      </c>
      <c r="D40" s="1">
        <v>22</v>
      </c>
      <c r="E40" s="1">
        <v>633</v>
      </c>
      <c r="F40" s="1">
        <v>219</v>
      </c>
      <c r="G40" s="1">
        <v>93</v>
      </c>
      <c r="H40" s="1">
        <v>59</v>
      </c>
      <c r="I40" s="1">
        <v>33</v>
      </c>
      <c r="J40" s="1">
        <v>11</v>
      </c>
      <c r="K40" s="1">
        <v>35</v>
      </c>
      <c r="L40" s="1">
        <v>55.8</v>
      </c>
      <c r="M40" s="1">
        <v>80</v>
      </c>
      <c r="N40" s="1">
        <v>19</v>
      </c>
      <c r="O40" s="1">
        <v>19</v>
      </c>
      <c r="P40" s="1">
        <v>74</v>
      </c>
      <c r="Q40" s="1">
        <v>67</v>
      </c>
      <c r="R40" s="1">
        <v>52.2</v>
      </c>
      <c r="S40" s="1">
        <v>82</v>
      </c>
      <c r="T40" s="1">
        <v>147</v>
      </c>
      <c r="U40" s="1">
        <v>20</v>
      </c>
      <c r="V40" s="1">
        <v>25</v>
      </c>
      <c r="W40" s="3">
        <f>IF(ISNUMBER(INDEX('wnba-salaries-2020'!$A$1:$D$170, MATCH(A40,'wnba-salaries-2020'!A:A, 0), 4)), INDEX('wnba-salaries-2020'!$A$1:$D$170, MATCH(A40,'wnba-salaries-2020'!A:A, 0), 4), "")</f>
        <v>85800</v>
      </c>
    </row>
    <row r="41" spans="1:23" x14ac:dyDescent="0.25">
      <c r="A41" s="1" t="s">
        <v>67</v>
      </c>
      <c r="B41" s="1" t="s">
        <v>57</v>
      </c>
      <c r="C41" s="1" t="s">
        <v>1</v>
      </c>
      <c r="D41" s="1">
        <v>19</v>
      </c>
      <c r="E41" s="1">
        <v>496</v>
      </c>
      <c r="F41" s="1">
        <v>218</v>
      </c>
      <c r="G41" s="1">
        <v>48</v>
      </c>
      <c r="H41" s="1">
        <v>74</v>
      </c>
      <c r="I41" s="1">
        <v>18</v>
      </c>
      <c r="J41" s="1">
        <v>0</v>
      </c>
      <c r="K41" s="1">
        <v>15</v>
      </c>
      <c r="L41" s="1">
        <v>46.5</v>
      </c>
      <c r="M41" s="1">
        <v>87.3</v>
      </c>
      <c r="N41" s="1">
        <v>65</v>
      </c>
      <c r="O41" s="1">
        <v>6</v>
      </c>
      <c r="P41" s="1">
        <v>42</v>
      </c>
      <c r="Q41" s="1">
        <v>44</v>
      </c>
      <c r="R41" s="1">
        <v>34.1</v>
      </c>
      <c r="S41" s="1">
        <v>74</v>
      </c>
      <c r="T41" s="1">
        <v>159</v>
      </c>
      <c r="U41" s="1">
        <v>55</v>
      </c>
      <c r="V41" s="1">
        <v>63</v>
      </c>
      <c r="W41" s="3">
        <f>IF(ISNUMBER(INDEX('wnba-salaries-2020'!$A$1:$D$170, MATCH(A41,'wnba-salaries-2020'!A:A, 0), 4)), INDEX('wnba-salaries-2020'!$A$1:$D$170, MATCH(A41,'wnba-salaries-2020'!A:A, 0), 4), "")</f>
        <v>120000</v>
      </c>
    </row>
    <row r="42" spans="1:23" x14ac:dyDescent="0.25">
      <c r="A42" s="1" t="s">
        <v>68</v>
      </c>
      <c r="B42" s="1" t="s">
        <v>57</v>
      </c>
      <c r="C42" s="1" t="s">
        <v>1</v>
      </c>
      <c r="D42" s="1">
        <v>20</v>
      </c>
      <c r="E42" s="1">
        <v>428</v>
      </c>
      <c r="F42" s="1">
        <v>216</v>
      </c>
      <c r="G42" s="1">
        <v>81</v>
      </c>
      <c r="H42" s="1">
        <v>45</v>
      </c>
      <c r="I42" s="1">
        <v>28</v>
      </c>
      <c r="J42" s="1">
        <v>9</v>
      </c>
      <c r="K42" s="1">
        <v>15</v>
      </c>
      <c r="L42" s="1">
        <v>40.4</v>
      </c>
      <c r="M42" s="1">
        <v>78.8</v>
      </c>
      <c r="N42" s="1">
        <v>57</v>
      </c>
      <c r="O42" s="1">
        <v>18</v>
      </c>
      <c r="P42" s="1">
        <v>63</v>
      </c>
      <c r="Q42" s="1">
        <v>45</v>
      </c>
      <c r="R42" s="1">
        <v>33.299999999999997</v>
      </c>
      <c r="S42" s="1">
        <v>69</v>
      </c>
      <c r="T42" s="1">
        <v>171</v>
      </c>
      <c r="U42" s="1">
        <v>63</v>
      </c>
      <c r="V42" s="1">
        <v>80</v>
      </c>
      <c r="W42" s="3">
        <f>IF(ISNUMBER(INDEX('wnba-salaries-2020'!$A$1:$D$170, MATCH(A42,'wnba-salaries-2020'!A:A, 0), 4)), INDEX('wnba-salaries-2020'!$A$1:$D$170, MATCH(A42,'wnba-salaries-2020'!A:A, 0), 4), "")</f>
        <v>196378</v>
      </c>
    </row>
    <row r="43" spans="1:23" x14ac:dyDescent="0.25">
      <c r="A43" s="1" t="s">
        <v>69</v>
      </c>
      <c r="B43" s="1" t="s">
        <v>42</v>
      </c>
      <c r="C43" s="1" t="s">
        <v>1</v>
      </c>
      <c r="D43" s="1">
        <v>21</v>
      </c>
      <c r="E43" s="1">
        <v>517</v>
      </c>
      <c r="F43" s="1">
        <v>212</v>
      </c>
      <c r="G43" s="1">
        <v>54</v>
      </c>
      <c r="H43" s="1">
        <v>45</v>
      </c>
      <c r="I43" s="1">
        <v>31</v>
      </c>
      <c r="J43" s="1">
        <v>6</v>
      </c>
      <c r="K43" s="1">
        <v>16</v>
      </c>
      <c r="L43" s="1">
        <v>48.7</v>
      </c>
      <c r="M43" s="1">
        <v>80.599999999999994</v>
      </c>
      <c r="N43" s="1">
        <v>36</v>
      </c>
      <c r="O43" s="1">
        <v>16</v>
      </c>
      <c r="P43" s="1">
        <v>38</v>
      </c>
      <c r="Q43" s="1">
        <v>49</v>
      </c>
      <c r="R43" s="1">
        <v>32.700000000000003</v>
      </c>
      <c r="S43" s="1">
        <v>73</v>
      </c>
      <c r="T43" s="1">
        <v>150</v>
      </c>
      <c r="U43" s="1">
        <v>50</v>
      </c>
      <c r="V43" s="1">
        <v>62</v>
      </c>
      <c r="W43" s="3">
        <f>IF(ISNUMBER(INDEX('wnba-salaries-2020'!$A$1:$D$170, MATCH(A43,'wnba-salaries-2020'!A:A, 0), 4)), INDEX('wnba-salaries-2020'!$A$1:$D$170, MATCH(A43,'wnba-salaries-2020'!A:A, 0), 4), "")</f>
        <v>68000</v>
      </c>
    </row>
    <row r="44" spans="1:23" x14ac:dyDescent="0.25">
      <c r="A44" s="1" t="s">
        <v>70</v>
      </c>
      <c r="B44" s="1" t="s">
        <v>27</v>
      </c>
      <c r="C44" s="1" t="s">
        <v>49</v>
      </c>
      <c r="D44" s="1">
        <v>12</v>
      </c>
      <c r="E44" s="1">
        <v>382</v>
      </c>
      <c r="F44" s="1">
        <v>212</v>
      </c>
      <c r="G44" s="1">
        <v>90</v>
      </c>
      <c r="H44" s="1">
        <v>36</v>
      </c>
      <c r="I44" s="1">
        <v>4</v>
      </c>
      <c r="J44" s="1">
        <v>22</v>
      </c>
      <c r="K44" s="1">
        <v>0</v>
      </c>
      <c r="L44" s="1">
        <v>49.7</v>
      </c>
      <c r="M44" s="1">
        <v>80.900000000000006</v>
      </c>
      <c r="N44" s="1">
        <v>30</v>
      </c>
      <c r="O44" s="1">
        <v>18</v>
      </c>
      <c r="P44" s="1">
        <v>72</v>
      </c>
      <c r="Q44" s="1">
        <v>1</v>
      </c>
      <c r="R44" s="1">
        <v>0</v>
      </c>
      <c r="S44" s="1">
        <v>87</v>
      </c>
      <c r="T44" s="1">
        <v>175</v>
      </c>
      <c r="U44" s="1">
        <v>38</v>
      </c>
      <c r="V44" s="1">
        <v>47</v>
      </c>
      <c r="W44" s="3">
        <f>IF(ISNUMBER(INDEX('wnba-salaries-2020'!$A$1:$D$170, MATCH(A44,'wnba-salaries-2020'!A:A, 0), 4)), INDEX('wnba-salaries-2020'!$A$1:$D$170, MATCH(A44,'wnba-salaries-2020'!A:A, 0), 4), "")</f>
        <v>215000</v>
      </c>
    </row>
    <row r="45" spans="1:23" x14ac:dyDescent="0.25">
      <c r="A45" s="1" t="s">
        <v>71</v>
      </c>
      <c r="B45" s="1" t="s">
        <v>23</v>
      </c>
      <c r="C45" s="1" t="s">
        <v>19</v>
      </c>
      <c r="D45" s="1">
        <v>22</v>
      </c>
      <c r="E45" s="1">
        <v>463</v>
      </c>
      <c r="F45" s="1">
        <v>209</v>
      </c>
      <c r="G45" s="1">
        <v>156</v>
      </c>
      <c r="H45" s="1">
        <v>22</v>
      </c>
      <c r="I45" s="1">
        <v>38</v>
      </c>
      <c r="J45" s="1">
        <v>14</v>
      </c>
      <c r="K45" s="1">
        <v>7</v>
      </c>
      <c r="L45" s="1">
        <v>53</v>
      </c>
      <c r="M45" s="1">
        <v>77.8</v>
      </c>
      <c r="N45" s="1">
        <v>46</v>
      </c>
      <c r="O45" s="1">
        <v>52</v>
      </c>
      <c r="P45" s="1">
        <v>104</v>
      </c>
      <c r="Q45" s="1">
        <v>20</v>
      </c>
      <c r="R45" s="1">
        <v>35</v>
      </c>
      <c r="S45" s="1">
        <v>87</v>
      </c>
      <c r="T45" s="1">
        <v>164</v>
      </c>
      <c r="U45" s="1">
        <v>28</v>
      </c>
      <c r="V45" s="1">
        <v>36</v>
      </c>
      <c r="W45" s="3">
        <f>IF(ISNUMBER(INDEX('wnba-salaries-2020'!$A$1:$D$170, MATCH(A45,'wnba-salaries-2020'!A:A, 0), 4)), INDEX('wnba-salaries-2020'!$A$1:$D$170, MATCH(A45,'wnba-salaries-2020'!A:A, 0), 4), "")</f>
        <v>117000</v>
      </c>
    </row>
    <row r="46" spans="1:23" x14ac:dyDescent="0.25">
      <c r="A46" s="1" t="s">
        <v>72</v>
      </c>
      <c r="B46" s="1" t="s">
        <v>31</v>
      </c>
      <c r="C46" s="1" t="s">
        <v>1</v>
      </c>
      <c r="D46" s="1">
        <v>22</v>
      </c>
      <c r="E46" s="1">
        <v>673</v>
      </c>
      <c r="F46" s="1">
        <v>209</v>
      </c>
      <c r="G46" s="1">
        <v>62</v>
      </c>
      <c r="H46" s="1">
        <v>119</v>
      </c>
      <c r="I46" s="1">
        <v>17</v>
      </c>
      <c r="J46" s="1">
        <v>1</v>
      </c>
      <c r="K46" s="1">
        <v>29</v>
      </c>
      <c r="L46" s="1">
        <v>40.799999999999997</v>
      </c>
      <c r="M46" s="1">
        <v>87.2</v>
      </c>
      <c r="N46" s="1">
        <v>38</v>
      </c>
      <c r="O46" s="1">
        <v>11</v>
      </c>
      <c r="P46" s="1">
        <v>51</v>
      </c>
      <c r="Q46" s="1">
        <v>95</v>
      </c>
      <c r="R46" s="1">
        <v>30.5</v>
      </c>
      <c r="S46" s="1">
        <v>73</v>
      </c>
      <c r="T46" s="1">
        <v>179</v>
      </c>
      <c r="U46" s="1">
        <v>34</v>
      </c>
      <c r="V46" s="1">
        <v>39</v>
      </c>
      <c r="W46" s="3">
        <f>IF(ISNUMBER(INDEX('wnba-salaries-2020'!$A$1:$D$170, MATCH(A46,'wnba-salaries-2020'!A:A, 0), 4)), INDEX('wnba-salaries-2020'!$A$1:$D$170, MATCH(A46,'wnba-salaries-2020'!A:A, 0), 4), "")</f>
        <v>127000</v>
      </c>
    </row>
    <row r="47" spans="1:23" x14ac:dyDescent="0.25">
      <c r="A47" s="1" t="s">
        <v>73</v>
      </c>
      <c r="B47" s="1" t="s">
        <v>21</v>
      </c>
      <c r="C47" s="1" t="s">
        <v>1</v>
      </c>
      <c r="D47" s="1">
        <v>19</v>
      </c>
      <c r="E47" s="1">
        <v>485</v>
      </c>
      <c r="F47" s="1">
        <v>194</v>
      </c>
      <c r="G47" s="1">
        <v>33</v>
      </c>
      <c r="H47" s="1">
        <v>76</v>
      </c>
      <c r="I47" s="1">
        <v>24</v>
      </c>
      <c r="J47" s="1">
        <v>5</v>
      </c>
      <c r="K47" s="1">
        <v>21</v>
      </c>
      <c r="L47" s="1">
        <v>40.4</v>
      </c>
      <c r="M47" s="1">
        <v>91.3</v>
      </c>
      <c r="N47" s="1">
        <v>46</v>
      </c>
      <c r="O47" s="1">
        <v>4</v>
      </c>
      <c r="P47" s="1">
        <v>29</v>
      </c>
      <c r="Q47" s="1">
        <v>63</v>
      </c>
      <c r="R47" s="1">
        <v>33.299999999999997</v>
      </c>
      <c r="S47" s="1">
        <v>76</v>
      </c>
      <c r="T47" s="1">
        <v>188</v>
      </c>
      <c r="U47" s="1">
        <v>21</v>
      </c>
      <c r="V47" s="1">
        <v>23</v>
      </c>
      <c r="W47" s="3">
        <f>IF(ISNUMBER(INDEX('wnba-salaries-2020'!$A$1:$D$170, MATCH(A47,'wnba-salaries-2020'!A:A, 0), 4)), INDEX('wnba-salaries-2020'!$A$1:$D$170, MATCH(A47,'wnba-salaries-2020'!A:A, 0), 4), "")</f>
        <v>119500</v>
      </c>
    </row>
    <row r="48" spans="1:23" x14ac:dyDescent="0.25">
      <c r="A48" s="1" t="s">
        <v>74</v>
      </c>
      <c r="B48" s="1" t="s">
        <v>27</v>
      </c>
      <c r="C48" s="1" t="s">
        <v>1</v>
      </c>
      <c r="D48" s="1">
        <v>13</v>
      </c>
      <c r="E48" s="1">
        <v>322</v>
      </c>
      <c r="F48" s="1">
        <v>190</v>
      </c>
      <c r="G48" s="1">
        <v>38</v>
      </c>
      <c r="H48" s="1">
        <v>58</v>
      </c>
      <c r="I48" s="1">
        <v>15</v>
      </c>
      <c r="J48" s="1">
        <v>0</v>
      </c>
      <c r="K48" s="1">
        <v>25</v>
      </c>
      <c r="L48" s="1">
        <v>42</v>
      </c>
      <c r="M48" s="1">
        <v>80.5</v>
      </c>
      <c r="N48" s="1">
        <v>27</v>
      </c>
      <c r="O48" s="1">
        <v>5</v>
      </c>
      <c r="P48" s="1">
        <v>33</v>
      </c>
      <c r="Q48" s="1">
        <v>65</v>
      </c>
      <c r="R48" s="1">
        <v>38.5</v>
      </c>
      <c r="S48" s="1">
        <v>66</v>
      </c>
      <c r="T48" s="1">
        <v>157</v>
      </c>
      <c r="U48" s="1">
        <v>33</v>
      </c>
      <c r="V48" s="1">
        <v>41</v>
      </c>
      <c r="W48" s="3">
        <f>IF(ISNUMBER(INDEX('wnba-salaries-2020'!$A$1:$D$170, MATCH(A48,'wnba-salaries-2020'!A:A, 0), 4)), INDEX('wnba-salaries-2020'!$A$1:$D$170, MATCH(A48,'wnba-salaries-2020'!A:A, 0), 4), "")</f>
        <v>185000</v>
      </c>
    </row>
    <row r="49" spans="1:23" x14ac:dyDescent="0.25">
      <c r="A49" s="1" t="s">
        <v>75</v>
      </c>
      <c r="B49" s="1" t="s">
        <v>16</v>
      </c>
      <c r="C49" s="1" t="s">
        <v>1</v>
      </c>
      <c r="D49" s="1">
        <v>18</v>
      </c>
      <c r="E49" s="1">
        <v>403</v>
      </c>
      <c r="F49" s="1">
        <v>190</v>
      </c>
      <c r="G49" s="1">
        <v>59</v>
      </c>
      <c r="H49" s="1">
        <v>43</v>
      </c>
      <c r="I49" s="1">
        <v>25</v>
      </c>
      <c r="J49" s="1">
        <v>2</v>
      </c>
      <c r="K49" s="1">
        <v>38</v>
      </c>
      <c r="L49" s="1">
        <v>43</v>
      </c>
      <c r="M49" s="1">
        <v>66.7</v>
      </c>
      <c r="N49" s="1">
        <v>31</v>
      </c>
      <c r="O49" s="1">
        <v>11</v>
      </c>
      <c r="P49" s="1">
        <v>48</v>
      </c>
      <c r="Q49" s="1">
        <v>91</v>
      </c>
      <c r="R49" s="1">
        <v>41.8</v>
      </c>
      <c r="S49" s="1">
        <v>68</v>
      </c>
      <c r="T49" s="1">
        <v>158</v>
      </c>
      <c r="U49" s="1">
        <v>16</v>
      </c>
      <c r="V49" s="1">
        <v>24</v>
      </c>
      <c r="W49" s="3">
        <f>IF(ISNUMBER(INDEX('wnba-salaries-2020'!$A$1:$D$170, MATCH(A49,'wnba-salaries-2020'!A:A, 0), 4)), INDEX('wnba-salaries-2020'!$A$1:$D$170, MATCH(A49,'wnba-salaries-2020'!A:A, 0), 4), "")</f>
        <v>57000</v>
      </c>
    </row>
    <row r="50" spans="1:23" hidden="1" x14ac:dyDescent="0.25">
      <c r="A50" s="1" t="s">
        <v>76</v>
      </c>
      <c r="B50" s="1" t="s">
        <v>57</v>
      </c>
      <c r="C50" s="1" t="s">
        <v>49</v>
      </c>
      <c r="D50" s="1">
        <v>21</v>
      </c>
      <c r="E50" s="1">
        <v>531</v>
      </c>
      <c r="F50" s="1">
        <v>189</v>
      </c>
      <c r="G50" s="1">
        <v>178</v>
      </c>
      <c r="H50" s="1">
        <v>40</v>
      </c>
      <c r="I50" s="1">
        <v>19</v>
      </c>
      <c r="J50" s="1">
        <v>26</v>
      </c>
      <c r="K50" s="1">
        <v>34</v>
      </c>
      <c r="L50" s="1">
        <v>35.299999999999997</v>
      </c>
      <c r="M50" s="1">
        <v>69.400000000000006</v>
      </c>
      <c r="N50" s="1">
        <v>54</v>
      </c>
      <c r="O50" s="1">
        <v>15</v>
      </c>
      <c r="P50" s="1">
        <v>163</v>
      </c>
      <c r="Q50" s="1">
        <v>100</v>
      </c>
      <c r="R50" s="1">
        <v>34</v>
      </c>
      <c r="S50" s="1">
        <v>65</v>
      </c>
      <c r="T50" s="1">
        <v>184</v>
      </c>
      <c r="U50" s="1">
        <v>25</v>
      </c>
      <c r="V50" s="1">
        <v>36</v>
      </c>
      <c r="W50" s="3" t="str">
        <f>IF(ISNUMBER(INDEX('wnba-salaries-2020'!$A$1:$D$170, MATCH(A50,'wnba-salaries-2020'!A:A, 0), 4)), INDEX('wnba-salaries-2020'!$A$1:$D$170, MATCH(A50,'wnba-salaries-2020'!A:A, 0), 4), "")</f>
        <v/>
      </c>
    </row>
    <row r="51" spans="1:23" hidden="1" x14ac:dyDescent="0.25">
      <c r="A51" s="1" t="s">
        <v>77</v>
      </c>
      <c r="B51" s="1" t="s">
        <v>25</v>
      </c>
      <c r="C51" s="1" t="s">
        <v>1</v>
      </c>
      <c r="D51" s="1">
        <v>22</v>
      </c>
      <c r="E51" s="1">
        <v>716</v>
      </c>
      <c r="F51" s="1">
        <v>188</v>
      </c>
      <c r="G51" s="1">
        <v>100</v>
      </c>
      <c r="H51" s="1">
        <v>128</v>
      </c>
      <c r="I51" s="1">
        <v>25</v>
      </c>
      <c r="J51" s="1">
        <v>9</v>
      </c>
      <c r="K51" s="1">
        <v>44</v>
      </c>
      <c r="L51" s="1">
        <v>45.9</v>
      </c>
      <c r="M51" s="1">
        <v>73.3</v>
      </c>
      <c r="N51" s="1">
        <v>58</v>
      </c>
      <c r="O51" s="1">
        <v>8</v>
      </c>
      <c r="P51" s="1">
        <v>92</v>
      </c>
      <c r="Q51" s="1">
        <v>92</v>
      </c>
      <c r="R51" s="1">
        <v>47.8</v>
      </c>
      <c r="S51" s="1">
        <v>61</v>
      </c>
      <c r="T51" s="1">
        <v>133</v>
      </c>
      <c r="U51" s="1">
        <v>22</v>
      </c>
      <c r="V51" s="1">
        <v>30</v>
      </c>
      <c r="W51" s="3" t="str">
        <f>IF(ISNUMBER(INDEX('wnba-salaries-2020'!$A$1:$D$170, MATCH(A51,'wnba-salaries-2020'!A:A, 0), 4)), INDEX('wnba-salaries-2020'!$A$1:$D$170, MATCH(A51,'wnba-salaries-2020'!A:A, 0), 4), "")</f>
        <v/>
      </c>
    </row>
    <row r="52" spans="1:23" x14ac:dyDescent="0.25">
      <c r="A52" s="1" t="s">
        <v>78</v>
      </c>
      <c r="B52" s="1" t="s">
        <v>29</v>
      </c>
      <c r="C52" s="1" t="s">
        <v>19</v>
      </c>
      <c r="D52" s="1">
        <v>22</v>
      </c>
      <c r="E52" s="1">
        <v>596</v>
      </c>
      <c r="F52" s="1">
        <v>187</v>
      </c>
      <c r="G52" s="1">
        <v>187</v>
      </c>
      <c r="H52" s="1">
        <v>27</v>
      </c>
      <c r="I52" s="1">
        <v>24</v>
      </c>
      <c r="J52" s="1">
        <v>18</v>
      </c>
      <c r="K52" s="1">
        <v>0</v>
      </c>
      <c r="L52" s="1">
        <v>40</v>
      </c>
      <c r="M52" s="1">
        <v>76.099999999999994</v>
      </c>
      <c r="N52" s="1">
        <v>42</v>
      </c>
      <c r="O52" s="1">
        <v>58</v>
      </c>
      <c r="P52" s="1">
        <v>129</v>
      </c>
      <c r="Q52" s="1">
        <v>0</v>
      </c>
      <c r="R52" s="1">
        <v>0</v>
      </c>
      <c r="S52" s="1">
        <v>68</v>
      </c>
      <c r="T52" s="1">
        <v>170</v>
      </c>
      <c r="U52" s="1">
        <v>51</v>
      </c>
      <c r="V52" s="1">
        <v>67</v>
      </c>
      <c r="W52" s="3">
        <f>IF(ISNUMBER(INDEX('wnba-salaries-2020'!$A$1:$D$170, MATCH(A52,'wnba-salaries-2020'!A:A, 0), 4)), INDEX('wnba-salaries-2020'!$A$1:$D$170, MATCH(A52,'wnba-salaries-2020'!A:A, 0), 4), "")</f>
        <v>57000</v>
      </c>
    </row>
    <row r="53" spans="1:23" x14ac:dyDescent="0.25">
      <c r="A53" s="1" t="s">
        <v>79</v>
      </c>
      <c r="B53" s="1" t="s">
        <v>23</v>
      </c>
      <c r="C53" s="1" t="s">
        <v>1</v>
      </c>
      <c r="D53" s="1">
        <v>22</v>
      </c>
      <c r="E53" s="1">
        <v>363</v>
      </c>
      <c r="F53" s="1">
        <v>178</v>
      </c>
      <c r="G53" s="1">
        <v>50</v>
      </c>
      <c r="H53" s="1">
        <v>44</v>
      </c>
      <c r="I53" s="1">
        <v>16</v>
      </c>
      <c r="J53" s="1">
        <v>3</v>
      </c>
      <c r="K53" s="1">
        <v>32</v>
      </c>
      <c r="L53" s="1">
        <v>44.3</v>
      </c>
      <c r="M53" s="1">
        <v>100</v>
      </c>
      <c r="N53" s="1">
        <v>22</v>
      </c>
      <c r="O53" s="1">
        <v>4</v>
      </c>
      <c r="P53" s="1">
        <v>46</v>
      </c>
      <c r="Q53" s="1">
        <v>84</v>
      </c>
      <c r="R53" s="1">
        <v>38.1</v>
      </c>
      <c r="S53" s="1">
        <v>62</v>
      </c>
      <c r="T53" s="1">
        <v>140</v>
      </c>
      <c r="U53" s="1">
        <v>22</v>
      </c>
      <c r="V53" s="1">
        <v>22</v>
      </c>
      <c r="W53" s="3">
        <f>IF(ISNUMBER(INDEX('wnba-salaries-2020'!$A$1:$D$170, MATCH(A53,'wnba-salaries-2020'!A:A, 0), 4)), INDEX('wnba-salaries-2020'!$A$1:$D$170, MATCH(A53,'wnba-salaries-2020'!A:A, 0), 4), "")</f>
        <v>68000</v>
      </c>
    </row>
    <row r="54" spans="1:23" x14ac:dyDescent="0.25">
      <c r="A54" s="1" t="s">
        <v>80</v>
      </c>
      <c r="B54" s="1" t="s">
        <v>37</v>
      </c>
      <c r="C54" s="1" t="s">
        <v>19</v>
      </c>
      <c r="D54" s="1">
        <v>22</v>
      </c>
      <c r="E54" s="1">
        <v>546</v>
      </c>
      <c r="F54" s="1">
        <v>170</v>
      </c>
      <c r="G54" s="1">
        <v>88</v>
      </c>
      <c r="H54" s="1">
        <v>44</v>
      </c>
      <c r="I54" s="1">
        <v>29</v>
      </c>
      <c r="J54" s="1">
        <v>5</v>
      </c>
      <c r="K54" s="1">
        <v>20</v>
      </c>
      <c r="L54" s="1">
        <v>42.4</v>
      </c>
      <c r="M54" s="1">
        <v>64</v>
      </c>
      <c r="N54" s="1">
        <v>37</v>
      </c>
      <c r="O54" s="1">
        <v>20</v>
      </c>
      <c r="P54" s="1">
        <v>68</v>
      </c>
      <c r="Q54" s="1">
        <v>70</v>
      </c>
      <c r="R54" s="1">
        <v>28.6</v>
      </c>
      <c r="S54" s="1">
        <v>67</v>
      </c>
      <c r="T54" s="1">
        <v>158</v>
      </c>
      <c r="U54" s="1">
        <v>16</v>
      </c>
      <c r="V54" s="1">
        <v>25</v>
      </c>
      <c r="W54" s="3">
        <f>IF(ISNUMBER(INDEX('wnba-salaries-2020'!$A$1:$D$170, MATCH(A54,'wnba-salaries-2020'!A:A, 0), 4)), INDEX('wnba-salaries-2020'!$A$1:$D$170, MATCH(A54,'wnba-salaries-2020'!A:A, 0), 4), "")</f>
        <v>58978</v>
      </c>
    </row>
    <row r="55" spans="1:23" x14ac:dyDescent="0.25">
      <c r="A55" s="1" t="s">
        <v>81</v>
      </c>
      <c r="B55" s="1" t="s">
        <v>18</v>
      </c>
      <c r="C55" s="1" t="s">
        <v>1</v>
      </c>
      <c r="D55" s="1">
        <v>22</v>
      </c>
      <c r="E55" s="1">
        <v>495</v>
      </c>
      <c r="F55" s="1">
        <v>163</v>
      </c>
      <c r="G55" s="1">
        <v>53</v>
      </c>
      <c r="H55" s="1">
        <v>72</v>
      </c>
      <c r="I55" s="1">
        <v>19</v>
      </c>
      <c r="J55" s="1">
        <v>2</v>
      </c>
      <c r="K55" s="1">
        <v>5</v>
      </c>
      <c r="L55" s="1">
        <v>51.2</v>
      </c>
      <c r="M55" s="1">
        <v>81</v>
      </c>
      <c r="N55" s="1">
        <v>28</v>
      </c>
      <c r="O55" s="1">
        <v>5</v>
      </c>
      <c r="P55" s="1">
        <v>48</v>
      </c>
      <c r="Q55" s="1">
        <v>13</v>
      </c>
      <c r="R55" s="1">
        <v>38.5</v>
      </c>
      <c r="S55" s="1">
        <v>62</v>
      </c>
      <c r="T55" s="1">
        <v>121</v>
      </c>
      <c r="U55" s="1">
        <v>34</v>
      </c>
      <c r="V55" s="1">
        <v>42</v>
      </c>
      <c r="W55" s="3">
        <f>IF(ISNUMBER(INDEX('wnba-salaries-2020'!$A$1:$D$170, MATCH(A55,'wnba-salaries-2020'!A:A, 0), 4)), INDEX('wnba-salaries-2020'!$A$1:$D$170, MATCH(A55,'wnba-salaries-2020'!A:A, 0), 4), "")</f>
        <v>130000</v>
      </c>
    </row>
    <row r="56" spans="1:23" x14ac:dyDescent="0.25">
      <c r="A56" s="1" t="s">
        <v>82</v>
      </c>
      <c r="B56" s="1" t="s">
        <v>16</v>
      </c>
      <c r="C56" s="1" t="s">
        <v>19</v>
      </c>
      <c r="D56" s="1">
        <v>22</v>
      </c>
      <c r="E56" s="1">
        <v>557</v>
      </c>
      <c r="F56" s="1">
        <v>161</v>
      </c>
      <c r="G56" s="1">
        <v>113</v>
      </c>
      <c r="H56" s="1">
        <v>17</v>
      </c>
      <c r="I56" s="1">
        <v>20</v>
      </c>
      <c r="J56" s="1">
        <v>4</v>
      </c>
      <c r="K56" s="1">
        <v>25</v>
      </c>
      <c r="L56" s="1">
        <v>42.5</v>
      </c>
      <c r="M56" s="1">
        <v>87.5</v>
      </c>
      <c r="N56" s="1">
        <v>25</v>
      </c>
      <c r="O56" s="1">
        <v>32</v>
      </c>
      <c r="P56" s="1">
        <v>81</v>
      </c>
      <c r="Q56" s="1">
        <v>72</v>
      </c>
      <c r="R56" s="1">
        <v>34.700000000000003</v>
      </c>
      <c r="S56" s="1">
        <v>54</v>
      </c>
      <c r="T56" s="1">
        <v>127</v>
      </c>
      <c r="U56" s="1">
        <v>28</v>
      </c>
      <c r="V56" s="1">
        <v>32</v>
      </c>
      <c r="W56" s="3">
        <f>IF(ISNUMBER(INDEX('wnba-salaries-2020'!$A$1:$D$170, MATCH(A56,'wnba-salaries-2020'!A:A, 0), 4)), INDEX('wnba-salaries-2020'!$A$1:$D$170, MATCH(A56,'wnba-salaries-2020'!A:A, 0), 4), "")</f>
        <v>87700</v>
      </c>
    </row>
    <row r="57" spans="1:23" x14ac:dyDescent="0.25">
      <c r="A57" s="1" t="s">
        <v>83</v>
      </c>
      <c r="B57" s="1" t="s">
        <v>27</v>
      </c>
      <c r="C57" s="1" t="s">
        <v>19</v>
      </c>
      <c r="D57" s="1">
        <v>22</v>
      </c>
      <c r="E57" s="1">
        <v>614</v>
      </c>
      <c r="F57" s="1">
        <v>159</v>
      </c>
      <c r="G57" s="1">
        <v>198</v>
      </c>
      <c r="H57" s="1">
        <v>39</v>
      </c>
      <c r="I57" s="1">
        <v>24</v>
      </c>
      <c r="J57" s="1">
        <v>43</v>
      </c>
      <c r="K57" s="1">
        <v>0</v>
      </c>
      <c r="L57" s="1">
        <v>57.9</v>
      </c>
      <c r="M57" s="1">
        <v>64.3</v>
      </c>
      <c r="N57" s="1">
        <v>31</v>
      </c>
      <c r="O57" s="1">
        <v>57</v>
      </c>
      <c r="P57" s="1">
        <v>141</v>
      </c>
      <c r="Q57" s="1">
        <v>1</v>
      </c>
      <c r="R57" s="1">
        <v>0</v>
      </c>
      <c r="S57" s="1">
        <v>66</v>
      </c>
      <c r="T57" s="1">
        <v>114</v>
      </c>
      <c r="U57" s="1">
        <v>27</v>
      </c>
      <c r="V57" s="1">
        <v>42</v>
      </c>
      <c r="W57" s="3">
        <f>IF(ISNUMBER(INDEX('wnba-salaries-2020'!$A$1:$D$170, MATCH(A57,'wnba-salaries-2020'!A:A, 0), 4)), INDEX('wnba-salaries-2020'!$A$1:$D$170, MATCH(A57,'wnba-salaries-2020'!A:A, 0), 4), "")</f>
        <v>57000</v>
      </c>
    </row>
    <row r="58" spans="1:23" x14ac:dyDescent="0.25">
      <c r="A58" s="1" t="s">
        <v>84</v>
      </c>
      <c r="B58" s="1" t="s">
        <v>25</v>
      </c>
      <c r="C58" s="1" t="s">
        <v>1</v>
      </c>
      <c r="D58" s="1">
        <v>22</v>
      </c>
      <c r="E58" s="1">
        <v>400</v>
      </c>
      <c r="F58" s="1">
        <v>159</v>
      </c>
      <c r="G58" s="1">
        <v>39</v>
      </c>
      <c r="H58" s="1">
        <v>25</v>
      </c>
      <c r="I58" s="1">
        <v>14</v>
      </c>
      <c r="J58" s="1">
        <v>8</v>
      </c>
      <c r="K58" s="1">
        <v>15</v>
      </c>
      <c r="L58" s="1">
        <v>44.9</v>
      </c>
      <c r="M58" s="1">
        <v>71.400000000000006</v>
      </c>
      <c r="N58" s="1">
        <v>27</v>
      </c>
      <c r="O58" s="1">
        <v>19</v>
      </c>
      <c r="P58" s="1">
        <v>20</v>
      </c>
      <c r="Q58" s="1">
        <v>48</v>
      </c>
      <c r="R58" s="1">
        <v>31.3</v>
      </c>
      <c r="S58" s="1">
        <v>57</v>
      </c>
      <c r="T58" s="1">
        <v>127</v>
      </c>
      <c r="U58" s="1">
        <v>30</v>
      </c>
      <c r="V58" s="1">
        <v>42</v>
      </c>
      <c r="W58" s="3">
        <f>IF(ISNUMBER(INDEX('wnba-salaries-2020'!$A$1:$D$170, MATCH(A58,'wnba-salaries-2020'!A:A, 0), 4)), INDEX('wnba-salaries-2020'!$A$1:$D$170, MATCH(A58,'wnba-salaries-2020'!A:A, 0), 4), "")</f>
        <v>57000</v>
      </c>
    </row>
    <row r="59" spans="1:23" x14ac:dyDescent="0.25">
      <c r="A59" s="1" t="s">
        <v>85</v>
      </c>
      <c r="B59" s="1" t="s">
        <v>23</v>
      </c>
      <c r="C59" s="1" t="s">
        <v>1</v>
      </c>
      <c r="D59" s="1">
        <v>20</v>
      </c>
      <c r="E59" s="1">
        <v>483</v>
      </c>
      <c r="F59" s="1">
        <v>157</v>
      </c>
      <c r="G59" s="1">
        <v>46</v>
      </c>
      <c r="H59" s="1">
        <v>109</v>
      </c>
      <c r="I59" s="1">
        <v>30</v>
      </c>
      <c r="J59" s="1">
        <v>0</v>
      </c>
      <c r="K59" s="1">
        <v>1</v>
      </c>
      <c r="L59" s="1">
        <v>42.4</v>
      </c>
      <c r="M59" s="1">
        <v>77.2</v>
      </c>
      <c r="N59" s="1">
        <v>40</v>
      </c>
      <c r="O59" s="1">
        <v>10</v>
      </c>
      <c r="P59" s="1">
        <v>36</v>
      </c>
      <c r="Q59" s="1">
        <v>11</v>
      </c>
      <c r="R59" s="1">
        <v>9.1</v>
      </c>
      <c r="S59" s="1">
        <v>56</v>
      </c>
      <c r="T59" s="1">
        <v>132</v>
      </c>
      <c r="U59" s="1">
        <v>44</v>
      </c>
      <c r="V59" s="1">
        <v>57</v>
      </c>
      <c r="W59" s="3">
        <f>IF(ISNUMBER(INDEX('wnba-salaries-2020'!$A$1:$D$170, MATCH(A59,'wnba-salaries-2020'!A:A, 0), 4)), INDEX('wnba-salaries-2020'!$A$1:$D$170, MATCH(A59,'wnba-salaries-2020'!A:A, 0), 4), "")</f>
        <v>57000</v>
      </c>
    </row>
    <row r="60" spans="1:23" x14ac:dyDescent="0.25">
      <c r="A60" s="1" t="s">
        <v>86</v>
      </c>
      <c r="B60" s="1" t="s">
        <v>27</v>
      </c>
      <c r="C60" s="1" t="s">
        <v>1</v>
      </c>
      <c r="D60" s="1">
        <v>21</v>
      </c>
      <c r="E60" s="1">
        <v>400</v>
      </c>
      <c r="F60" s="1">
        <v>153</v>
      </c>
      <c r="G60" s="1">
        <v>34</v>
      </c>
      <c r="H60" s="1">
        <v>32</v>
      </c>
      <c r="I60" s="1">
        <v>23</v>
      </c>
      <c r="J60" s="1">
        <v>8</v>
      </c>
      <c r="K60" s="1">
        <v>22</v>
      </c>
      <c r="L60" s="1">
        <v>42.9</v>
      </c>
      <c r="M60" s="1">
        <v>92</v>
      </c>
      <c r="N60" s="1">
        <v>21</v>
      </c>
      <c r="O60" s="1">
        <v>6</v>
      </c>
      <c r="P60" s="1">
        <v>28</v>
      </c>
      <c r="Q60" s="1">
        <v>51</v>
      </c>
      <c r="R60" s="1">
        <v>43.1</v>
      </c>
      <c r="S60" s="1">
        <v>54</v>
      </c>
      <c r="T60" s="1">
        <v>126</v>
      </c>
      <c r="U60" s="1">
        <v>23</v>
      </c>
      <c r="V60" s="1">
        <v>25</v>
      </c>
      <c r="W60" s="3">
        <f>IF(ISNUMBER(INDEX('wnba-salaries-2020'!$A$1:$D$170, MATCH(A60,'wnba-salaries-2020'!A:A, 0), 4)), INDEX('wnba-salaries-2020'!$A$1:$D$170, MATCH(A60,'wnba-salaries-2020'!A:A, 0), 4), "")</f>
        <v>60867</v>
      </c>
    </row>
    <row r="61" spans="1:23" hidden="1" x14ac:dyDescent="0.25">
      <c r="A61" s="1" t="s">
        <v>87</v>
      </c>
      <c r="B61" s="1" t="s">
        <v>37</v>
      </c>
      <c r="C61" s="1" t="s">
        <v>19</v>
      </c>
      <c r="D61" s="1">
        <v>13</v>
      </c>
      <c r="E61" s="1">
        <v>355</v>
      </c>
      <c r="F61" s="1">
        <v>150</v>
      </c>
      <c r="G61" s="1">
        <v>77</v>
      </c>
      <c r="H61" s="1">
        <v>20</v>
      </c>
      <c r="I61" s="1">
        <v>12</v>
      </c>
      <c r="J61" s="1">
        <v>24</v>
      </c>
      <c r="K61" s="1">
        <v>15</v>
      </c>
      <c r="L61" s="1">
        <v>50</v>
      </c>
      <c r="M61" s="1">
        <v>85</v>
      </c>
      <c r="N61" s="1">
        <v>20</v>
      </c>
      <c r="O61" s="1">
        <v>18</v>
      </c>
      <c r="P61" s="1">
        <v>59</v>
      </c>
      <c r="Q61" s="1">
        <v>39</v>
      </c>
      <c r="R61" s="1">
        <v>38.5</v>
      </c>
      <c r="S61" s="1">
        <v>59</v>
      </c>
      <c r="T61" s="1">
        <v>118</v>
      </c>
      <c r="U61" s="1">
        <v>17</v>
      </c>
      <c r="V61" s="1">
        <v>20</v>
      </c>
      <c r="W61" s="3" t="str">
        <f>IF(ISNUMBER(INDEX('wnba-salaries-2020'!$A$1:$D$170, MATCH(A61,'wnba-salaries-2020'!A:A, 0), 4)), INDEX('wnba-salaries-2020'!$A$1:$D$170, MATCH(A61,'wnba-salaries-2020'!A:A, 0), 4), "")</f>
        <v/>
      </c>
    </row>
    <row r="62" spans="1:23" hidden="1" x14ac:dyDescent="0.25">
      <c r="A62" s="1" t="s">
        <v>88</v>
      </c>
      <c r="B62" s="1" t="s">
        <v>2</v>
      </c>
      <c r="C62" s="1" t="s">
        <v>1</v>
      </c>
      <c r="D62" s="1">
        <v>22</v>
      </c>
      <c r="E62" s="1">
        <v>568</v>
      </c>
      <c r="F62" s="1">
        <v>145</v>
      </c>
      <c r="G62" s="1">
        <v>78</v>
      </c>
      <c r="H62" s="1">
        <v>54</v>
      </c>
      <c r="I62" s="1">
        <v>15</v>
      </c>
      <c r="J62" s="1">
        <v>0</v>
      </c>
      <c r="K62" s="1">
        <v>21</v>
      </c>
      <c r="L62" s="1">
        <v>52</v>
      </c>
      <c r="M62" s="1">
        <v>64.3</v>
      </c>
      <c r="N62" s="1">
        <v>27</v>
      </c>
      <c r="O62" s="1">
        <v>22</v>
      </c>
      <c r="P62" s="1">
        <v>56</v>
      </c>
      <c r="Q62" s="1">
        <v>46</v>
      </c>
      <c r="R62" s="1">
        <v>45.7</v>
      </c>
      <c r="S62" s="1">
        <v>53</v>
      </c>
      <c r="T62" s="1">
        <v>102</v>
      </c>
      <c r="U62" s="1">
        <v>18</v>
      </c>
      <c r="V62" s="1">
        <v>28</v>
      </c>
      <c r="W62" s="3" t="str">
        <f>IF(ISNUMBER(INDEX('wnba-salaries-2020'!$A$1:$D$170, MATCH(A62,'wnba-salaries-2020'!A:A, 0), 4)), INDEX('wnba-salaries-2020'!$A$1:$D$170, MATCH(A62,'wnba-salaries-2020'!A:A, 0), 4), "")</f>
        <v/>
      </c>
    </row>
    <row r="63" spans="1:23" x14ac:dyDescent="0.25">
      <c r="A63" s="1" t="s">
        <v>89</v>
      </c>
      <c r="B63" s="1" t="s">
        <v>31</v>
      </c>
      <c r="C63" s="1" t="s">
        <v>19</v>
      </c>
      <c r="D63" s="1">
        <v>17</v>
      </c>
      <c r="E63" s="1">
        <v>329</v>
      </c>
      <c r="F63" s="1">
        <v>145</v>
      </c>
      <c r="G63" s="1">
        <v>60</v>
      </c>
      <c r="H63" s="1">
        <v>17</v>
      </c>
      <c r="I63" s="1">
        <v>14</v>
      </c>
      <c r="J63" s="1">
        <v>6</v>
      </c>
      <c r="K63" s="1">
        <v>17</v>
      </c>
      <c r="L63" s="1">
        <v>40.799999999999997</v>
      </c>
      <c r="M63" s="1">
        <v>84.6</v>
      </c>
      <c r="N63" s="1">
        <v>20</v>
      </c>
      <c r="O63" s="1">
        <v>12</v>
      </c>
      <c r="P63" s="1">
        <v>48</v>
      </c>
      <c r="Q63" s="1">
        <v>57</v>
      </c>
      <c r="R63" s="1">
        <v>29.8</v>
      </c>
      <c r="S63" s="1">
        <v>53</v>
      </c>
      <c r="T63" s="1">
        <v>130</v>
      </c>
      <c r="U63" s="1">
        <v>22</v>
      </c>
      <c r="V63" s="1">
        <v>26</v>
      </c>
      <c r="W63" s="3">
        <f>IF(ISNUMBER(INDEX('wnba-salaries-2020'!$A$1:$D$170, MATCH(A63,'wnba-salaries-2020'!A:A, 0), 4)), INDEX('wnba-salaries-2020'!$A$1:$D$170, MATCH(A63,'wnba-salaries-2020'!A:A, 0), 4), "")</f>
        <v>71400</v>
      </c>
    </row>
    <row r="64" spans="1:23" x14ac:dyDescent="0.25">
      <c r="A64" s="1" t="s">
        <v>90</v>
      </c>
      <c r="B64" s="1" t="s">
        <v>23</v>
      </c>
      <c r="C64" s="1" t="s">
        <v>49</v>
      </c>
      <c r="D64" s="1">
        <v>22</v>
      </c>
      <c r="E64" s="1">
        <v>292</v>
      </c>
      <c r="F64" s="1">
        <v>144</v>
      </c>
      <c r="G64" s="1">
        <v>54</v>
      </c>
      <c r="H64" s="1">
        <v>7</v>
      </c>
      <c r="I64" s="1">
        <v>12</v>
      </c>
      <c r="J64" s="1">
        <v>16</v>
      </c>
      <c r="K64" s="1">
        <v>1</v>
      </c>
      <c r="L64" s="1">
        <v>56.9</v>
      </c>
      <c r="M64" s="1">
        <v>70.400000000000006</v>
      </c>
      <c r="N64" s="1">
        <v>9</v>
      </c>
      <c r="O64" s="1">
        <v>25</v>
      </c>
      <c r="P64" s="1">
        <v>29</v>
      </c>
      <c r="Q64" s="1">
        <v>3</v>
      </c>
      <c r="R64" s="1">
        <v>33.299999999999997</v>
      </c>
      <c r="S64" s="1">
        <v>62</v>
      </c>
      <c r="T64" s="1">
        <v>109</v>
      </c>
      <c r="U64" s="1">
        <v>19</v>
      </c>
      <c r="V64" s="1">
        <v>27</v>
      </c>
      <c r="W64" s="3">
        <f>IF(ISNUMBER(INDEX('wnba-salaries-2020'!$A$1:$D$170, MATCH(A64,'wnba-salaries-2020'!A:A, 0), 4)), INDEX('wnba-salaries-2020'!$A$1:$D$170, MATCH(A64,'wnba-salaries-2020'!A:A, 0), 4), "")</f>
        <v>57000</v>
      </c>
    </row>
    <row r="65" spans="1:23" x14ac:dyDescent="0.25">
      <c r="A65" s="1" t="s">
        <v>91</v>
      </c>
      <c r="B65" s="1" t="s">
        <v>16</v>
      </c>
      <c r="C65" s="1" t="s">
        <v>1</v>
      </c>
      <c r="D65" s="1">
        <v>21</v>
      </c>
      <c r="E65" s="1">
        <v>412</v>
      </c>
      <c r="F65" s="1">
        <v>143</v>
      </c>
      <c r="G65" s="1">
        <v>26</v>
      </c>
      <c r="H65" s="1">
        <v>58</v>
      </c>
      <c r="I65" s="1">
        <v>18</v>
      </c>
      <c r="J65" s="1">
        <v>3</v>
      </c>
      <c r="K65" s="1">
        <v>19</v>
      </c>
      <c r="L65" s="1">
        <v>43.3</v>
      </c>
      <c r="M65" s="1">
        <v>63.6</v>
      </c>
      <c r="N65" s="1">
        <v>18</v>
      </c>
      <c r="O65" s="1">
        <v>0</v>
      </c>
      <c r="P65" s="1">
        <v>26</v>
      </c>
      <c r="Q65" s="1">
        <v>56</v>
      </c>
      <c r="R65" s="1">
        <v>33.9</v>
      </c>
      <c r="S65" s="1">
        <v>55</v>
      </c>
      <c r="T65" s="1">
        <v>127</v>
      </c>
      <c r="U65" s="1">
        <v>14</v>
      </c>
      <c r="V65" s="1">
        <v>22</v>
      </c>
      <c r="W65" s="3">
        <f>IF(ISNUMBER(INDEX('wnba-salaries-2020'!$A$1:$D$170, MATCH(A65,'wnba-salaries-2020'!A:A, 0), 4)), INDEX('wnba-salaries-2020'!$A$1:$D$170, MATCH(A65,'wnba-salaries-2020'!A:A, 0), 4), "")</f>
        <v>65250</v>
      </c>
    </row>
    <row r="66" spans="1:23" x14ac:dyDescent="0.25">
      <c r="A66" s="1" t="s">
        <v>92</v>
      </c>
      <c r="B66" s="1" t="s">
        <v>25</v>
      </c>
      <c r="C66" s="1" t="s">
        <v>19</v>
      </c>
      <c r="D66" s="1">
        <v>18</v>
      </c>
      <c r="E66" s="1">
        <v>361</v>
      </c>
      <c r="F66" s="1">
        <v>140</v>
      </c>
      <c r="G66" s="1">
        <v>99</v>
      </c>
      <c r="H66" s="1">
        <v>31</v>
      </c>
      <c r="I66" s="1">
        <v>9</v>
      </c>
      <c r="J66" s="1">
        <v>11</v>
      </c>
      <c r="K66" s="1">
        <v>0</v>
      </c>
      <c r="L66" s="1">
        <v>49.6</v>
      </c>
      <c r="M66" s="1">
        <v>81.3</v>
      </c>
      <c r="N66" s="1">
        <v>33</v>
      </c>
      <c r="O66" s="1">
        <v>26</v>
      </c>
      <c r="P66" s="1">
        <v>73</v>
      </c>
      <c r="Q66" s="1">
        <v>10</v>
      </c>
      <c r="R66" s="1">
        <v>0</v>
      </c>
      <c r="S66" s="1">
        <v>57</v>
      </c>
      <c r="T66" s="1">
        <v>115</v>
      </c>
      <c r="U66" s="1">
        <v>26</v>
      </c>
      <c r="V66" s="1">
        <v>32</v>
      </c>
      <c r="W66" s="3">
        <f>IF(ISNUMBER(INDEX('wnba-salaries-2020'!$A$1:$D$170, MATCH(A66,'wnba-salaries-2020'!A:A, 0), 4)), INDEX('wnba-salaries-2020'!$A$1:$D$170, MATCH(A66,'wnba-salaries-2020'!A:A, 0), 4), "")</f>
        <v>107000</v>
      </c>
    </row>
    <row r="67" spans="1:23" x14ac:dyDescent="0.25">
      <c r="A67" s="1" t="s">
        <v>93</v>
      </c>
      <c r="B67" s="1" t="s">
        <v>42</v>
      </c>
      <c r="C67" s="1" t="s">
        <v>1</v>
      </c>
      <c r="D67" s="1">
        <v>20</v>
      </c>
      <c r="E67" s="1">
        <v>345</v>
      </c>
      <c r="F67" s="1">
        <v>139</v>
      </c>
      <c r="G67" s="1">
        <v>20</v>
      </c>
      <c r="H67" s="1">
        <v>40</v>
      </c>
      <c r="I67" s="1">
        <v>13</v>
      </c>
      <c r="J67" s="1">
        <v>0</v>
      </c>
      <c r="K67" s="1">
        <v>11</v>
      </c>
      <c r="L67" s="1">
        <v>45.1</v>
      </c>
      <c r="M67" s="1">
        <v>76.5</v>
      </c>
      <c r="N67" s="1">
        <v>29</v>
      </c>
      <c r="O67" s="1">
        <v>2</v>
      </c>
      <c r="P67" s="1">
        <v>18</v>
      </c>
      <c r="Q67" s="1">
        <v>32</v>
      </c>
      <c r="R67" s="1">
        <v>34.4</v>
      </c>
      <c r="S67" s="1">
        <v>51</v>
      </c>
      <c r="T67" s="1">
        <v>113</v>
      </c>
      <c r="U67" s="1">
        <v>26</v>
      </c>
      <c r="V67" s="1">
        <v>34</v>
      </c>
      <c r="W67" s="3">
        <f>IF(ISNUMBER(INDEX('wnba-salaries-2020'!$A$1:$D$170, MATCH(A67,'wnba-salaries-2020'!A:A, 0), 4)), INDEX('wnba-salaries-2020'!$A$1:$D$170, MATCH(A67,'wnba-salaries-2020'!A:A, 0), 4), "")</f>
        <v>59750</v>
      </c>
    </row>
    <row r="68" spans="1:23" x14ac:dyDescent="0.25">
      <c r="A68" s="1" t="s">
        <v>94</v>
      </c>
      <c r="B68" s="1" t="s">
        <v>2</v>
      </c>
      <c r="C68" s="1" t="s">
        <v>1</v>
      </c>
      <c r="D68" s="1">
        <v>20</v>
      </c>
      <c r="E68" s="1">
        <v>339</v>
      </c>
      <c r="F68" s="1">
        <v>137</v>
      </c>
      <c r="G68" s="1">
        <v>25</v>
      </c>
      <c r="H68" s="1">
        <v>47</v>
      </c>
      <c r="I68" s="1">
        <v>9</v>
      </c>
      <c r="J68" s="1">
        <v>2</v>
      </c>
      <c r="K68" s="1">
        <v>25</v>
      </c>
      <c r="L68" s="1">
        <v>46.2</v>
      </c>
      <c r="M68" s="1">
        <v>80</v>
      </c>
      <c r="N68" s="1">
        <v>20</v>
      </c>
      <c r="O68" s="1">
        <v>2</v>
      </c>
      <c r="P68" s="1">
        <v>23</v>
      </c>
      <c r="Q68" s="1">
        <v>53</v>
      </c>
      <c r="R68" s="1">
        <v>47.2</v>
      </c>
      <c r="S68" s="1">
        <v>48</v>
      </c>
      <c r="T68" s="1">
        <v>104</v>
      </c>
      <c r="U68" s="1">
        <v>16</v>
      </c>
      <c r="V68" s="1">
        <v>20</v>
      </c>
      <c r="W68" s="3">
        <f>IF(ISNUMBER(INDEX('wnba-salaries-2020'!$A$1:$D$170, MATCH(A68,'wnba-salaries-2020'!A:A, 0), 4)), INDEX('wnba-salaries-2020'!$A$1:$D$170, MATCH(A68,'wnba-salaries-2020'!A:A, 0), 4), "")</f>
        <v>100000</v>
      </c>
    </row>
    <row r="69" spans="1:23" x14ac:dyDescent="0.25">
      <c r="A69" s="1" t="s">
        <v>95</v>
      </c>
      <c r="B69" s="1" t="s">
        <v>29</v>
      </c>
      <c r="C69" s="1" t="s">
        <v>1</v>
      </c>
      <c r="D69" s="1">
        <v>22</v>
      </c>
      <c r="E69" s="1">
        <v>482</v>
      </c>
      <c r="F69" s="1">
        <v>135</v>
      </c>
      <c r="G69" s="1">
        <v>42</v>
      </c>
      <c r="H69" s="1">
        <v>14</v>
      </c>
      <c r="I69" s="1">
        <v>7</v>
      </c>
      <c r="J69" s="1">
        <v>1</v>
      </c>
      <c r="K69" s="1">
        <v>33</v>
      </c>
      <c r="L69" s="1">
        <v>34.1</v>
      </c>
      <c r="M69" s="1">
        <v>100</v>
      </c>
      <c r="N69" s="1">
        <v>15</v>
      </c>
      <c r="O69" s="1">
        <v>4</v>
      </c>
      <c r="P69" s="1">
        <v>38</v>
      </c>
      <c r="Q69" s="1">
        <v>99</v>
      </c>
      <c r="R69" s="1">
        <v>33.299999999999997</v>
      </c>
      <c r="S69" s="1">
        <v>47</v>
      </c>
      <c r="T69" s="1">
        <v>138</v>
      </c>
      <c r="U69" s="1">
        <v>8</v>
      </c>
      <c r="V69" s="1">
        <v>8</v>
      </c>
      <c r="W69" s="3">
        <f>IF(ISNUMBER(INDEX('wnba-salaries-2020'!$A$1:$D$170, MATCH(A69,'wnba-salaries-2020'!A:A, 0), 4)), INDEX('wnba-salaries-2020'!$A$1:$D$170, MATCH(A69,'wnba-salaries-2020'!A:A, 0), 4), "")</f>
        <v>170000</v>
      </c>
    </row>
    <row r="70" spans="1:23" hidden="1" x14ac:dyDescent="0.25">
      <c r="A70" s="1" t="s">
        <v>96</v>
      </c>
      <c r="B70" s="1" t="s">
        <v>27</v>
      </c>
      <c r="C70" s="1" t="s">
        <v>49</v>
      </c>
      <c r="D70" s="1">
        <v>22</v>
      </c>
      <c r="E70" s="1">
        <v>415</v>
      </c>
      <c r="F70" s="1">
        <v>135</v>
      </c>
      <c r="G70" s="1">
        <v>80</v>
      </c>
      <c r="H70" s="1">
        <v>34</v>
      </c>
      <c r="I70" s="1">
        <v>11</v>
      </c>
      <c r="J70" s="1">
        <v>7</v>
      </c>
      <c r="K70" s="1">
        <v>0</v>
      </c>
      <c r="L70" s="1">
        <v>48.8</v>
      </c>
      <c r="M70" s="1">
        <v>57.9</v>
      </c>
      <c r="N70" s="1">
        <v>34</v>
      </c>
      <c r="O70" s="1">
        <v>24</v>
      </c>
      <c r="P70" s="1">
        <v>56</v>
      </c>
      <c r="Q70" s="1">
        <v>2</v>
      </c>
      <c r="R70" s="1">
        <v>0</v>
      </c>
      <c r="S70" s="1">
        <v>62</v>
      </c>
      <c r="T70" s="1">
        <v>127</v>
      </c>
      <c r="U70" s="1">
        <v>11</v>
      </c>
      <c r="V70" s="1">
        <v>19</v>
      </c>
      <c r="W70" s="3" t="str">
        <f>IF(ISNUMBER(INDEX('wnba-salaries-2020'!$A$1:$D$170, MATCH(A70,'wnba-salaries-2020'!A:A, 0), 4)), INDEX('wnba-salaries-2020'!$A$1:$D$170, MATCH(A70,'wnba-salaries-2020'!A:A, 0), 4), "")</f>
        <v/>
      </c>
    </row>
    <row r="71" spans="1:23" x14ac:dyDescent="0.25">
      <c r="A71" s="1" t="s">
        <v>97</v>
      </c>
      <c r="B71" s="1" t="s">
        <v>21</v>
      </c>
      <c r="C71" s="1" t="s">
        <v>1</v>
      </c>
      <c r="D71" s="1">
        <v>22</v>
      </c>
      <c r="E71" s="1">
        <v>408</v>
      </c>
      <c r="F71" s="1">
        <v>134</v>
      </c>
      <c r="G71" s="1">
        <v>42</v>
      </c>
      <c r="H71" s="1">
        <v>41</v>
      </c>
      <c r="I71" s="1">
        <v>8</v>
      </c>
      <c r="J71" s="1">
        <v>0</v>
      </c>
      <c r="K71" s="1">
        <v>23</v>
      </c>
      <c r="L71" s="1">
        <v>35.4</v>
      </c>
      <c r="M71" s="1">
        <v>70</v>
      </c>
      <c r="N71" s="1">
        <v>24</v>
      </c>
      <c r="O71" s="1">
        <v>8</v>
      </c>
      <c r="P71" s="1">
        <v>34</v>
      </c>
      <c r="Q71" s="1">
        <v>64</v>
      </c>
      <c r="R71" s="1">
        <v>35.9</v>
      </c>
      <c r="S71" s="1">
        <v>45</v>
      </c>
      <c r="T71" s="1">
        <v>127</v>
      </c>
      <c r="U71" s="1">
        <v>21</v>
      </c>
      <c r="V71" s="1">
        <v>30</v>
      </c>
      <c r="W71" s="3">
        <f>IF(ISNUMBER(INDEX('wnba-salaries-2020'!$A$1:$D$170, MATCH(A71,'wnba-salaries-2020'!A:A, 0), 4)), INDEX('wnba-salaries-2020'!$A$1:$D$170, MATCH(A71,'wnba-salaries-2020'!A:A, 0), 4), "")</f>
        <v>57000</v>
      </c>
    </row>
    <row r="72" spans="1:23" x14ac:dyDescent="0.25">
      <c r="A72" s="1" t="s">
        <v>98</v>
      </c>
      <c r="B72" s="1" t="s">
        <v>42</v>
      </c>
      <c r="C72" s="1" t="s">
        <v>1</v>
      </c>
      <c r="D72" s="1">
        <v>19</v>
      </c>
      <c r="E72" s="1">
        <v>363</v>
      </c>
      <c r="F72" s="1">
        <v>130</v>
      </c>
      <c r="G72" s="1">
        <v>33</v>
      </c>
      <c r="H72" s="1">
        <v>22</v>
      </c>
      <c r="I72" s="1">
        <v>11</v>
      </c>
      <c r="J72" s="1">
        <v>2</v>
      </c>
      <c r="K72" s="1">
        <v>25</v>
      </c>
      <c r="L72" s="1">
        <v>50.5</v>
      </c>
      <c r="M72" s="1">
        <v>91.7</v>
      </c>
      <c r="N72" s="1">
        <v>22</v>
      </c>
      <c r="O72" s="1">
        <v>5</v>
      </c>
      <c r="P72" s="1">
        <v>28</v>
      </c>
      <c r="Q72" s="1">
        <v>53</v>
      </c>
      <c r="R72" s="1">
        <v>47.2</v>
      </c>
      <c r="S72" s="1">
        <v>47</v>
      </c>
      <c r="T72" s="1">
        <v>93</v>
      </c>
      <c r="U72" s="1">
        <v>11</v>
      </c>
      <c r="V72" s="1">
        <v>12</v>
      </c>
      <c r="W72" s="3">
        <f>IF(ISNUMBER(INDEX('wnba-salaries-2020'!$A$1:$D$170, MATCH(A72,'wnba-salaries-2020'!A:A, 0), 4)), INDEX('wnba-salaries-2020'!$A$1:$D$170, MATCH(A72,'wnba-salaries-2020'!A:A, 0), 4), "")</f>
        <v>68000</v>
      </c>
    </row>
    <row r="73" spans="1:23" x14ac:dyDescent="0.25">
      <c r="A73" s="1" t="s">
        <v>99</v>
      </c>
      <c r="B73" s="1" t="s">
        <v>29</v>
      </c>
      <c r="C73" s="1" t="s">
        <v>1</v>
      </c>
      <c r="D73" s="1">
        <v>22</v>
      </c>
      <c r="E73" s="1">
        <v>463</v>
      </c>
      <c r="F73" s="1">
        <v>129</v>
      </c>
      <c r="G73" s="1">
        <v>36</v>
      </c>
      <c r="H73" s="1">
        <v>75</v>
      </c>
      <c r="I73" s="1">
        <v>18</v>
      </c>
      <c r="J73" s="1">
        <v>3</v>
      </c>
      <c r="K73" s="1">
        <v>26</v>
      </c>
      <c r="L73" s="1">
        <v>47.1</v>
      </c>
      <c r="M73" s="1">
        <v>62.5</v>
      </c>
      <c r="N73" s="1">
        <v>40</v>
      </c>
      <c r="O73" s="1">
        <v>8</v>
      </c>
      <c r="P73" s="1">
        <v>28</v>
      </c>
      <c r="Q73" s="1">
        <v>58</v>
      </c>
      <c r="R73" s="1">
        <v>44.8</v>
      </c>
      <c r="S73" s="1">
        <v>49</v>
      </c>
      <c r="T73" s="1">
        <v>104</v>
      </c>
      <c r="U73" s="1">
        <v>5</v>
      </c>
      <c r="V73" s="1">
        <v>8</v>
      </c>
      <c r="W73" s="3">
        <f>IF(ISNUMBER(INDEX('wnba-salaries-2020'!$A$1:$D$170, MATCH(A73,'wnba-salaries-2020'!A:A, 0), 4)), INDEX('wnba-salaries-2020'!$A$1:$D$170, MATCH(A73,'wnba-salaries-2020'!A:A, 0), 4), "")</f>
        <v>68000</v>
      </c>
    </row>
    <row r="74" spans="1:23" x14ac:dyDescent="0.25">
      <c r="A74" s="1" t="s">
        <v>100</v>
      </c>
      <c r="B74" s="1" t="s">
        <v>57</v>
      </c>
      <c r="C74" s="1" t="s">
        <v>1</v>
      </c>
      <c r="D74" s="1">
        <v>22</v>
      </c>
      <c r="E74" s="1">
        <v>383</v>
      </c>
      <c r="F74" s="1">
        <v>128</v>
      </c>
      <c r="G74" s="1">
        <v>53</v>
      </c>
      <c r="H74" s="1">
        <v>20</v>
      </c>
      <c r="I74" s="1">
        <v>15</v>
      </c>
      <c r="J74" s="1">
        <v>6</v>
      </c>
      <c r="K74" s="1">
        <v>15</v>
      </c>
      <c r="L74" s="1">
        <v>35.799999999999997</v>
      </c>
      <c r="M74" s="1">
        <v>83.3</v>
      </c>
      <c r="N74" s="1">
        <v>31</v>
      </c>
      <c r="O74" s="1">
        <v>15</v>
      </c>
      <c r="P74" s="1">
        <v>38</v>
      </c>
      <c r="Q74" s="1">
        <v>37</v>
      </c>
      <c r="R74" s="1">
        <v>40.5</v>
      </c>
      <c r="S74" s="1">
        <v>39</v>
      </c>
      <c r="T74" s="1">
        <v>109</v>
      </c>
      <c r="U74" s="1">
        <v>35</v>
      </c>
      <c r="V74" s="1">
        <v>42</v>
      </c>
      <c r="W74" s="3">
        <f>IF(ISNUMBER(INDEX('wnba-salaries-2020'!$A$1:$D$170, MATCH(A74,'wnba-salaries-2020'!A:A, 0), 4)), INDEX('wnba-salaries-2020'!$A$1:$D$170, MATCH(A74,'wnba-salaries-2020'!A:A, 0), 4), "")</f>
        <v>62500</v>
      </c>
    </row>
    <row r="75" spans="1:23" x14ac:dyDescent="0.25">
      <c r="A75" s="1" t="s">
        <v>101</v>
      </c>
      <c r="B75" s="1" t="s">
        <v>57</v>
      </c>
      <c r="C75" s="1" t="s">
        <v>49</v>
      </c>
      <c r="D75" s="1">
        <v>22</v>
      </c>
      <c r="E75" s="1">
        <v>601</v>
      </c>
      <c r="F75" s="1">
        <v>126</v>
      </c>
      <c r="G75" s="1">
        <v>147</v>
      </c>
      <c r="H75" s="1">
        <v>26</v>
      </c>
      <c r="I75" s="1">
        <v>11</v>
      </c>
      <c r="J75" s="1">
        <v>26</v>
      </c>
      <c r="K75" s="1">
        <v>20</v>
      </c>
      <c r="L75" s="1">
        <v>37.200000000000003</v>
      </c>
      <c r="M75" s="1">
        <v>57.1</v>
      </c>
      <c r="N75" s="1">
        <v>28</v>
      </c>
      <c r="O75" s="1">
        <v>28</v>
      </c>
      <c r="P75" s="1">
        <v>119</v>
      </c>
      <c r="Q75" s="1">
        <v>85</v>
      </c>
      <c r="R75" s="1">
        <v>23.5</v>
      </c>
      <c r="S75" s="1">
        <v>51</v>
      </c>
      <c r="T75" s="1">
        <v>137</v>
      </c>
      <c r="U75" s="1">
        <v>4</v>
      </c>
      <c r="V75" s="1">
        <v>7</v>
      </c>
      <c r="W75" s="3">
        <f>IF(ISNUMBER(INDEX('wnba-salaries-2020'!$A$1:$D$170, MATCH(A75,'wnba-salaries-2020'!A:A, 0), 4)), INDEX('wnba-salaries-2020'!$A$1:$D$170, MATCH(A75,'wnba-salaries-2020'!A:A, 0), 4), "")</f>
        <v>91000</v>
      </c>
    </row>
    <row r="76" spans="1:23" x14ac:dyDescent="0.25">
      <c r="A76" s="1" t="s">
        <v>102</v>
      </c>
      <c r="B76" s="1" t="s">
        <v>37</v>
      </c>
      <c r="C76" s="1" t="s">
        <v>19</v>
      </c>
      <c r="D76" s="1">
        <v>22</v>
      </c>
      <c r="E76" s="1">
        <v>320</v>
      </c>
      <c r="F76" s="1">
        <v>125</v>
      </c>
      <c r="G76" s="1">
        <v>86</v>
      </c>
      <c r="H76" s="1">
        <v>7</v>
      </c>
      <c r="I76" s="1">
        <v>10</v>
      </c>
      <c r="J76" s="1">
        <v>8</v>
      </c>
      <c r="K76" s="1">
        <v>0</v>
      </c>
      <c r="L76" s="1">
        <v>68.2</v>
      </c>
      <c r="M76" s="1">
        <v>75</v>
      </c>
      <c r="N76" s="1">
        <v>15</v>
      </c>
      <c r="O76" s="1">
        <v>18</v>
      </c>
      <c r="P76" s="1">
        <v>68</v>
      </c>
      <c r="Q76" s="1">
        <v>0</v>
      </c>
      <c r="R76" s="1">
        <v>0</v>
      </c>
      <c r="S76" s="1">
        <v>58</v>
      </c>
      <c r="T76" s="1">
        <v>85</v>
      </c>
      <c r="U76" s="1">
        <v>9</v>
      </c>
      <c r="V76" s="1">
        <v>12</v>
      </c>
      <c r="W76" s="3">
        <f>IF(ISNUMBER(INDEX('wnba-salaries-2020'!$A$1:$D$170, MATCH(A76,'wnba-salaries-2020'!A:A, 0), 4)), INDEX('wnba-salaries-2020'!$A$1:$D$170, MATCH(A76,'wnba-salaries-2020'!A:A, 0), 4), "")</f>
        <v>65250</v>
      </c>
    </row>
    <row r="77" spans="1:23" x14ac:dyDescent="0.25">
      <c r="A77" s="1" t="s">
        <v>103</v>
      </c>
      <c r="B77" s="1" t="s">
        <v>42</v>
      </c>
      <c r="C77" s="1" t="s">
        <v>1</v>
      </c>
      <c r="D77" s="1">
        <v>21</v>
      </c>
      <c r="E77" s="1">
        <v>332</v>
      </c>
      <c r="F77" s="1">
        <v>124</v>
      </c>
      <c r="G77" s="1">
        <v>37</v>
      </c>
      <c r="H77" s="1">
        <v>25</v>
      </c>
      <c r="I77" s="1">
        <v>12</v>
      </c>
      <c r="J77" s="1">
        <v>2</v>
      </c>
      <c r="K77" s="1">
        <v>12</v>
      </c>
      <c r="L77" s="1">
        <v>49.1</v>
      </c>
      <c r="M77" s="1">
        <v>66.7</v>
      </c>
      <c r="N77" s="1">
        <v>8</v>
      </c>
      <c r="O77" s="1">
        <v>3</v>
      </c>
      <c r="P77" s="1">
        <v>34</v>
      </c>
      <c r="Q77" s="1">
        <v>22</v>
      </c>
      <c r="R77" s="1">
        <v>54.5</v>
      </c>
      <c r="S77" s="1">
        <v>54</v>
      </c>
      <c r="T77" s="1">
        <v>110</v>
      </c>
      <c r="U77" s="1">
        <v>4</v>
      </c>
      <c r="V77" s="1">
        <v>6</v>
      </c>
      <c r="W77" s="3">
        <f>IF(ISNUMBER(INDEX('wnba-salaries-2020'!$A$1:$D$170, MATCH(A77,'wnba-salaries-2020'!A:A, 0), 4)), INDEX('wnba-salaries-2020'!$A$1:$D$170, MATCH(A77,'wnba-salaries-2020'!A:A, 0), 4), "")</f>
        <v>110000</v>
      </c>
    </row>
    <row r="78" spans="1:23" x14ac:dyDescent="0.25">
      <c r="A78" s="1" t="s">
        <v>104</v>
      </c>
      <c r="B78" s="1" t="s">
        <v>2</v>
      </c>
      <c r="C78" s="1" t="s">
        <v>1</v>
      </c>
      <c r="D78" s="1">
        <v>13</v>
      </c>
      <c r="E78" s="1">
        <v>240</v>
      </c>
      <c r="F78" s="1">
        <v>122</v>
      </c>
      <c r="G78" s="1">
        <v>26</v>
      </c>
      <c r="H78" s="1">
        <v>45</v>
      </c>
      <c r="I78" s="1">
        <v>7</v>
      </c>
      <c r="J78" s="1">
        <v>1</v>
      </c>
      <c r="K78" s="1">
        <v>8</v>
      </c>
      <c r="L78" s="1">
        <v>40.4</v>
      </c>
      <c r="M78" s="1">
        <v>90.9</v>
      </c>
      <c r="N78" s="1">
        <v>25</v>
      </c>
      <c r="O78" s="1">
        <v>8</v>
      </c>
      <c r="P78" s="1">
        <v>18</v>
      </c>
      <c r="Q78" s="1">
        <v>24</v>
      </c>
      <c r="R78" s="1">
        <v>33.299999999999997</v>
      </c>
      <c r="S78" s="1">
        <v>42</v>
      </c>
      <c r="T78" s="1">
        <v>104</v>
      </c>
      <c r="U78" s="1">
        <v>30</v>
      </c>
      <c r="V78" s="1">
        <v>33</v>
      </c>
      <c r="W78" s="3">
        <f>IF(ISNUMBER(INDEX('wnba-salaries-2020'!$A$1:$D$170, MATCH(A78,'wnba-salaries-2020'!A:A, 0), 4)), INDEX('wnba-salaries-2020'!$A$1:$D$170, MATCH(A78,'wnba-salaries-2020'!A:A, 0), 4), "")</f>
        <v>117000</v>
      </c>
    </row>
    <row r="79" spans="1:23" x14ac:dyDescent="0.25">
      <c r="A79" s="1" t="s">
        <v>105</v>
      </c>
      <c r="B79" s="1" t="s">
        <v>57</v>
      </c>
      <c r="C79" s="1" t="s">
        <v>19</v>
      </c>
      <c r="D79" s="1">
        <v>22</v>
      </c>
      <c r="E79" s="1">
        <v>453</v>
      </c>
      <c r="F79" s="1">
        <v>121</v>
      </c>
      <c r="G79" s="1">
        <v>50</v>
      </c>
      <c r="H79" s="1">
        <v>16</v>
      </c>
      <c r="I79" s="1">
        <v>15</v>
      </c>
      <c r="J79" s="1">
        <v>8</v>
      </c>
      <c r="K79" s="1">
        <v>5</v>
      </c>
      <c r="L79" s="1">
        <v>49</v>
      </c>
      <c r="M79" s="1">
        <v>87</v>
      </c>
      <c r="N79" s="1">
        <v>15</v>
      </c>
      <c r="O79" s="1">
        <v>34</v>
      </c>
      <c r="P79" s="1">
        <v>16</v>
      </c>
      <c r="Q79" s="1">
        <v>20</v>
      </c>
      <c r="R79" s="1">
        <v>25</v>
      </c>
      <c r="S79" s="1">
        <v>48</v>
      </c>
      <c r="T79" s="1">
        <v>98</v>
      </c>
      <c r="U79" s="1">
        <v>20</v>
      </c>
      <c r="V79" s="1">
        <v>23</v>
      </c>
      <c r="W79" s="3">
        <f>IF(ISNUMBER(INDEX('wnba-salaries-2020'!$A$1:$D$170, MATCH(A79,'wnba-salaries-2020'!A:A, 0), 4)), INDEX('wnba-salaries-2020'!$A$1:$D$170, MATCH(A79,'wnba-salaries-2020'!A:A, 0), 4), "")</f>
        <v>59750</v>
      </c>
    </row>
    <row r="80" spans="1:23" x14ac:dyDescent="0.25">
      <c r="A80" s="1" t="s">
        <v>106</v>
      </c>
      <c r="B80" s="1" t="s">
        <v>27</v>
      </c>
      <c r="C80" s="1" t="s">
        <v>19</v>
      </c>
      <c r="D80" s="1">
        <v>19</v>
      </c>
      <c r="E80" s="1">
        <v>296</v>
      </c>
      <c r="F80" s="1">
        <v>116</v>
      </c>
      <c r="G80" s="1">
        <v>69</v>
      </c>
      <c r="H80" s="1">
        <v>23</v>
      </c>
      <c r="I80" s="1">
        <v>5</v>
      </c>
      <c r="J80" s="1">
        <v>15</v>
      </c>
      <c r="K80" s="1">
        <v>10</v>
      </c>
      <c r="L80" s="1">
        <v>42.2</v>
      </c>
      <c r="M80" s="1">
        <v>69</v>
      </c>
      <c r="N80" s="1">
        <v>18</v>
      </c>
      <c r="O80" s="1">
        <v>21</v>
      </c>
      <c r="P80" s="1">
        <v>48</v>
      </c>
      <c r="Q80" s="1">
        <v>43</v>
      </c>
      <c r="R80" s="1">
        <v>23.3</v>
      </c>
      <c r="S80" s="1">
        <v>43</v>
      </c>
      <c r="T80" s="1">
        <v>102</v>
      </c>
      <c r="U80" s="1">
        <v>20</v>
      </c>
      <c r="V80" s="1">
        <v>29</v>
      </c>
      <c r="W80" s="3">
        <f>IF(ISNUMBER(INDEX('wnba-salaries-2020'!$A$1:$D$170, MATCH(A80,'wnba-salaries-2020'!A:A, 0), 4)), INDEX('wnba-salaries-2020'!$A$1:$D$170, MATCH(A80,'wnba-salaries-2020'!A:A, 0), 4), "")</f>
        <v>57000</v>
      </c>
    </row>
    <row r="81" spans="1:23" x14ac:dyDescent="0.25">
      <c r="A81" s="1" t="s">
        <v>107</v>
      </c>
      <c r="B81" s="1" t="s">
        <v>21</v>
      </c>
      <c r="C81" s="1" t="s">
        <v>1</v>
      </c>
      <c r="D81" s="1">
        <v>21</v>
      </c>
      <c r="E81" s="1">
        <v>376</v>
      </c>
      <c r="F81" s="1">
        <v>113</v>
      </c>
      <c r="G81" s="1">
        <v>54</v>
      </c>
      <c r="H81" s="1">
        <v>19</v>
      </c>
      <c r="I81" s="1">
        <v>16</v>
      </c>
      <c r="J81" s="1">
        <v>7</v>
      </c>
      <c r="K81" s="1">
        <v>11</v>
      </c>
      <c r="L81" s="1">
        <v>41.2</v>
      </c>
      <c r="M81" s="1">
        <v>71</v>
      </c>
      <c r="N81" s="1">
        <v>19</v>
      </c>
      <c r="O81" s="1">
        <v>23</v>
      </c>
      <c r="P81" s="1">
        <v>31</v>
      </c>
      <c r="Q81" s="1">
        <v>30</v>
      </c>
      <c r="R81" s="1">
        <v>36.700000000000003</v>
      </c>
      <c r="S81" s="1">
        <v>40</v>
      </c>
      <c r="T81" s="1">
        <v>97</v>
      </c>
      <c r="U81" s="1">
        <v>22</v>
      </c>
      <c r="V81" s="1">
        <v>31</v>
      </c>
      <c r="W81" s="3">
        <f>IF(ISNUMBER(INDEX('wnba-salaries-2020'!$A$1:$D$170, MATCH(A81,'wnba-salaries-2020'!A:A, 0), 4)), INDEX('wnba-salaries-2020'!$A$1:$D$170, MATCH(A81,'wnba-salaries-2020'!A:A, 0), 4), "")</f>
        <v>59750</v>
      </c>
    </row>
    <row r="82" spans="1:23" x14ac:dyDescent="0.25">
      <c r="A82" s="1" t="s">
        <v>108</v>
      </c>
      <c r="B82" s="1" t="s">
        <v>16</v>
      </c>
      <c r="C82" s="1" t="s">
        <v>1</v>
      </c>
      <c r="D82" s="1">
        <v>22</v>
      </c>
      <c r="E82" s="1">
        <v>439</v>
      </c>
      <c r="F82" s="1">
        <v>110</v>
      </c>
      <c r="G82" s="1">
        <v>53</v>
      </c>
      <c r="H82" s="1">
        <v>30</v>
      </c>
      <c r="I82" s="1">
        <v>15</v>
      </c>
      <c r="J82" s="1">
        <v>8</v>
      </c>
      <c r="K82" s="1">
        <v>19</v>
      </c>
      <c r="L82" s="1">
        <v>41.7</v>
      </c>
      <c r="M82" s="1">
        <v>73.3</v>
      </c>
      <c r="N82" s="1">
        <v>12</v>
      </c>
      <c r="O82" s="1">
        <v>8</v>
      </c>
      <c r="P82" s="1">
        <v>45</v>
      </c>
      <c r="Q82" s="1">
        <v>60</v>
      </c>
      <c r="R82" s="1">
        <v>31.7</v>
      </c>
      <c r="S82" s="1">
        <v>40</v>
      </c>
      <c r="T82" s="1">
        <v>96</v>
      </c>
      <c r="U82" s="1">
        <v>11</v>
      </c>
      <c r="V82" s="1">
        <v>15</v>
      </c>
      <c r="W82" s="3">
        <f>IF(ISNUMBER(INDEX('wnba-salaries-2020'!$A$1:$D$170, MATCH(A82,'wnba-salaries-2020'!A:A, 0), 4)), INDEX('wnba-salaries-2020'!$A$1:$D$170, MATCH(A82,'wnba-salaries-2020'!A:A, 0), 4), "")</f>
        <v>57000</v>
      </c>
    </row>
    <row r="83" spans="1:23" x14ac:dyDescent="0.25">
      <c r="A83" s="1" t="s">
        <v>109</v>
      </c>
      <c r="B83" s="1" t="s">
        <v>2</v>
      </c>
      <c r="C83" s="1" t="s">
        <v>1</v>
      </c>
      <c r="D83" s="1">
        <v>17</v>
      </c>
      <c r="E83" s="1">
        <v>374</v>
      </c>
      <c r="F83" s="1">
        <v>109</v>
      </c>
      <c r="G83" s="1">
        <v>33</v>
      </c>
      <c r="H83" s="1">
        <v>41</v>
      </c>
      <c r="I83" s="1">
        <v>31</v>
      </c>
      <c r="J83" s="1">
        <v>0</v>
      </c>
      <c r="K83" s="1">
        <v>14</v>
      </c>
      <c r="L83" s="1">
        <v>34.200000000000003</v>
      </c>
      <c r="M83" s="1">
        <v>79.2</v>
      </c>
      <c r="N83" s="1">
        <v>24</v>
      </c>
      <c r="O83" s="1">
        <v>3</v>
      </c>
      <c r="P83" s="1">
        <v>30</v>
      </c>
      <c r="Q83" s="1">
        <v>52</v>
      </c>
      <c r="R83" s="1">
        <v>26.9</v>
      </c>
      <c r="S83" s="1">
        <v>38</v>
      </c>
      <c r="T83" s="1">
        <v>111</v>
      </c>
      <c r="U83" s="1">
        <v>19</v>
      </c>
      <c r="V83" s="1">
        <v>24</v>
      </c>
      <c r="W83" s="3">
        <f>IF(ISNUMBER(INDEX('wnba-salaries-2020'!$A$1:$D$170, MATCH(A83,'wnba-salaries-2020'!A:A, 0), 4)), INDEX('wnba-salaries-2020'!$A$1:$D$170, MATCH(A83,'wnba-salaries-2020'!A:A, 0), 4), "")</f>
        <v>57000</v>
      </c>
    </row>
    <row r="84" spans="1:23" x14ac:dyDescent="0.25">
      <c r="A84" s="1" t="s">
        <v>110</v>
      </c>
      <c r="B84" s="1" t="s">
        <v>23</v>
      </c>
      <c r="C84" s="1" t="s">
        <v>1</v>
      </c>
      <c r="D84" s="1">
        <v>11</v>
      </c>
      <c r="E84" s="1">
        <v>257</v>
      </c>
      <c r="F84" s="1">
        <v>108</v>
      </c>
      <c r="G84" s="1">
        <v>19</v>
      </c>
      <c r="H84" s="1">
        <v>57</v>
      </c>
      <c r="I84" s="1">
        <v>7</v>
      </c>
      <c r="J84" s="1">
        <v>2</v>
      </c>
      <c r="K84" s="1">
        <v>23</v>
      </c>
      <c r="L84" s="1">
        <v>49.4</v>
      </c>
      <c r="M84" s="1">
        <v>75</v>
      </c>
      <c r="N84" s="1">
        <v>18</v>
      </c>
      <c r="O84" s="1">
        <v>1</v>
      </c>
      <c r="P84" s="1">
        <v>18</v>
      </c>
      <c r="Q84" s="1">
        <v>49</v>
      </c>
      <c r="R84" s="1">
        <v>46.9</v>
      </c>
      <c r="S84" s="1">
        <v>41</v>
      </c>
      <c r="T84" s="1">
        <v>83</v>
      </c>
      <c r="U84" s="1">
        <v>3</v>
      </c>
      <c r="V84" s="1">
        <v>4</v>
      </c>
      <c r="W84" s="3">
        <f>IF(ISNUMBER(INDEX('wnba-salaries-2020'!$A$1:$D$170, MATCH(A84,'wnba-salaries-2020'!A:A, 0), 4)), INDEX('wnba-salaries-2020'!$A$1:$D$170, MATCH(A84,'wnba-salaries-2020'!A:A, 0), 4), "")</f>
        <v>215000</v>
      </c>
    </row>
    <row r="85" spans="1:23" x14ac:dyDescent="0.25">
      <c r="A85" s="1" t="s">
        <v>111</v>
      </c>
      <c r="B85" s="1" t="s">
        <v>31</v>
      </c>
      <c r="C85" s="1" t="s">
        <v>1</v>
      </c>
      <c r="D85" s="1">
        <v>19</v>
      </c>
      <c r="E85" s="1">
        <v>415</v>
      </c>
      <c r="F85" s="1">
        <v>105</v>
      </c>
      <c r="G85" s="1">
        <v>57</v>
      </c>
      <c r="H85" s="1">
        <v>20</v>
      </c>
      <c r="I85" s="1">
        <v>9</v>
      </c>
      <c r="J85" s="1">
        <v>7</v>
      </c>
      <c r="K85" s="1">
        <v>17</v>
      </c>
      <c r="L85" s="1">
        <v>35.200000000000003</v>
      </c>
      <c r="M85" s="1">
        <v>92.3</v>
      </c>
      <c r="N85" s="1">
        <v>18</v>
      </c>
      <c r="O85" s="1">
        <v>15</v>
      </c>
      <c r="P85" s="1">
        <v>42</v>
      </c>
      <c r="Q85" s="1">
        <v>47</v>
      </c>
      <c r="R85" s="1">
        <v>36.200000000000003</v>
      </c>
      <c r="S85" s="1">
        <v>38</v>
      </c>
      <c r="T85" s="1">
        <v>108</v>
      </c>
      <c r="U85" s="1">
        <v>12</v>
      </c>
      <c r="V85" s="1">
        <v>13</v>
      </c>
      <c r="W85" s="3">
        <f>IF(ISNUMBER(INDEX('wnba-salaries-2020'!$A$1:$D$170, MATCH(A85,'wnba-salaries-2020'!A:A, 0), 4)), INDEX('wnba-salaries-2020'!$A$1:$D$170, MATCH(A85,'wnba-salaries-2020'!A:A, 0), 4), "")</f>
        <v>57000</v>
      </c>
    </row>
    <row r="86" spans="1:23" x14ac:dyDescent="0.25">
      <c r="A86" s="1" t="s">
        <v>112</v>
      </c>
      <c r="B86" s="1" t="s">
        <v>27</v>
      </c>
      <c r="C86" s="1" t="s">
        <v>1</v>
      </c>
      <c r="D86" s="1">
        <v>21</v>
      </c>
      <c r="E86" s="1">
        <v>396</v>
      </c>
      <c r="F86" s="1">
        <v>104</v>
      </c>
      <c r="G86" s="1">
        <v>22</v>
      </c>
      <c r="H86" s="1">
        <v>16</v>
      </c>
      <c r="I86" s="1">
        <v>11</v>
      </c>
      <c r="J86" s="1">
        <v>3</v>
      </c>
      <c r="K86" s="1">
        <v>12</v>
      </c>
      <c r="L86" s="1">
        <v>38.5</v>
      </c>
      <c r="M86" s="1">
        <v>88</v>
      </c>
      <c r="N86" s="1">
        <v>15</v>
      </c>
      <c r="O86" s="1">
        <v>9</v>
      </c>
      <c r="P86" s="1">
        <v>13</v>
      </c>
      <c r="Q86" s="1">
        <v>51</v>
      </c>
      <c r="R86" s="1">
        <v>23.5</v>
      </c>
      <c r="S86" s="1">
        <v>35</v>
      </c>
      <c r="T86" s="1">
        <v>91</v>
      </c>
      <c r="U86" s="1">
        <v>22</v>
      </c>
      <c r="V86" s="1">
        <v>25</v>
      </c>
      <c r="W86" s="3">
        <f>IF(ISNUMBER(INDEX('wnba-salaries-2020'!$A$1:$D$170, MATCH(A86,'wnba-salaries-2020'!A:A, 0), 4)), INDEX('wnba-salaries-2020'!$A$1:$D$170, MATCH(A86,'wnba-salaries-2020'!A:A, 0), 4), "")</f>
        <v>57000</v>
      </c>
    </row>
    <row r="87" spans="1:23" x14ac:dyDescent="0.25">
      <c r="A87" s="1" t="s">
        <v>113</v>
      </c>
      <c r="B87" s="1" t="s">
        <v>2</v>
      </c>
      <c r="C87" s="1" t="s">
        <v>49</v>
      </c>
      <c r="D87" s="1">
        <v>7</v>
      </c>
      <c r="E87" s="1">
        <v>168</v>
      </c>
      <c r="F87" s="1">
        <v>102</v>
      </c>
      <c r="G87" s="1">
        <v>68</v>
      </c>
      <c r="H87" s="1">
        <v>6</v>
      </c>
      <c r="I87" s="1">
        <v>6</v>
      </c>
      <c r="J87" s="1">
        <v>8</v>
      </c>
      <c r="K87" s="1">
        <v>0</v>
      </c>
      <c r="L87" s="1">
        <v>60.9</v>
      </c>
      <c r="M87" s="1">
        <v>82.8</v>
      </c>
      <c r="N87" s="1">
        <v>8</v>
      </c>
      <c r="O87" s="1">
        <v>21</v>
      </c>
      <c r="P87" s="1">
        <v>47</v>
      </c>
      <c r="Q87" s="1">
        <v>0</v>
      </c>
      <c r="R87" s="1">
        <v>0</v>
      </c>
      <c r="S87" s="1">
        <v>39</v>
      </c>
      <c r="T87" s="1">
        <v>64</v>
      </c>
      <c r="U87" s="1">
        <v>24</v>
      </c>
      <c r="V87" s="1">
        <v>29</v>
      </c>
      <c r="W87" s="3">
        <f>IF(ISNUMBER(INDEX('wnba-salaries-2020'!$A$1:$D$170, MATCH(A87,'wnba-salaries-2020'!A:A, 0), 4)), INDEX('wnba-salaries-2020'!$A$1:$D$170, MATCH(A87,'wnba-salaries-2020'!A:A, 0), 4), "")</f>
        <v>115627</v>
      </c>
    </row>
    <row r="88" spans="1:23" x14ac:dyDescent="0.25">
      <c r="A88" s="1" t="s">
        <v>114</v>
      </c>
      <c r="B88" s="1" t="s">
        <v>31</v>
      </c>
      <c r="C88" s="1" t="s">
        <v>19</v>
      </c>
      <c r="D88" s="1">
        <v>6</v>
      </c>
      <c r="E88" s="1">
        <v>179</v>
      </c>
      <c r="F88" s="1">
        <v>98</v>
      </c>
      <c r="G88" s="1">
        <v>29</v>
      </c>
      <c r="H88" s="1">
        <v>15</v>
      </c>
      <c r="I88" s="1">
        <v>9</v>
      </c>
      <c r="J88" s="1">
        <v>0</v>
      </c>
      <c r="K88" s="1">
        <v>9</v>
      </c>
      <c r="L88" s="1">
        <v>46.4</v>
      </c>
      <c r="M88" s="1">
        <v>83.3</v>
      </c>
      <c r="N88" s="1">
        <v>11</v>
      </c>
      <c r="O88" s="1">
        <v>2</v>
      </c>
      <c r="P88" s="1">
        <v>27</v>
      </c>
      <c r="Q88" s="1">
        <v>26</v>
      </c>
      <c r="R88" s="1">
        <v>34.6</v>
      </c>
      <c r="S88" s="1">
        <v>32</v>
      </c>
      <c r="T88" s="1">
        <v>69</v>
      </c>
      <c r="U88" s="1">
        <v>25</v>
      </c>
      <c r="V88" s="1">
        <v>30</v>
      </c>
      <c r="W88" s="3">
        <f>IF(ISNUMBER(INDEX('wnba-salaries-2020'!$A$1:$D$170, MATCH(A88,'wnba-salaries-2020'!A:A, 0), 4)), INDEX('wnba-salaries-2020'!$A$1:$D$170, MATCH(A88,'wnba-salaries-2020'!A:A, 0), 4), "")</f>
        <v>80000</v>
      </c>
    </row>
    <row r="89" spans="1:23" x14ac:dyDescent="0.25">
      <c r="A89" s="1" t="s">
        <v>115</v>
      </c>
      <c r="B89" s="1" t="s">
        <v>37</v>
      </c>
      <c r="C89" s="1" t="s">
        <v>49</v>
      </c>
      <c r="D89" s="1">
        <v>15</v>
      </c>
      <c r="E89" s="1">
        <v>273</v>
      </c>
      <c r="F89" s="1">
        <v>96</v>
      </c>
      <c r="G89" s="1">
        <v>52</v>
      </c>
      <c r="H89" s="1">
        <v>25</v>
      </c>
      <c r="I89" s="1">
        <v>6</v>
      </c>
      <c r="J89" s="1">
        <v>13</v>
      </c>
      <c r="K89" s="1">
        <v>12</v>
      </c>
      <c r="L89" s="1">
        <v>49.3</v>
      </c>
      <c r="M89" s="1">
        <v>73.7</v>
      </c>
      <c r="N89" s="1">
        <v>15</v>
      </c>
      <c r="O89" s="1">
        <v>11</v>
      </c>
      <c r="P89" s="1">
        <v>41</v>
      </c>
      <c r="Q89" s="1">
        <v>32</v>
      </c>
      <c r="R89" s="1">
        <v>37.5</v>
      </c>
      <c r="S89" s="1">
        <v>35</v>
      </c>
      <c r="T89" s="1">
        <v>71</v>
      </c>
      <c r="U89" s="1">
        <v>14</v>
      </c>
      <c r="V89" s="1">
        <v>19</v>
      </c>
      <c r="W89" s="3">
        <f>IF(ISNUMBER(INDEX('wnba-salaries-2020'!$A$1:$D$170, MATCH(A89,'wnba-salaries-2020'!A:A, 0), 4)), INDEX('wnba-salaries-2020'!$A$1:$D$170, MATCH(A89,'wnba-salaries-2020'!A:A, 0), 4), "")</f>
        <v>180250</v>
      </c>
    </row>
    <row r="90" spans="1:23" x14ac:dyDescent="0.25">
      <c r="A90" s="1" t="s">
        <v>116</v>
      </c>
      <c r="B90" s="1" t="s">
        <v>37</v>
      </c>
      <c r="C90" s="1" t="s">
        <v>1</v>
      </c>
      <c r="D90" s="1">
        <v>13</v>
      </c>
      <c r="E90" s="1">
        <v>224</v>
      </c>
      <c r="F90" s="1">
        <v>89</v>
      </c>
      <c r="G90" s="1">
        <v>23</v>
      </c>
      <c r="H90" s="1">
        <v>20</v>
      </c>
      <c r="I90" s="1">
        <v>12</v>
      </c>
      <c r="J90" s="1">
        <v>1</v>
      </c>
      <c r="K90" s="1">
        <v>3</v>
      </c>
      <c r="L90" s="1">
        <v>43.4</v>
      </c>
      <c r="M90" s="1">
        <v>77.8</v>
      </c>
      <c r="N90" s="1">
        <v>30</v>
      </c>
      <c r="O90" s="1">
        <v>3</v>
      </c>
      <c r="P90" s="1">
        <v>20</v>
      </c>
      <c r="Q90" s="1">
        <v>18</v>
      </c>
      <c r="R90" s="1">
        <v>16.7</v>
      </c>
      <c r="S90" s="1">
        <v>36</v>
      </c>
      <c r="T90" s="1">
        <v>83</v>
      </c>
      <c r="U90" s="1">
        <v>14</v>
      </c>
      <c r="V90" s="1">
        <v>18</v>
      </c>
      <c r="W90" s="3">
        <f>IF(ISNUMBER(INDEX('wnba-salaries-2020'!$A$1:$D$170, MATCH(A90,'wnba-salaries-2020'!A:A, 0), 4)), INDEX('wnba-salaries-2020'!$A$1:$D$170, MATCH(A90,'wnba-salaries-2020'!A:A, 0), 4), "")</f>
        <v>58978</v>
      </c>
    </row>
    <row r="91" spans="1:23" x14ac:dyDescent="0.25">
      <c r="A91" s="1" t="s">
        <v>117</v>
      </c>
      <c r="B91" s="1" t="s">
        <v>21</v>
      </c>
      <c r="C91" s="1" t="s">
        <v>1</v>
      </c>
      <c r="D91" s="1">
        <v>18</v>
      </c>
      <c r="E91" s="1">
        <v>291</v>
      </c>
      <c r="F91" s="1">
        <v>88</v>
      </c>
      <c r="G91" s="1">
        <v>33</v>
      </c>
      <c r="H91" s="1">
        <v>20</v>
      </c>
      <c r="I91" s="1">
        <v>13</v>
      </c>
      <c r="J91" s="1">
        <v>5</v>
      </c>
      <c r="K91" s="1">
        <v>10</v>
      </c>
      <c r="L91" s="1">
        <v>35.700000000000003</v>
      </c>
      <c r="M91" s="1">
        <v>66.7</v>
      </c>
      <c r="N91" s="1">
        <v>18</v>
      </c>
      <c r="O91" s="1">
        <v>13</v>
      </c>
      <c r="P91" s="1">
        <v>20</v>
      </c>
      <c r="Q91" s="1">
        <v>30</v>
      </c>
      <c r="R91" s="1">
        <v>33.299999999999997</v>
      </c>
      <c r="S91" s="1">
        <v>35</v>
      </c>
      <c r="T91" s="1">
        <v>98</v>
      </c>
      <c r="U91" s="1">
        <v>8</v>
      </c>
      <c r="V91" s="1">
        <v>12</v>
      </c>
      <c r="W91" s="3">
        <f>IF(ISNUMBER(INDEX('wnba-salaries-2020'!$A$1:$D$170, MATCH(A91,'wnba-salaries-2020'!A:A, 0), 4)), INDEX('wnba-salaries-2020'!$A$1:$D$170, MATCH(A91,'wnba-salaries-2020'!A:A, 0), 4), "")</f>
        <v>130000</v>
      </c>
    </row>
    <row r="92" spans="1:23" x14ac:dyDescent="0.25">
      <c r="A92" s="1" t="s">
        <v>118</v>
      </c>
      <c r="B92" s="1" t="s">
        <v>2</v>
      </c>
      <c r="C92" s="1" t="s">
        <v>1</v>
      </c>
      <c r="D92" s="1">
        <v>17</v>
      </c>
      <c r="E92" s="1">
        <v>212</v>
      </c>
      <c r="F92" s="1">
        <v>87</v>
      </c>
      <c r="G92" s="1">
        <v>33</v>
      </c>
      <c r="H92" s="1">
        <v>21</v>
      </c>
      <c r="I92" s="1">
        <v>16</v>
      </c>
      <c r="J92" s="1">
        <v>1</v>
      </c>
      <c r="K92" s="1">
        <v>6</v>
      </c>
      <c r="L92" s="1">
        <v>34.1</v>
      </c>
      <c r="M92" s="1">
        <v>89.3</v>
      </c>
      <c r="N92" s="1">
        <v>20</v>
      </c>
      <c r="O92" s="1">
        <v>10</v>
      </c>
      <c r="P92" s="1">
        <v>23</v>
      </c>
      <c r="Q92" s="1">
        <v>17</v>
      </c>
      <c r="R92" s="1">
        <v>35.299999999999997</v>
      </c>
      <c r="S92" s="1">
        <v>28</v>
      </c>
      <c r="T92" s="1">
        <v>82</v>
      </c>
      <c r="U92" s="1">
        <v>25</v>
      </c>
      <c r="V92" s="1">
        <v>28</v>
      </c>
      <c r="W92" s="3">
        <f>IF(ISNUMBER(INDEX('wnba-salaries-2020'!$A$1:$D$170, MATCH(A92,'wnba-salaries-2020'!A:A, 0), 4)), INDEX('wnba-salaries-2020'!$A$1:$D$170, MATCH(A92,'wnba-salaries-2020'!A:A, 0), 4), "")</f>
        <v>106000</v>
      </c>
    </row>
    <row r="93" spans="1:23" x14ac:dyDescent="0.25">
      <c r="A93" s="1" t="s">
        <v>119</v>
      </c>
      <c r="B93" s="1" t="s">
        <v>29</v>
      </c>
      <c r="C93" s="1" t="s">
        <v>19</v>
      </c>
      <c r="D93" s="1">
        <v>18</v>
      </c>
      <c r="E93" s="1">
        <v>277</v>
      </c>
      <c r="F93" s="1">
        <v>85</v>
      </c>
      <c r="G93" s="1">
        <v>67</v>
      </c>
      <c r="H93" s="1">
        <v>11</v>
      </c>
      <c r="I93" s="1">
        <v>15</v>
      </c>
      <c r="J93" s="1">
        <v>7</v>
      </c>
      <c r="K93" s="1">
        <v>11</v>
      </c>
      <c r="L93" s="1">
        <v>37.299999999999997</v>
      </c>
      <c r="M93" s="1">
        <v>50</v>
      </c>
      <c r="N93" s="1">
        <v>13</v>
      </c>
      <c r="O93" s="1">
        <v>7</v>
      </c>
      <c r="P93" s="1">
        <v>60</v>
      </c>
      <c r="Q93" s="1">
        <v>42</v>
      </c>
      <c r="R93" s="1">
        <v>26.2</v>
      </c>
      <c r="S93" s="1">
        <v>31</v>
      </c>
      <c r="T93" s="1">
        <v>83</v>
      </c>
      <c r="U93" s="1">
        <v>12</v>
      </c>
      <c r="V93" s="1">
        <v>24</v>
      </c>
      <c r="W93" s="3">
        <f>IF(ISNUMBER(INDEX('wnba-salaries-2020'!$A$1:$D$170, MATCH(A93,'wnba-salaries-2020'!A:A, 0), 4)), INDEX('wnba-salaries-2020'!$A$1:$D$170, MATCH(A93,'wnba-salaries-2020'!A:A, 0), 4), "")</f>
        <v>165000</v>
      </c>
    </row>
    <row r="94" spans="1:23" x14ac:dyDescent="0.25">
      <c r="A94" s="1" t="s">
        <v>120</v>
      </c>
      <c r="B94" s="1" t="s">
        <v>16</v>
      </c>
      <c r="C94" s="1" t="s">
        <v>49</v>
      </c>
      <c r="D94" s="1">
        <v>13</v>
      </c>
      <c r="E94" s="1">
        <v>258</v>
      </c>
      <c r="F94" s="1">
        <v>83</v>
      </c>
      <c r="G94" s="1">
        <v>60</v>
      </c>
      <c r="H94" s="1">
        <v>18</v>
      </c>
      <c r="I94" s="1">
        <v>9</v>
      </c>
      <c r="J94" s="1">
        <v>5</v>
      </c>
      <c r="K94" s="1">
        <v>0</v>
      </c>
      <c r="L94" s="1">
        <v>44.7</v>
      </c>
      <c r="M94" s="1">
        <v>78.900000000000006</v>
      </c>
      <c r="N94" s="1">
        <v>18</v>
      </c>
      <c r="O94" s="1">
        <v>19</v>
      </c>
      <c r="P94" s="1">
        <v>41</v>
      </c>
      <c r="Q94" s="1">
        <v>3</v>
      </c>
      <c r="R94" s="1">
        <v>0</v>
      </c>
      <c r="S94" s="1">
        <v>34</v>
      </c>
      <c r="T94" s="1">
        <v>76</v>
      </c>
      <c r="U94" s="1">
        <v>15</v>
      </c>
      <c r="V94" s="1">
        <v>19</v>
      </c>
      <c r="W94" s="3">
        <f>IF(ISNUMBER(INDEX('wnba-salaries-2020'!$A$1:$D$170, MATCH(A94,'wnba-salaries-2020'!A:A, 0), 4)), INDEX('wnba-salaries-2020'!$A$1:$D$170, MATCH(A94,'wnba-salaries-2020'!A:A, 0), 4), "")</f>
        <v>150000</v>
      </c>
    </row>
    <row r="95" spans="1:23" x14ac:dyDescent="0.25">
      <c r="A95" s="1" t="s">
        <v>121</v>
      </c>
      <c r="B95" s="1" t="s">
        <v>57</v>
      </c>
      <c r="C95" s="1" t="s">
        <v>19</v>
      </c>
      <c r="D95" s="1">
        <v>20</v>
      </c>
      <c r="E95" s="1">
        <v>290</v>
      </c>
      <c r="F95" s="1">
        <v>81</v>
      </c>
      <c r="G95" s="1">
        <v>56</v>
      </c>
      <c r="H95" s="1">
        <v>11</v>
      </c>
      <c r="I95" s="1">
        <v>7</v>
      </c>
      <c r="J95" s="1">
        <v>10</v>
      </c>
      <c r="K95" s="1">
        <v>3</v>
      </c>
      <c r="L95" s="1">
        <v>40.5</v>
      </c>
      <c r="M95" s="1">
        <v>82.4</v>
      </c>
      <c r="N95" s="1">
        <v>20</v>
      </c>
      <c r="O95" s="1">
        <v>15</v>
      </c>
      <c r="P95" s="1">
        <v>41</v>
      </c>
      <c r="Q95" s="1">
        <v>17</v>
      </c>
      <c r="R95" s="1">
        <v>17.600000000000001</v>
      </c>
      <c r="S95" s="1">
        <v>32</v>
      </c>
      <c r="T95" s="1">
        <v>79</v>
      </c>
      <c r="U95" s="1">
        <v>14</v>
      </c>
      <c r="V95" s="1">
        <v>17</v>
      </c>
      <c r="W95" s="3">
        <f>IF(ISNUMBER(INDEX('wnba-salaries-2020'!$A$1:$D$170, MATCH(A95,'wnba-salaries-2020'!A:A, 0), 4)), INDEX('wnba-salaries-2020'!$A$1:$D$170, MATCH(A95,'wnba-salaries-2020'!A:A, 0), 4), "")</f>
        <v>59750</v>
      </c>
    </row>
    <row r="96" spans="1:23" x14ac:dyDescent="0.25">
      <c r="A96" s="1" t="s">
        <v>122</v>
      </c>
      <c r="B96" s="1" t="s">
        <v>2</v>
      </c>
      <c r="C96" s="1" t="s">
        <v>19</v>
      </c>
      <c r="D96" s="1">
        <v>21</v>
      </c>
      <c r="E96" s="1">
        <v>234</v>
      </c>
      <c r="F96" s="1">
        <v>79</v>
      </c>
      <c r="G96" s="1">
        <v>48</v>
      </c>
      <c r="H96" s="1">
        <v>7</v>
      </c>
      <c r="I96" s="1">
        <v>8</v>
      </c>
      <c r="J96" s="1">
        <v>9</v>
      </c>
      <c r="K96" s="1">
        <v>14</v>
      </c>
      <c r="L96" s="1">
        <v>36.6</v>
      </c>
      <c r="M96" s="1">
        <v>71.400000000000006</v>
      </c>
      <c r="N96" s="1">
        <v>15</v>
      </c>
      <c r="O96" s="1">
        <v>14</v>
      </c>
      <c r="P96" s="1">
        <v>34</v>
      </c>
      <c r="Q96" s="1">
        <v>33</v>
      </c>
      <c r="R96" s="1">
        <v>42.4</v>
      </c>
      <c r="S96" s="1">
        <v>30</v>
      </c>
      <c r="T96" s="1">
        <v>82</v>
      </c>
      <c r="U96" s="1">
        <v>5</v>
      </c>
      <c r="V96" s="1">
        <v>7</v>
      </c>
      <c r="W96" s="3">
        <f>IF(ISNUMBER(INDEX('wnba-salaries-2020'!$A$1:$D$170, MATCH(A96,'wnba-salaries-2020'!A:A, 0), 4)), INDEX('wnba-salaries-2020'!$A$1:$D$170, MATCH(A96,'wnba-salaries-2020'!A:A, 0), 4), "")</f>
        <v>65250</v>
      </c>
    </row>
    <row r="97" spans="1:23" x14ac:dyDescent="0.25">
      <c r="A97" s="1" t="s">
        <v>123</v>
      </c>
      <c r="B97" s="1" t="s">
        <v>42</v>
      </c>
      <c r="C97" s="1" t="s">
        <v>19</v>
      </c>
      <c r="D97" s="1">
        <v>17</v>
      </c>
      <c r="E97" s="1">
        <v>197</v>
      </c>
      <c r="F97" s="1">
        <v>78</v>
      </c>
      <c r="G97" s="1">
        <v>45</v>
      </c>
      <c r="H97" s="1">
        <v>4</v>
      </c>
      <c r="I97" s="1">
        <v>11</v>
      </c>
      <c r="J97" s="1">
        <v>7</v>
      </c>
      <c r="K97" s="1">
        <v>0</v>
      </c>
      <c r="L97" s="1">
        <v>60.4</v>
      </c>
      <c r="M97" s="1">
        <v>53.8</v>
      </c>
      <c r="N97" s="1">
        <v>16</v>
      </c>
      <c r="O97" s="1">
        <v>18</v>
      </c>
      <c r="P97" s="1">
        <v>27</v>
      </c>
      <c r="Q97" s="1">
        <v>0</v>
      </c>
      <c r="R97" s="1">
        <v>0</v>
      </c>
      <c r="S97" s="1">
        <v>32</v>
      </c>
      <c r="T97" s="1">
        <v>53</v>
      </c>
      <c r="U97" s="1">
        <v>14</v>
      </c>
      <c r="V97" s="1">
        <v>26</v>
      </c>
      <c r="W97" s="3">
        <f>IF(ISNUMBER(INDEX('wnba-salaries-2020'!$A$1:$D$170, MATCH(A97,'wnba-salaries-2020'!A:A, 0), 4)), INDEX('wnba-salaries-2020'!$A$1:$D$170, MATCH(A97,'wnba-salaries-2020'!A:A, 0), 4), "")</f>
        <v>57000</v>
      </c>
    </row>
    <row r="98" spans="1:23" x14ac:dyDescent="0.25">
      <c r="A98" s="1" t="s">
        <v>124</v>
      </c>
      <c r="B98" s="1" t="s">
        <v>23</v>
      </c>
      <c r="C98" s="1" t="s">
        <v>49</v>
      </c>
      <c r="D98" s="1">
        <v>22</v>
      </c>
      <c r="E98" s="1">
        <v>304</v>
      </c>
      <c r="F98" s="1">
        <v>78</v>
      </c>
      <c r="G98" s="1">
        <v>70</v>
      </c>
      <c r="H98" s="1">
        <v>13</v>
      </c>
      <c r="I98" s="1">
        <v>8</v>
      </c>
      <c r="J98" s="1">
        <v>8</v>
      </c>
      <c r="K98" s="1">
        <v>0</v>
      </c>
      <c r="L98" s="1">
        <v>41</v>
      </c>
      <c r="M98" s="1">
        <v>56</v>
      </c>
      <c r="N98" s="1">
        <v>16</v>
      </c>
      <c r="O98" s="1">
        <v>16</v>
      </c>
      <c r="P98" s="1">
        <v>54</v>
      </c>
      <c r="Q98" s="1">
        <v>0</v>
      </c>
      <c r="R98" s="1">
        <v>0</v>
      </c>
      <c r="S98" s="1">
        <v>32</v>
      </c>
      <c r="T98" s="1">
        <v>78</v>
      </c>
      <c r="U98" s="1">
        <v>14</v>
      </c>
      <c r="V98" s="1">
        <v>25</v>
      </c>
      <c r="W98" s="3">
        <f>IF(ISNUMBER(INDEX('wnba-salaries-2020'!$A$1:$D$170, MATCH(A98,'wnba-salaries-2020'!A:A, 0), 4)), INDEX('wnba-salaries-2020'!$A$1:$D$170, MATCH(A98,'wnba-salaries-2020'!A:A, 0), 4), "")</f>
        <v>57000</v>
      </c>
    </row>
    <row r="99" spans="1:23" x14ac:dyDescent="0.25">
      <c r="A99" s="1" t="s">
        <v>125</v>
      </c>
      <c r="B99" s="1" t="s">
        <v>57</v>
      </c>
      <c r="C99" s="1" t="s">
        <v>1</v>
      </c>
      <c r="D99" s="1">
        <v>11</v>
      </c>
      <c r="E99" s="1">
        <v>165</v>
      </c>
      <c r="F99" s="1">
        <v>76</v>
      </c>
      <c r="G99" s="1">
        <v>22</v>
      </c>
      <c r="H99" s="1">
        <v>16</v>
      </c>
      <c r="I99" s="1">
        <v>7</v>
      </c>
      <c r="J99" s="1">
        <v>3</v>
      </c>
      <c r="K99" s="1">
        <v>13</v>
      </c>
      <c r="L99" s="1">
        <v>38.4</v>
      </c>
      <c r="M99" s="1">
        <v>87.5</v>
      </c>
      <c r="N99" s="1">
        <v>19</v>
      </c>
      <c r="O99" s="1">
        <v>5</v>
      </c>
      <c r="P99" s="1">
        <v>17</v>
      </c>
      <c r="Q99" s="1">
        <v>33</v>
      </c>
      <c r="R99" s="1">
        <v>39.4</v>
      </c>
      <c r="S99" s="1">
        <v>28</v>
      </c>
      <c r="T99" s="1">
        <v>73</v>
      </c>
      <c r="U99" s="1">
        <v>7</v>
      </c>
      <c r="V99" s="1">
        <v>8</v>
      </c>
      <c r="W99" s="3">
        <f>IF(ISNUMBER(INDEX('wnba-salaries-2020'!$A$1:$D$170, MATCH(A99,'wnba-salaries-2020'!A:A, 0), 4)), INDEX('wnba-salaries-2020'!$A$1:$D$170, MATCH(A99,'wnba-salaries-2020'!A:A, 0), 4), "")</f>
        <v>57000</v>
      </c>
    </row>
    <row r="100" spans="1:23" x14ac:dyDescent="0.25">
      <c r="A100" s="1" t="s">
        <v>126</v>
      </c>
      <c r="B100" s="1" t="s">
        <v>18</v>
      </c>
      <c r="C100" s="1" t="s">
        <v>1</v>
      </c>
      <c r="D100" s="1">
        <v>22</v>
      </c>
      <c r="E100" s="1">
        <v>263</v>
      </c>
      <c r="F100" s="1">
        <v>75</v>
      </c>
      <c r="G100" s="1">
        <v>28</v>
      </c>
      <c r="H100" s="1">
        <v>31</v>
      </c>
      <c r="I100" s="1">
        <v>7</v>
      </c>
      <c r="J100" s="1">
        <v>3</v>
      </c>
      <c r="K100" s="1">
        <v>20</v>
      </c>
      <c r="L100" s="1">
        <v>32.1</v>
      </c>
      <c r="M100" s="1">
        <v>75</v>
      </c>
      <c r="N100" s="1">
        <v>16</v>
      </c>
      <c r="O100" s="1">
        <v>3</v>
      </c>
      <c r="P100" s="1">
        <v>25</v>
      </c>
      <c r="Q100" s="1">
        <v>64</v>
      </c>
      <c r="R100" s="1">
        <v>31.3</v>
      </c>
      <c r="S100" s="1">
        <v>26</v>
      </c>
      <c r="T100" s="1">
        <v>81</v>
      </c>
      <c r="U100" s="1">
        <v>3</v>
      </c>
      <c r="V100" s="1">
        <v>4</v>
      </c>
      <c r="W100" s="3">
        <f>IF(ISNUMBER(INDEX('wnba-salaries-2020'!$A$1:$D$170, MATCH(A100,'wnba-salaries-2020'!A:A, 0), 4)), INDEX('wnba-salaries-2020'!$A$1:$D$170, MATCH(A100,'wnba-salaries-2020'!A:A, 0), 4), "")</f>
        <v>80000</v>
      </c>
    </row>
    <row r="101" spans="1:23" x14ac:dyDescent="0.25">
      <c r="A101" s="1" t="s">
        <v>127</v>
      </c>
      <c r="B101" s="1" t="s">
        <v>18</v>
      </c>
      <c r="C101" s="1" t="s">
        <v>1</v>
      </c>
      <c r="D101" s="1">
        <v>21</v>
      </c>
      <c r="E101" s="1">
        <v>284</v>
      </c>
      <c r="F101" s="1">
        <v>70</v>
      </c>
      <c r="G101" s="1">
        <v>23</v>
      </c>
      <c r="H101" s="1">
        <v>51</v>
      </c>
      <c r="I101" s="1">
        <v>7</v>
      </c>
      <c r="J101" s="1">
        <v>1</v>
      </c>
      <c r="K101" s="1">
        <v>6</v>
      </c>
      <c r="L101" s="1">
        <v>41.8</v>
      </c>
      <c r="M101" s="1">
        <v>80</v>
      </c>
      <c r="N101" s="1">
        <v>16</v>
      </c>
      <c r="O101" s="1">
        <v>6</v>
      </c>
      <c r="P101" s="1">
        <v>17</v>
      </c>
      <c r="Q101" s="1">
        <v>18</v>
      </c>
      <c r="R101" s="1">
        <v>33.299999999999997</v>
      </c>
      <c r="S101" s="1">
        <v>28</v>
      </c>
      <c r="T101" s="1">
        <v>67</v>
      </c>
      <c r="U101" s="1">
        <v>8</v>
      </c>
      <c r="V101" s="1">
        <v>10</v>
      </c>
      <c r="W101" s="3">
        <f>IF(ISNUMBER(INDEX('wnba-salaries-2020'!$A$1:$D$170, MATCH(A101,'wnba-salaries-2020'!A:A, 0), 4)), INDEX('wnba-salaries-2020'!$A$1:$D$170, MATCH(A101,'wnba-salaries-2020'!A:A, 0), 4), "")</f>
        <v>57000</v>
      </c>
    </row>
    <row r="102" spans="1:23" x14ac:dyDescent="0.25">
      <c r="A102" s="1" t="s">
        <v>128</v>
      </c>
      <c r="B102" s="1" t="s">
        <v>21</v>
      </c>
      <c r="C102" s="1" t="s">
        <v>1</v>
      </c>
      <c r="D102" s="1">
        <v>13</v>
      </c>
      <c r="E102" s="1">
        <v>303</v>
      </c>
      <c r="F102" s="1">
        <v>65</v>
      </c>
      <c r="G102" s="1">
        <v>16</v>
      </c>
      <c r="H102" s="1">
        <v>44</v>
      </c>
      <c r="I102" s="1">
        <v>8</v>
      </c>
      <c r="J102" s="1">
        <v>2</v>
      </c>
      <c r="K102" s="1">
        <v>11</v>
      </c>
      <c r="L102" s="1">
        <v>29.3</v>
      </c>
      <c r="M102" s="1">
        <v>83.3</v>
      </c>
      <c r="N102" s="1">
        <v>15</v>
      </c>
      <c r="O102" s="1">
        <v>4</v>
      </c>
      <c r="P102" s="1">
        <v>12</v>
      </c>
      <c r="Q102" s="1">
        <v>30</v>
      </c>
      <c r="R102" s="1">
        <v>36.700000000000003</v>
      </c>
      <c r="S102" s="1">
        <v>22</v>
      </c>
      <c r="T102" s="1">
        <v>75</v>
      </c>
      <c r="U102" s="1">
        <v>10</v>
      </c>
      <c r="V102" s="1">
        <v>12</v>
      </c>
      <c r="W102" s="3">
        <f>IF(ISNUMBER(INDEX('wnba-salaries-2020'!$A$1:$D$170, MATCH(A102,'wnba-salaries-2020'!A:A, 0), 4)), INDEX('wnba-salaries-2020'!$A$1:$D$170, MATCH(A102,'wnba-salaries-2020'!A:A, 0), 4), "")</f>
        <v>119500</v>
      </c>
    </row>
    <row r="103" spans="1:23" x14ac:dyDescent="0.25">
      <c r="A103" s="1" t="s">
        <v>129</v>
      </c>
      <c r="B103" s="1" t="s">
        <v>23</v>
      </c>
      <c r="C103" s="1" t="s">
        <v>1</v>
      </c>
      <c r="D103" s="1">
        <v>15</v>
      </c>
      <c r="E103" s="1">
        <v>190</v>
      </c>
      <c r="F103" s="1">
        <v>64</v>
      </c>
      <c r="G103" s="1">
        <v>18</v>
      </c>
      <c r="H103" s="1">
        <v>21</v>
      </c>
      <c r="I103" s="1">
        <v>6</v>
      </c>
      <c r="J103" s="1">
        <v>2</v>
      </c>
      <c r="K103" s="1">
        <v>9</v>
      </c>
      <c r="L103" s="1">
        <v>38.6</v>
      </c>
      <c r="M103" s="1">
        <v>84.6</v>
      </c>
      <c r="N103" s="1">
        <v>12</v>
      </c>
      <c r="O103" s="1">
        <v>1</v>
      </c>
      <c r="P103" s="1">
        <v>17</v>
      </c>
      <c r="Q103" s="1">
        <v>27</v>
      </c>
      <c r="R103" s="1">
        <v>33.299999999999997</v>
      </c>
      <c r="S103" s="1">
        <v>22</v>
      </c>
      <c r="T103" s="1">
        <v>57</v>
      </c>
      <c r="U103" s="1">
        <v>11</v>
      </c>
      <c r="V103" s="1">
        <v>13</v>
      </c>
      <c r="W103" s="3">
        <f>IF(ISNUMBER(INDEX('wnba-salaries-2020'!$A$1:$D$170, MATCH(A103,'wnba-salaries-2020'!A:A, 0), 4)), INDEX('wnba-salaries-2020'!$A$1:$D$170, MATCH(A103,'wnba-salaries-2020'!A:A, 0), 4), "")</f>
        <v>68000</v>
      </c>
    </row>
    <row r="104" spans="1:23" hidden="1" x14ac:dyDescent="0.25">
      <c r="A104" s="1" t="s">
        <v>130</v>
      </c>
      <c r="B104" s="1" t="s">
        <v>18</v>
      </c>
      <c r="C104" s="1" t="s">
        <v>49</v>
      </c>
      <c r="D104" s="1">
        <v>22</v>
      </c>
      <c r="E104" s="1">
        <v>389</v>
      </c>
      <c r="F104" s="1">
        <v>63</v>
      </c>
      <c r="G104" s="1">
        <v>102</v>
      </c>
      <c r="H104" s="1">
        <v>20</v>
      </c>
      <c r="I104" s="1">
        <v>5</v>
      </c>
      <c r="J104" s="1">
        <v>2</v>
      </c>
      <c r="K104" s="1">
        <v>0</v>
      </c>
      <c r="L104" s="1">
        <v>46</v>
      </c>
      <c r="M104" s="1">
        <v>77.3</v>
      </c>
      <c r="N104" s="1">
        <v>18</v>
      </c>
      <c r="O104" s="1">
        <v>33</v>
      </c>
      <c r="P104" s="1">
        <v>69</v>
      </c>
      <c r="Q104" s="1">
        <v>0</v>
      </c>
      <c r="R104" s="1">
        <v>0</v>
      </c>
      <c r="S104" s="1">
        <v>23</v>
      </c>
      <c r="T104" s="1">
        <v>50</v>
      </c>
      <c r="U104" s="1">
        <v>17</v>
      </c>
      <c r="V104" s="1">
        <v>22</v>
      </c>
      <c r="W104" s="3" t="str">
        <f>IF(ISNUMBER(INDEX('wnba-salaries-2020'!$A$1:$D$170, MATCH(A104,'wnba-salaries-2020'!A:A, 0), 4)), INDEX('wnba-salaries-2020'!$A$1:$D$170, MATCH(A104,'wnba-salaries-2020'!A:A, 0), 4), "")</f>
        <v/>
      </c>
    </row>
    <row r="105" spans="1:23" x14ac:dyDescent="0.25">
      <c r="A105" s="1" t="s">
        <v>131</v>
      </c>
      <c r="B105" s="1" t="s">
        <v>16</v>
      </c>
      <c r="C105" s="1" t="s">
        <v>19</v>
      </c>
      <c r="D105" s="1">
        <v>22</v>
      </c>
      <c r="E105" s="1">
        <v>309</v>
      </c>
      <c r="F105" s="1">
        <v>59</v>
      </c>
      <c r="G105" s="1">
        <v>63</v>
      </c>
      <c r="H105" s="1">
        <v>11</v>
      </c>
      <c r="I105" s="1">
        <v>14</v>
      </c>
      <c r="J105" s="1">
        <v>19</v>
      </c>
      <c r="K105" s="1">
        <v>1</v>
      </c>
      <c r="L105" s="1">
        <v>36.4</v>
      </c>
      <c r="M105" s="1">
        <v>83.3</v>
      </c>
      <c r="N105" s="1">
        <v>10</v>
      </c>
      <c r="O105" s="1">
        <v>23</v>
      </c>
      <c r="P105" s="1">
        <v>40</v>
      </c>
      <c r="Q105" s="1">
        <v>13</v>
      </c>
      <c r="R105" s="1">
        <v>7.7</v>
      </c>
      <c r="S105" s="1">
        <v>24</v>
      </c>
      <c r="T105" s="1">
        <v>66</v>
      </c>
      <c r="U105" s="1">
        <v>10</v>
      </c>
      <c r="V105" s="1">
        <v>12</v>
      </c>
      <c r="W105" s="3">
        <f>IF(ISNUMBER(INDEX('wnba-salaries-2020'!$A$1:$D$170, MATCH(A105,'wnba-salaries-2020'!A:A, 0), 4)), INDEX('wnba-salaries-2020'!$A$1:$D$170, MATCH(A105,'wnba-salaries-2020'!A:A, 0), 4), "")</f>
        <v>65250</v>
      </c>
    </row>
    <row r="106" spans="1:23" x14ac:dyDescent="0.25">
      <c r="A106" s="1" t="s">
        <v>132</v>
      </c>
      <c r="B106" s="1" t="s">
        <v>57</v>
      </c>
      <c r="C106" s="1" t="s">
        <v>19</v>
      </c>
      <c r="D106" s="1">
        <v>18</v>
      </c>
      <c r="E106" s="1">
        <v>205</v>
      </c>
      <c r="F106" s="1">
        <v>59</v>
      </c>
      <c r="G106" s="1">
        <v>27</v>
      </c>
      <c r="H106" s="1">
        <v>6</v>
      </c>
      <c r="I106" s="1">
        <v>4</v>
      </c>
      <c r="J106" s="1">
        <v>0</v>
      </c>
      <c r="K106" s="1">
        <v>6</v>
      </c>
      <c r="L106" s="1">
        <v>32.1</v>
      </c>
      <c r="M106" s="1">
        <v>60</v>
      </c>
      <c r="N106" s="1">
        <v>7</v>
      </c>
      <c r="O106" s="1">
        <v>11</v>
      </c>
      <c r="P106" s="1">
        <v>16</v>
      </c>
      <c r="Q106" s="1">
        <v>43</v>
      </c>
      <c r="R106" s="1">
        <v>14</v>
      </c>
      <c r="S106" s="1">
        <v>25</v>
      </c>
      <c r="T106" s="1">
        <v>78</v>
      </c>
      <c r="U106" s="1">
        <v>3</v>
      </c>
      <c r="V106" s="1">
        <v>5</v>
      </c>
      <c r="W106" s="3">
        <f>IF(ISNUMBER(INDEX('wnba-salaries-2020'!$A$1:$D$170, MATCH(A106,'wnba-salaries-2020'!A:A, 0), 4)), INDEX('wnba-salaries-2020'!$A$1:$D$170, MATCH(A106,'wnba-salaries-2020'!A:A, 0), 4), "")</f>
        <v>62500</v>
      </c>
    </row>
    <row r="107" spans="1:23" x14ac:dyDescent="0.25">
      <c r="A107" s="1" t="s">
        <v>133</v>
      </c>
      <c r="B107" s="1" t="s">
        <v>57</v>
      </c>
      <c r="C107" s="1" t="s">
        <v>19</v>
      </c>
      <c r="D107" s="1">
        <v>19</v>
      </c>
      <c r="E107" s="1">
        <v>190</v>
      </c>
      <c r="F107" s="1">
        <v>56</v>
      </c>
      <c r="G107" s="1">
        <v>51</v>
      </c>
      <c r="H107" s="1">
        <v>13</v>
      </c>
      <c r="I107" s="1">
        <v>2</v>
      </c>
      <c r="J107" s="1">
        <v>2</v>
      </c>
      <c r="K107" s="1">
        <v>3</v>
      </c>
      <c r="L107" s="1">
        <v>30.6</v>
      </c>
      <c r="M107" s="1">
        <v>75</v>
      </c>
      <c r="N107" s="1">
        <v>13</v>
      </c>
      <c r="O107" s="1">
        <v>15</v>
      </c>
      <c r="P107" s="1">
        <v>36</v>
      </c>
      <c r="Q107" s="1">
        <v>28</v>
      </c>
      <c r="R107" s="1">
        <v>10.7</v>
      </c>
      <c r="S107" s="1">
        <v>22</v>
      </c>
      <c r="T107" s="1">
        <v>72</v>
      </c>
      <c r="U107" s="1">
        <v>9</v>
      </c>
      <c r="V107" s="1">
        <v>12</v>
      </c>
      <c r="W107" s="3">
        <f>IF(ISNUMBER(INDEX('wnba-salaries-2020'!$A$1:$D$170, MATCH(A107,'wnba-salaries-2020'!A:A, 0), 4)), INDEX('wnba-salaries-2020'!$A$1:$D$170, MATCH(A107,'wnba-salaries-2020'!A:A, 0), 4), "")</f>
        <v>59750</v>
      </c>
    </row>
    <row r="108" spans="1:23" x14ac:dyDescent="0.25">
      <c r="A108" s="1" t="s">
        <v>134</v>
      </c>
      <c r="B108" s="1" t="s">
        <v>57</v>
      </c>
      <c r="C108" s="1" t="s">
        <v>1</v>
      </c>
      <c r="D108" s="1">
        <v>3</v>
      </c>
      <c r="E108" s="1">
        <v>80</v>
      </c>
      <c r="F108" s="1">
        <v>55</v>
      </c>
      <c r="G108" s="1">
        <v>14</v>
      </c>
      <c r="H108" s="1">
        <v>12</v>
      </c>
      <c r="I108" s="1">
        <v>2</v>
      </c>
      <c r="J108" s="1">
        <v>0</v>
      </c>
      <c r="K108" s="1">
        <v>7</v>
      </c>
      <c r="L108" s="1">
        <v>45.2</v>
      </c>
      <c r="M108" s="1">
        <v>100</v>
      </c>
      <c r="N108" s="1">
        <v>13</v>
      </c>
      <c r="O108" s="1">
        <v>2</v>
      </c>
      <c r="P108" s="1">
        <v>12</v>
      </c>
      <c r="Q108" s="1">
        <v>20</v>
      </c>
      <c r="R108" s="1">
        <v>35</v>
      </c>
      <c r="S108" s="1">
        <v>19</v>
      </c>
      <c r="T108" s="1">
        <v>42</v>
      </c>
      <c r="U108" s="1">
        <v>10</v>
      </c>
      <c r="V108" s="1">
        <v>10</v>
      </c>
      <c r="W108" s="3">
        <f>IF(ISNUMBER(INDEX('wnba-salaries-2020'!$A$1:$D$170, MATCH(A108,'wnba-salaries-2020'!A:A, 0), 4)), INDEX('wnba-salaries-2020'!$A$1:$D$170, MATCH(A108,'wnba-salaries-2020'!A:A, 0), 4), "")</f>
        <v>68000</v>
      </c>
    </row>
    <row r="109" spans="1:23" x14ac:dyDescent="0.25">
      <c r="A109" s="1" t="s">
        <v>135</v>
      </c>
      <c r="B109" s="1" t="s">
        <v>21</v>
      </c>
      <c r="C109" s="1" t="s">
        <v>19</v>
      </c>
      <c r="D109" s="1">
        <v>16</v>
      </c>
      <c r="E109" s="1">
        <v>164</v>
      </c>
      <c r="F109" s="1">
        <v>54</v>
      </c>
      <c r="G109" s="1">
        <v>21</v>
      </c>
      <c r="H109" s="1">
        <v>4</v>
      </c>
      <c r="I109" s="1">
        <v>3</v>
      </c>
      <c r="J109" s="1">
        <v>1</v>
      </c>
      <c r="K109" s="1">
        <v>12</v>
      </c>
      <c r="L109" s="1">
        <v>29.7</v>
      </c>
      <c r="M109" s="1">
        <v>57.1</v>
      </c>
      <c r="N109" s="1">
        <v>7</v>
      </c>
      <c r="O109" s="1">
        <v>1</v>
      </c>
      <c r="P109" s="1">
        <v>20</v>
      </c>
      <c r="Q109" s="1">
        <v>47</v>
      </c>
      <c r="R109" s="1">
        <v>25.5</v>
      </c>
      <c r="S109" s="1">
        <v>19</v>
      </c>
      <c r="T109" s="1">
        <v>64</v>
      </c>
      <c r="U109" s="1">
        <v>4</v>
      </c>
      <c r="V109" s="1">
        <v>7</v>
      </c>
      <c r="W109" s="3">
        <f>IF(ISNUMBER(INDEX('wnba-salaries-2020'!$A$1:$D$170, MATCH(A109,'wnba-salaries-2020'!A:A, 0), 4)), INDEX('wnba-salaries-2020'!$A$1:$D$170, MATCH(A109,'wnba-salaries-2020'!A:A, 0), 4), "")</f>
        <v>71400</v>
      </c>
    </row>
    <row r="110" spans="1:23" x14ac:dyDescent="0.25">
      <c r="A110" s="1" t="s">
        <v>136</v>
      </c>
      <c r="B110" s="1" t="s">
        <v>2</v>
      </c>
      <c r="C110" s="1" t="s">
        <v>19</v>
      </c>
      <c r="D110" s="1">
        <v>19</v>
      </c>
      <c r="E110" s="1">
        <v>178</v>
      </c>
      <c r="F110" s="1">
        <v>51</v>
      </c>
      <c r="G110" s="1">
        <v>47</v>
      </c>
      <c r="H110" s="1">
        <v>3</v>
      </c>
      <c r="I110" s="1">
        <v>5</v>
      </c>
      <c r="J110" s="1">
        <v>7</v>
      </c>
      <c r="K110" s="1">
        <v>1</v>
      </c>
      <c r="L110" s="1">
        <v>35.6</v>
      </c>
      <c r="M110" s="1">
        <v>81.8</v>
      </c>
      <c r="N110" s="1">
        <v>9</v>
      </c>
      <c r="O110" s="1">
        <v>23</v>
      </c>
      <c r="P110" s="1">
        <v>24</v>
      </c>
      <c r="Q110" s="1">
        <v>4</v>
      </c>
      <c r="R110" s="1">
        <v>25</v>
      </c>
      <c r="S110" s="1">
        <v>16</v>
      </c>
      <c r="T110" s="1">
        <v>45</v>
      </c>
      <c r="U110" s="1">
        <v>18</v>
      </c>
      <c r="V110" s="1">
        <v>22</v>
      </c>
      <c r="W110" s="3">
        <f>IF(ISNUMBER(INDEX('wnba-salaries-2020'!$A$1:$D$170, MATCH(A110,'wnba-salaries-2020'!A:A, 0), 4)), INDEX('wnba-salaries-2020'!$A$1:$D$170, MATCH(A110,'wnba-salaries-2020'!A:A, 0), 4), "")</f>
        <v>68000</v>
      </c>
    </row>
    <row r="111" spans="1:23" x14ac:dyDescent="0.25">
      <c r="A111" s="1" t="s">
        <v>137</v>
      </c>
      <c r="B111" s="1" t="s">
        <v>31</v>
      </c>
      <c r="C111" s="1" t="s">
        <v>49</v>
      </c>
      <c r="D111" s="1">
        <v>20</v>
      </c>
      <c r="E111" s="1">
        <v>197</v>
      </c>
      <c r="F111" s="1">
        <v>50</v>
      </c>
      <c r="G111" s="1">
        <v>55</v>
      </c>
      <c r="H111" s="1">
        <v>9</v>
      </c>
      <c r="I111" s="1">
        <v>7</v>
      </c>
      <c r="J111" s="1">
        <v>4</v>
      </c>
      <c r="K111" s="1">
        <v>0</v>
      </c>
      <c r="L111" s="1">
        <v>52.9</v>
      </c>
      <c r="M111" s="1">
        <v>53.8</v>
      </c>
      <c r="N111" s="1">
        <v>12</v>
      </c>
      <c r="O111" s="1">
        <v>20</v>
      </c>
      <c r="P111" s="1">
        <v>35</v>
      </c>
      <c r="Q111" s="1">
        <v>0</v>
      </c>
      <c r="R111" s="1">
        <v>0</v>
      </c>
      <c r="S111" s="1">
        <v>18</v>
      </c>
      <c r="T111" s="1">
        <v>34</v>
      </c>
      <c r="U111" s="1">
        <v>14</v>
      </c>
      <c r="V111" s="1">
        <v>26</v>
      </c>
      <c r="W111" s="3">
        <f>IF(ISNUMBER(INDEX('wnba-salaries-2020'!$A$1:$D$170, MATCH(A111,'wnba-salaries-2020'!A:A, 0), 4)), INDEX('wnba-salaries-2020'!$A$1:$D$170, MATCH(A111,'wnba-salaries-2020'!A:A, 0), 4), "")</f>
        <v>57000</v>
      </c>
    </row>
    <row r="112" spans="1:23" x14ac:dyDescent="0.25">
      <c r="A112" s="1" t="s">
        <v>138</v>
      </c>
      <c r="B112" s="1" t="s">
        <v>25</v>
      </c>
      <c r="C112" s="1" t="s">
        <v>19</v>
      </c>
      <c r="D112" s="1">
        <v>14</v>
      </c>
      <c r="E112" s="1">
        <v>178</v>
      </c>
      <c r="F112" s="1">
        <v>50</v>
      </c>
      <c r="G112" s="1">
        <v>46</v>
      </c>
      <c r="H112" s="1">
        <v>19</v>
      </c>
      <c r="I112" s="1">
        <v>6</v>
      </c>
      <c r="J112" s="1">
        <v>4</v>
      </c>
      <c r="K112" s="1">
        <v>3</v>
      </c>
      <c r="L112" s="1">
        <v>41.9</v>
      </c>
      <c r="M112" s="1">
        <v>73.3</v>
      </c>
      <c r="N112" s="1">
        <v>11</v>
      </c>
      <c r="O112" s="1">
        <v>10</v>
      </c>
      <c r="P112" s="1">
        <v>36</v>
      </c>
      <c r="Q112" s="1">
        <v>6</v>
      </c>
      <c r="R112" s="1">
        <v>50</v>
      </c>
      <c r="S112" s="1">
        <v>18</v>
      </c>
      <c r="T112" s="1">
        <v>43</v>
      </c>
      <c r="U112" s="1">
        <v>11</v>
      </c>
      <c r="V112" s="1">
        <v>15</v>
      </c>
      <c r="W112" s="3">
        <f>IF(ISNUMBER(INDEX('wnba-salaries-2020'!$A$1:$D$170, MATCH(A112,'wnba-salaries-2020'!A:A, 0), 4)), INDEX('wnba-salaries-2020'!$A$1:$D$170, MATCH(A112,'wnba-salaries-2020'!A:A, 0), 4), "")</f>
        <v>68000</v>
      </c>
    </row>
    <row r="113" spans="1:23" x14ac:dyDescent="0.25">
      <c r="A113" s="1" t="s">
        <v>139</v>
      </c>
      <c r="B113" s="1" t="s">
        <v>42</v>
      </c>
      <c r="C113" s="1" t="s">
        <v>1</v>
      </c>
      <c r="D113" s="1">
        <v>17</v>
      </c>
      <c r="E113" s="1">
        <v>251</v>
      </c>
      <c r="F113" s="1">
        <v>49</v>
      </c>
      <c r="G113" s="1">
        <v>36</v>
      </c>
      <c r="H113" s="1">
        <v>15</v>
      </c>
      <c r="I113" s="1">
        <v>11</v>
      </c>
      <c r="J113" s="1">
        <v>3</v>
      </c>
      <c r="K113" s="1">
        <v>6</v>
      </c>
      <c r="L113" s="1">
        <v>26.7</v>
      </c>
      <c r="M113" s="1">
        <v>73.099999999999994</v>
      </c>
      <c r="N113" s="1">
        <v>9</v>
      </c>
      <c r="O113" s="1">
        <v>9</v>
      </c>
      <c r="P113" s="1">
        <v>27</v>
      </c>
      <c r="Q113" s="1">
        <v>13</v>
      </c>
      <c r="R113" s="1">
        <v>46.2</v>
      </c>
      <c r="S113" s="1">
        <v>12</v>
      </c>
      <c r="T113" s="1">
        <v>45</v>
      </c>
      <c r="U113" s="1">
        <v>19</v>
      </c>
      <c r="V113" s="1">
        <v>26</v>
      </c>
      <c r="W113" s="3">
        <f>IF(ISNUMBER(INDEX('wnba-salaries-2020'!$A$1:$D$170, MATCH(A113,'wnba-salaries-2020'!A:A, 0), 4)), INDEX('wnba-salaries-2020'!$A$1:$D$170, MATCH(A113,'wnba-salaries-2020'!A:A, 0), 4), "")</f>
        <v>90000</v>
      </c>
    </row>
    <row r="114" spans="1:23" x14ac:dyDescent="0.25">
      <c r="A114" s="1" t="s">
        <v>140</v>
      </c>
      <c r="B114" s="1" t="s">
        <v>21</v>
      </c>
      <c r="C114" s="1" t="s">
        <v>19</v>
      </c>
      <c r="D114" s="1">
        <v>21</v>
      </c>
      <c r="E114" s="1">
        <v>187</v>
      </c>
      <c r="F114" s="1">
        <v>48</v>
      </c>
      <c r="G114" s="1">
        <v>70</v>
      </c>
      <c r="H114" s="1">
        <v>3</v>
      </c>
      <c r="I114" s="1">
        <v>5</v>
      </c>
      <c r="J114" s="1">
        <v>13</v>
      </c>
      <c r="K114" s="1">
        <v>0</v>
      </c>
      <c r="L114" s="1">
        <v>42.6</v>
      </c>
      <c r="M114" s="1">
        <v>44.4</v>
      </c>
      <c r="N114" s="1">
        <v>14</v>
      </c>
      <c r="O114" s="1">
        <v>32</v>
      </c>
      <c r="P114" s="1">
        <v>38</v>
      </c>
      <c r="Q114" s="1">
        <v>0</v>
      </c>
      <c r="R114" s="1">
        <v>0</v>
      </c>
      <c r="S114" s="1">
        <v>20</v>
      </c>
      <c r="T114" s="1">
        <v>47</v>
      </c>
      <c r="U114" s="1">
        <v>8</v>
      </c>
      <c r="V114" s="1">
        <v>18</v>
      </c>
      <c r="W114" s="3">
        <f>IF(ISNUMBER(INDEX('wnba-salaries-2020'!$A$1:$D$170, MATCH(A114,'wnba-salaries-2020'!A:A, 0), 4)), INDEX('wnba-salaries-2020'!$A$1:$D$170, MATCH(A114,'wnba-salaries-2020'!A:A, 0), 4), "")</f>
        <v>59750</v>
      </c>
    </row>
    <row r="115" spans="1:23" x14ac:dyDescent="0.25">
      <c r="A115" s="1" t="s">
        <v>141</v>
      </c>
      <c r="B115" s="1" t="s">
        <v>16</v>
      </c>
      <c r="C115" s="1" t="s">
        <v>49</v>
      </c>
      <c r="D115" s="1">
        <v>13</v>
      </c>
      <c r="E115" s="1">
        <v>151</v>
      </c>
      <c r="F115" s="1">
        <v>46</v>
      </c>
      <c r="G115" s="1">
        <v>38</v>
      </c>
      <c r="H115" s="1">
        <v>6</v>
      </c>
      <c r="I115" s="1">
        <v>3</v>
      </c>
      <c r="J115" s="1">
        <v>6</v>
      </c>
      <c r="K115" s="1">
        <v>6</v>
      </c>
      <c r="L115" s="1">
        <v>35.1</v>
      </c>
      <c r="M115" s="1">
        <v>0</v>
      </c>
      <c r="N115" s="1">
        <v>6</v>
      </c>
      <c r="O115" s="1">
        <v>13</v>
      </c>
      <c r="P115" s="1">
        <v>25</v>
      </c>
      <c r="Q115" s="1">
        <v>25</v>
      </c>
      <c r="R115" s="1">
        <v>24</v>
      </c>
      <c r="S115" s="1">
        <v>20</v>
      </c>
      <c r="T115" s="1">
        <v>57</v>
      </c>
      <c r="U115" s="1">
        <v>0</v>
      </c>
      <c r="V115" s="1">
        <v>0</v>
      </c>
      <c r="W115" s="3">
        <f>IF(ISNUMBER(INDEX('wnba-salaries-2020'!$A$1:$D$170, MATCH(A115,'wnba-salaries-2020'!A:A, 0), 4)), INDEX('wnba-salaries-2020'!$A$1:$D$170, MATCH(A115,'wnba-salaries-2020'!A:A, 0), 4), "")</f>
        <v>185000</v>
      </c>
    </row>
    <row r="116" spans="1:23" x14ac:dyDescent="0.25">
      <c r="A116" s="1" t="s">
        <v>142</v>
      </c>
      <c r="B116" s="1" t="s">
        <v>31</v>
      </c>
      <c r="C116" s="1" t="s">
        <v>1</v>
      </c>
      <c r="D116" s="1">
        <v>5</v>
      </c>
      <c r="E116" s="1">
        <v>94</v>
      </c>
      <c r="F116" s="1">
        <v>46</v>
      </c>
      <c r="G116" s="1">
        <v>10</v>
      </c>
      <c r="H116" s="1">
        <v>12</v>
      </c>
      <c r="I116" s="1">
        <v>5</v>
      </c>
      <c r="J116" s="1">
        <v>2</v>
      </c>
      <c r="K116" s="1">
        <v>9</v>
      </c>
      <c r="L116" s="1">
        <v>48.5</v>
      </c>
      <c r="M116" s="1">
        <v>100</v>
      </c>
      <c r="N116" s="1">
        <v>4</v>
      </c>
      <c r="O116" s="1">
        <v>4</v>
      </c>
      <c r="P116" s="1">
        <v>6</v>
      </c>
      <c r="Q116" s="1">
        <v>14</v>
      </c>
      <c r="R116" s="1">
        <v>64.3</v>
      </c>
      <c r="S116" s="1">
        <v>16</v>
      </c>
      <c r="T116" s="1">
        <v>33</v>
      </c>
      <c r="U116" s="1">
        <v>5</v>
      </c>
      <c r="V116" s="1">
        <v>5</v>
      </c>
      <c r="W116" s="3">
        <f>IF(ISNUMBER(INDEX('wnba-salaries-2020'!$A$1:$D$170, MATCH(A116,'wnba-salaries-2020'!A:A, 0), 4)), INDEX('wnba-salaries-2020'!$A$1:$D$170, MATCH(A116,'wnba-salaries-2020'!A:A, 0), 4), "")</f>
        <v>33060</v>
      </c>
    </row>
    <row r="117" spans="1:23" x14ac:dyDescent="0.25">
      <c r="A117" s="1" t="s">
        <v>143</v>
      </c>
      <c r="B117" s="1" t="s">
        <v>16</v>
      </c>
      <c r="C117" s="1" t="s">
        <v>1</v>
      </c>
      <c r="D117" s="1">
        <v>9</v>
      </c>
      <c r="E117" s="1">
        <v>150</v>
      </c>
      <c r="F117" s="1">
        <v>45</v>
      </c>
      <c r="G117" s="1">
        <v>28</v>
      </c>
      <c r="H117" s="1">
        <v>19</v>
      </c>
      <c r="I117" s="1">
        <v>7</v>
      </c>
      <c r="J117" s="1">
        <v>2</v>
      </c>
      <c r="K117" s="1">
        <v>2</v>
      </c>
      <c r="L117" s="1">
        <v>41.9</v>
      </c>
      <c r="M117" s="1">
        <v>58.3</v>
      </c>
      <c r="N117" s="1">
        <v>15</v>
      </c>
      <c r="O117" s="1">
        <v>8</v>
      </c>
      <c r="P117" s="1">
        <v>20</v>
      </c>
      <c r="Q117" s="1">
        <v>6</v>
      </c>
      <c r="R117" s="1">
        <v>33.299999999999997</v>
      </c>
      <c r="S117" s="1">
        <v>18</v>
      </c>
      <c r="T117" s="1">
        <v>43</v>
      </c>
      <c r="U117" s="1">
        <v>7</v>
      </c>
      <c r="V117" s="1">
        <v>12</v>
      </c>
      <c r="W117" s="3">
        <f>IF(ISNUMBER(INDEX('wnba-salaries-2020'!$A$1:$D$170, MATCH(A117,'wnba-salaries-2020'!A:A, 0), 4)), INDEX('wnba-salaries-2020'!$A$1:$D$170, MATCH(A117,'wnba-salaries-2020'!A:A, 0), 4), "")</f>
        <v>170000</v>
      </c>
    </row>
    <row r="118" spans="1:23" hidden="1" x14ac:dyDescent="0.25">
      <c r="A118" s="1" t="s">
        <v>144</v>
      </c>
      <c r="B118" s="1" t="s">
        <v>31</v>
      </c>
      <c r="C118" s="1" t="s">
        <v>1</v>
      </c>
      <c r="D118" s="1">
        <v>10</v>
      </c>
      <c r="E118" s="1">
        <v>168</v>
      </c>
      <c r="F118" s="1">
        <v>43</v>
      </c>
      <c r="G118" s="1">
        <v>18</v>
      </c>
      <c r="H118" s="1">
        <v>5</v>
      </c>
      <c r="I118" s="1">
        <v>5</v>
      </c>
      <c r="J118" s="1">
        <v>1</v>
      </c>
      <c r="K118" s="1">
        <v>6</v>
      </c>
      <c r="L118" s="1">
        <v>28.8</v>
      </c>
      <c r="M118" s="1">
        <v>50</v>
      </c>
      <c r="N118" s="1">
        <v>10</v>
      </c>
      <c r="O118" s="1">
        <v>6</v>
      </c>
      <c r="P118" s="1">
        <v>12</v>
      </c>
      <c r="Q118" s="1">
        <v>23</v>
      </c>
      <c r="R118" s="1">
        <v>26.1</v>
      </c>
      <c r="S118" s="1">
        <v>17</v>
      </c>
      <c r="T118" s="1">
        <v>59</v>
      </c>
      <c r="U118" s="1">
        <v>3</v>
      </c>
      <c r="V118" s="1">
        <v>6</v>
      </c>
      <c r="W118" s="3" t="str">
        <f>IF(ISNUMBER(INDEX('wnba-salaries-2020'!$A$1:$D$170, MATCH(A118,'wnba-salaries-2020'!A:A, 0), 4)), INDEX('wnba-salaries-2020'!$A$1:$D$170, MATCH(A118,'wnba-salaries-2020'!A:A, 0), 4), "")</f>
        <v/>
      </c>
    </row>
    <row r="119" spans="1:23" x14ac:dyDescent="0.25">
      <c r="A119" s="1" t="s">
        <v>145</v>
      </c>
      <c r="B119" s="1" t="s">
        <v>27</v>
      </c>
      <c r="C119" s="1" t="s">
        <v>19</v>
      </c>
      <c r="D119" s="1">
        <v>15</v>
      </c>
      <c r="E119" s="1">
        <v>230</v>
      </c>
      <c r="F119" s="1">
        <v>40</v>
      </c>
      <c r="G119" s="1">
        <v>37</v>
      </c>
      <c r="H119" s="1">
        <v>12</v>
      </c>
      <c r="I119" s="1">
        <v>5</v>
      </c>
      <c r="J119" s="1">
        <v>5</v>
      </c>
      <c r="K119" s="1">
        <v>7</v>
      </c>
      <c r="L119" s="1">
        <v>42.1</v>
      </c>
      <c r="M119" s="1">
        <v>16.7</v>
      </c>
      <c r="N119" s="1">
        <v>7</v>
      </c>
      <c r="O119" s="1">
        <v>5</v>
      </c>
      <c r="P119" s="1">
        <v>32</v>
      </c>
      <c r="Q119" s="1">
        <v>21</v>
      </c>
      <c r="R119" s="1">
        <v>33.299999999999997</v>
      </c>
      <c r="S119" s="1">
        <v>16</v>
      </c>
      <c r="T119" s="1">
        <v>38</v>
      </c>
      <c r="U119" s="1">
        <v>1</v>
      </c>
      <c r="V119" s="1">
        <v>6</v>
      </c>
      <c r="W119" s="3">
        <f>IF(ISNUMBER(INDEX('wnba-salaries-2020'!$A$1:$D$170, MATCH(A119,'wnba-salaries-2020'!A:A, 0), 4)), INDEX('wnba-salaries-2020'!$A$1:$D$170, MATCH(A119,'wnba-salaries-2020'!A:A, 0), 4), "")</f>
        <v>68000</v>
      </c>
    </row>
    <row r="120" spans="1:23" x14ac:dyDescent="0.25">
      <c r="A120" s="1" t="s">
        <v>146</v>
      </c>
      <c r="B120" s="1" t="s">
        <v>31</v>
      </c>
      <c r="C120" s="1" t="s">
        <v>1</v>
      </c>
      <c r="D120" s="1">
        <v>12</v>
      </c>
      <c r="E120" s="1">
        <v>193</v>
      </c>
      <c r="F120" s="1">
        <v>38</v>
      </c>
      <c r="G120" s="1">
        <v>17</v>
      </c>
      <c r="H120" s="1">
        <v>14</v>
      </c>
      <c r="I120" s="1">
        <v>4</v>
      </c>
      <c r="J120" s="1">
        <v>1</v>
      </c>
      <c r="K120" s="1">
        <v>6</v>
      </c>
      <c r="L120" s="1">
        <v>31.3</v>
      </c>
      <c r="M120" s="1">
        <v>50</v>
      </c>
      <c r="N120" s="1">
        <v>9</v>
      </c>
      <c r="O120" s="1">
        <v>3</v>
      </c>
      <c r="P120" s="1">
        <v>14</v>
      </c>
      <c r="Q120" s="1">
        <v>29</v>
      </c>
      <c r="R120" s="1">
        <v>20.7</v>
      </c>
      <c r="S120" s="1">
        <v>15</v>
      </c>
      <c r="T120" s="1">
        <v>48</v>
      </c>
      <c r="U120" s="1">
        <v>2</v>
      </c>
      <c r="V120" s="1">
        <v>4</v>
      </c>
      <c r="W120" s="3">
        <f>IF(ISNUMBER(INDEX('wnba-salaries-2020'!$A$1:$D$170, MATCH(A120,'wnba-salaries-2020'!A:A, 0), 4)), INDEX('wnba-salaries-2020'!$A$1:$D$170, MATCH(A120,'wnba-salaries-2020'!A:A, 0), 4), "")</f>
        <v>57000</v>
      </c>
    </row>
    <row r="121" spans="1:23" x14ac:dyDescent="0.25">
      <c r="A121" s="1" t="s">
        <v>147</v>
      </c>
      <c r="B121" s="1" t="s">
        <v>2</v>
      </c>
      <c r="C121" s="1" t="s">
        <v>49</v>
      </c>
      <c r="D121" s="1">
        <v>16</v>
      </c>
      <c r="E121" s="1">
        <v>89</v>
      </c>
      <c r="F121" s="1">
        <v>37</v>
      </c>
      <c r="G121" s="1">
        <v>15</v>
      </c>
      <c r="H121" s="1">
        <v>3</v>
      </c>
      <c r="I121" s="1">
        <v>2</v>
      </c>
      <c r="J121" s="1">
        <v>3</v>
      </c>
      <c r="K121" s="1">
        <v>0</v>
      </c>
      <c r="L121" s="1">
        <v>53.3</v>
      </c>
      <c r="M121" s="1">
        <v>62.5</v>
      </c>
      <c r="N121" s="1">
        <v>6</v>
      </c>
      <c r="O121" s="1">
        <v>9</v>
      </c>
      <c r="P121" s="1">
        <v>6</v>
      </c>
      <c r="Q121" s="1">
        <v>0</v>
      </c>
      <c r="R121" s="1">
        <v>0</v>
      </c>
      <c r="S121" s="1">
        <v>16</v>
      </c>
      <c r="T121" s="1">
        <v>30</v>
      </c>
      <c r="U121" s="1">
        <v>5</v>
      </c>
      <c r="V121" s="1">
        <v>8</v>
      </c>
      <c r="W121" s="3">
        <f>IF(ISNUMBER(INDEX('wnba-salaries-2020'!$A$1:$D$170, MATCH(A121,'wnba-salaries-2020'!A:A, 0), 4)), INDEX('wnba-salaries-2020'!$A$1:$D$170, MATCH(A121,'wnba-salaries-2020'!A:A, 0), 4), "")</f>
        <v>68000</v>
      </c>
    </row>
    <row r="122" spans="1:23" hidden="1" x14ac:dyDescent="0.25">
      <c r="A122" s="1" t="s">
        <v>144</v>
      </c>
      <c r="B122" s="1" t="s">
        <v>21</v>
      </c>
      <c r="C122" s="1" t="s">
        <v>1</v>
      </c>
      <c r="D122" s="1">
        <v>11</v>
      </c>
      <c r="E122" s="1">
        <v>123</v>
      </c>
      <c r="F122" s="1">
        <v>35</v>
      </c>
      <c r="G122" s="1">
        <v>17</v>
      </c>
      <c r="H122" s="1">
        <v>7</v>
      </c>
      <c r="I122" s="1">
        <v>4</v>
      </c>
      <c r="J122" s="1">
        <v>1</v>
      </c>
      <c r="K122" s="1">
        <v>6</v>
      </c>
      <c r="L122" s="1">
        <v>32.5</v>
      </c>
      <c r="M122" s="1">
        <v>75</v>
      </c>
      <c r="N122" s="1">
        <v>6</v>
      </c>
      <c r="O122" s="1">
        <v>1</v>
      </c>
      <c r="P122" s="1">
        <v>16</v>
      </c>
      <c r="Q122" s="1">
        <v>21</v>
      </c>
      <c r="R122" s="1">
        <v>28.6</v>
      </c>
      <c r="S122" s="1">
        <v>13</v>
      </c>
      <c r="T122" s="1">
        <v>40</v>
      </c>
      <c r="U122" s="1">
        <v>3</v>
      </c>
      <c r="V122" s="1">
        <v>4</v>
      </c>
      <c r="W122" s="3" t="str">
        <f>IF(ISNUMBER(INDEX('wnba-salaries-2020'!$A$1:$D$170, MATCH(A122,'wnba-salaries-2020'!A:A, 0), 4)), INDEX('wnba-salaries-2020'!$A$1:$D$170, MATCH(A122,'wnba-salaries-2020'!A:A, 0), 4), "")</f>
        <v/>
      </c>
    </row>
    <row r="123" spans="1:23" x14ac:dyDescent="0.25">
      <c r="A123" s="1" t="s">
        <v>148</v>
      </c>
      <c r="B123" s="1" t="s">
        <v>31</v>
      </c>
      <c r="C123" s="1" t="s">
        <v>1</v>
      </c>
      <c r="D123" s="1">
        <v>12</v>
      </c>
      <c r="E123" s="1">
        <v>113</v>
      </c>
      <c r="F123" s="1">
        <v>34</v>
      </c>
      <c r="G123" s="1">
        <v>9</v>
      </c>
      <c r="H123" s="1">
        <v>12</v>
      </c>
      <c r="I123" s="1">
        <v>1</v>
      </c>
      <c r="J123" s="1">
        <v>0</v>
      </c>
      <c r="K123" s="1">
        <v>5</v>
      </c>
      <c r="L123" s="1">
        <v>36.4</v>
      </c>
      <c r="M123" s="1">
        <v>71.400000000000006</v>
      </c>
      <c r="N123" s="1">
        <v>6</v>
      </c>
      <c r="O123" s="1">
        <v>0</v>
      </c>
      <c r="P123" s="1">
        <v>9</v>
      </c>
      <c r="Q123" s="1">
        <v>17</v>
      </c>
      <c r="R123" s="1">
        <v>29.4</v>
      </c>
      <c r="S123" s="1">
        <v>12</v>
      </c>
      <c r="T123" s="1">
        <v>33</v>
      </c>
      <c r="U123" s="1">
        <v>5</v>
      </c>
      <c r="V123" s="1">
        <v>7</v>
      </c>
      <c r="W123" s="3">
        <f>IF(ISNUMBER(INDEX('wnba-salaries-2020'!$A$1:$D$170, MATCH(A123,'wnba-salaries-2020'!A:A, 0), 4)), INDEX('wnba-salaries-2020'!$A$1:$D$170, MATCH(A123,'wnba-salaries-2020'!A:A, 0), 4), "")</f>
        <v>31290</v>
      </c>
    </row>
    <row r="124" spans="1:23" x14ac:dyDescent="0.25">
      <c r="A124" s="1" t="s">
        <v>149</v>
      </c>
      <c r="B124" s="1" t="s">
        <v>27</v>
      </c>
      <c r="C124" s="1" t="s">
        <v>1</v>
      </c>
      <c r="D124" s="1">
        <v>8</v>
      </c>
      <c r="E124" s="1">
        <v>141</v>
      </c>
      <c r="F124" s="1">
        <v>32</v>
      </c>
      <c r="G124" s="1">
        <v>24</v>
      </c>
      <c r="H124" s="1">
        <v>19</v>
      </c>
      <c r="I124" s="1">
        <v>12</v>
      </c>
      <c r="J124" s="1">
        <v>1</v>
      </c>
      <c r="K124" s="1">
        <v>2</v>
      </c>
      <c r="L124" s="1">
        <v>29.4</v>
      </c>
      <c r="M124" s="1">
        <v>100</v>
      </c>
      <c r="N124" s="1">
        <v>7</v>
      </c>
      <c r="O124" s="1">
        <v>7</v>
      </c>
      <c r="P124" s="1">
        <v>17</v>
      </c>
      <c r="Q124" s="1">
        <v>19</v>
      </c>
      <c r="R124" s="1">
        <v>10.5</v>
      </c>
      <c r="S124" s="1">
        <v>10</v>
      </c>
      <c r="T124" s="1">
        <v>34</v>
      </c>
      <c r="U124" s="1">
        <v>10</v>
      </c>
      <c r="V124" s="1">
        <v>10</v>
      </c>
      <c r="W124" s="3">
        <f>IF(ISNUMBER(INDEX('wnba-salaries-2020'!$A$1:$D$170, MATCH(A124,'wnba-salaries-2020'!A:A, 0), 4)), INDEX('wnba-salaries-2020'!$A$1:$D$170, MATCH(A124,'wnba-salaries-2020'!A:A, 0), 4), "")</f>
        <v>57000</v>
      </c>
    </row>
    <row r="125" spans="1:23" x14ac:dyDescent="0.25">
      <c r="A125" s="1" t="s">
        <v>149</v>
      </c>
      <c r="B125" s="1" t="s">
        <v>31</v>
      </c>
      <c r="C125" s="1" t="s">
        <v>1</v>
      </c>
      <c r="D125" s="1">
        <v>9</v>
      </c>
      <c r="E125" s="1">
        <v>115</v>
      </c>
      <c r="F125" s="1">
        <v>32</v>
      </c>
      <c r="G125" s="1">
        <v>11</v>
      </c>
      <c r="H125" s="1">
        <v>11</v>
      </c>
      <c r="I125" s="1">
        <v>7</v>
      </c>
      <c r="J125" s="1">
        <v>0</v>
      </c>
      <c r="K125" s="1">
        <v>2</v>
      </c>
      <c r="L125" s="1">
        <v>31</v>
      </c>
      <c r="M125" s="1">
        <v>100</v>
      </c>
      <c r="N125" s="1">
        <v>8</v>
      </c>
      <c r="O125" s="1">
        <v>2</v>
      </c>
      <c r="P125" s="1">
        <v>9</v>
      </c>
      <c r="Q125" s="1">
        <v>15</v>
      </c>
      <c r="R125" s="1">
        <v>13.3</v>
      </c>
      <c r="S125" s="1">
        <v>9</v>
      </c>
      <c r="T125" s="1">
        <v>29</v>
      </c>
      <c r="U125" s="1">
        <v>12</v>
      </c>
      <c r="V125" s="1">
        <v>12</v>
      </c>
      <c r="W125" s="3">
        <f>IF(ISNUMBER(INDEX('wnba-salaries-2020'!$A$1:$D$170, MATCH(A125,'wnba-salaries-2020'!A:A, 0), 4)), INDEX('wnba-salaries-2020'!$A$1:$D$170, MATCH(A125,'wnba-salaries-2020'!A:A, 0), 4), "")</f>
        <v>57000</v>
      </c>
    </row>
    <row r="126" spans="1:23" x14ac:dyDescent="0.25">
      <c r="A126" s="1" t="s">
        <v>150</v>
      </c>
      <c r="B126" s="1" t="s">
        <v>21</v>
      </c>
      <c r="C126" s="1" t="s">
        <v>19</v>
      </c>
      <c r="D126" s="1">
        <v>13</v>
      </c>
      <c r="E126" s="1">
        <v>90</v>
      </c>
      <c r="F126" s="1">
        <v>32</v>
      </c>
      <c r="G126" s="1">
        <v>13</v>
      </c>
      <c r="H126" s="1">
        <v>1</v>
      </c>
      <c r="I126" s="1">
        <v>5</v>
      </c>
      <c r="J126" s="1">
        <v>3</v>
      </c>
      <c r="K126" s="1">
        <v>5</v>
      </c>
      <c r="L126" s="1">
        <v>37.9</v>
      </c>
      <c r="M126" s="1">
        <v>83.3</v>
      </c>
      <c r="N126" s="1">
        <v>2</v>
      </c>
      <c r="O126" s="1">
        <v>2</v>
      </c>
      <c r="P126" s="1">
        <v>11</v>
      </c>
      <c r="Q126" s="1">
        <v>17</v>
      </c>
      <c r="R126" s="1">
        <v>29.4</v>
      </c>
      <c r="S126" s="1">
        <v>11</v>
      </c>
      <c r="T126" s="1">
        <v>29</v>
      </c>
      <c r="U126" s="1">
        <v>5</v>
      </c>
      <c r="V126" s="1">
        <v>6</v>
      </c>
      <c r="W126" s="3">
        <f>IF(ISNUMBER(INDEX('wnba-salaries-2020'!$A$1:$D$170, MATCH(A126,'wnba-salaries-2020'!A:A, 0), 4)), INDEX('wnba-salaries-2020'!$A$1:$D$170, MATCH(A126,'wnba-salaries-2020'!A:A, 0), 4), "")</f>
        <v>104000</v>
      </c>
    </row>
    <row r="127" spans="1:23" x14ac:dyDescent="0.25">
      <c r="A127" s="1" t="s">
        <v>151</v>
      </c>
      <c r="B127" s="1" t="s">
        <v>29</v>
      </c>
      <c r="C127" s="1" t="s">
        <v>49</v>
      </c>
      <c r="D127" s="1">
        <v>10</v>
      </c>
      <c r="E127" s="1">
        <v>61</v>
      </c>
      <c r="F127" s="1">
        <v>30</v>
      </c>
      <c r="G127" s="1">
        <v>12</v>
      </c>
      <c r="H127" s="1">
        <v>0</v>
      </c>
      <c r="I127" s="1">
        <v>1</v>
      </c>
      <c r="J127" s="1">
        <v>1</v>
      </c>
      <c r="K127" s="1">
        <v>0</v>
      </c>
      <c r="L127" s="1">
        <v>52.2</v>
      </c>
      <c r="M127" s="1">
        <v>60</v>
      </c>
      <c r="N127" s="1">
        <v>5</v>
      </c>
      <c r="O127" s="1">
        <v>3</v>
      </c>
      <c r="P127" s="1">
        <v>9</v>
      </c>
      <c r="Q127" s="1">
        <v>0</v>
      </c>
      <c r="R127" s="1">
        <v>0</v>
      </c>
      <c r="S127" s="1">
        <v>12</v>
      </c>
      <c r="T127" s="1">
        <v>23</v>
      </c>
      <c r="U127" s="1">
        <v>6</v>
      </c>
      <c r="V127" s="1">
        <v>10</v>
      </c>
      <c r="W127" s="3">
        <f>IF(ISNUMBER(INDEX('wnba-salaries-2020'!$A$1:$D$170, MATCH(A127,'wnba-salaries-2020'!A:A, 0), 4)), INDEX('wnba-salaries-2020'!$A$1:$D$170, MATCH(A127,'wnba-salaries-2020'!A:A, 0), 4), "")</f>
        <v>57000</v>
      </c>
    </row>
    <row r="128" spans="1:23" x14ac:dyDescent="0.25">
      <c r="A128" s="1" t="s">
        <v>152</v>
      </c>
      <c r="B128" s="1" t="s">
        <v>25</v>
      </c>
      <c r="C128" s="1" t="s">
        <v>1</v>
      </c>
      <c r="D128" s="1">
        <v>6</v>
      </c>
      <c r="E128" s="1">
        <v>85</v>
      </c>
      <c r="F128" s="1">
        <v>29</v>
      </c>
      <c r="G128" s="1">
        <v>14</v>
      </c>
      <c r="H128" s="1">
        <v>3</v>
      </c>
      <c r="I128" s="1">
        <v>1</v>
      </c>
      <c r="J128" s="1">
        <v>0</v>
      </c>
      <c r="K128" s="1">
        <v>2</v>
      </c>
      <c r="L128" s="1">
        <v>34.5</v>
      </c>
      <c r="M128" s="1">
        <v>87.5</v>
      </c>
      <c r="N128" s="1">
        <v>6</v>
      </c>
      <c r="O128" s="1">
        <v>2</v>
      </c>
      <c r="P128" s="1">
        <v>12</v>
      </c>
      <c r="Q128" s="1">
        <v>11</v>
      </c>
      <c r="R128" s="1">
        <v>18.2</v>
      </c>
      <c r="S128" s="1">
        <v>10</v>
      </c>
      <c r="T128" s="1">
        <v>29</v>
      </c>
      <c r="U128" s="1">
        <v>7</v>
      </c>
      <c r="V128" s="1">
        <v>8</v>
      </c>
      <c r="W128" s="3">
        <f>IF(ISNUMBER(INDEX('wnba-salaries-2020'!$A$1:$D$170, MATCH(A128,'wnba-salaries-2020'!A:A, 0), 4)), INDEX('wnba-salaries-2020'!$A$1:$D$170, MATCH(A128,'wnba-salaries-2020'!A:A, 0), 4), "")</f>
        <v>57000</v>
      </c>
    </row>
    <row r="129" spans="1:23" hidden="1" x14ac:dyDescent="0.25">
      <c r="A129" s="1" t="s">
        <v>153</v>
      </c>
      <c r="B129" s="1" t="s">
        <v>42</v>
      </c>
      <c r="C129" s="1" t="s">
        <v>49</v>
      </c>
      <c r="D129" s="1">
        <v>12</v>
      </c>
      <c r="E129" s="1">
        <v>119</v>
      </c>
      <c r="F129" s="1">
        <v>29</v>
      </c>
      <c r="G129" s="1">
        <v>18</v>
      </c>
      <c r="H129" s="1">
        <v>7</v>
      </c>
      <c r="I129" s="1">
        <v>4</v>
      </c>
      <c r="J129" s="1">
        <v>3</v>
      </c>
      <c r="K129" s="1">
        <v>0</v>
      </c>
      <c r="L129" s="1">
        <v>50</v>
      </c>
      <c r="M129" s="1">
        <v>100</v>
      </c>
      <c r="N129" s="1">
        <v>5</v>
      </c>
      <c r="O129" s="1">
        <v>5</v>
      </c>
      <c r="P129" s="1">
        <v>13</v>
      </c>
      <c r="Q129" s="1">
        <v>3</v>
      </c>
      <c r="R129" s="1">
        <v>0</v>
      </c>
      <c r="S129" s="1">
        <v>13</v>
      </c>
      <c r="T129" s="1">
        <v>26</v>
      </c>
      <c r="U129" s="1">
        <v>3</v>
      </c>
      <c r="V129" s="1">
        <v>3</v>
      </c>
      <c r="W129" s="3" t="str">
        <f>IF(ISNUMBER(INDEX('wnba-salaries-2020'!$A$1:$D$170, MATCH(A129,'wnba-salaries-2020'!A:A, 0), 4)), INDEX('wnba-salaries-2020'!$A$1:$D$170, MATCH(A129,'wnba-salaries-2020'!A:A, 0), 4), "")</f>
        <v/>
      </c>
    </row>
    <row r="130" spans="1:23" x14ac:dyDescent="0.25">
      <c r="A130" s="1" t="s">
        <v>154</v>
      </c>
      <c r="B130" s="1" t="s">
        <v>37</v>
      </c>
      <c r="C130" s="1" t="s">
        <v>1</v>
      </c>
      <c r="D130" s="1">
        <v>17</v>
      </c>
      <c r="E130" s="1">
        <v>110</v>
      </c>
      <c r="F130" s="1">
        <v>28</v>
      </c>
      <c r="G130" s="1">
        <v>7</v>
      </c>
      <c r="H130" s="1">
        <v>14</v>
      </c>
      <c r="I130" s="1">
        <v>6</v>
      </c>
      <c r="J130" s="1">
        <v>0</v>
      </c>
      <c r="K130" s="1">
        <v>3</v>
      </c>
      <c r="L130" s="1">
        <v>42.9</v>
      </c>
      <c r="M130" s="1">
        <v>87.5</v>
      </c>
      <c r="N130" s="1">
        <v>14</v>
      </c>
      <c r="O130" s="1">
        <v>1</v>
      </c>
      <c r="P130" s="1">
        <v>6</v>
      </c>
      <c r="Q130" s="1">
        <v>9</v>
      </c>
      <c r="R130" s="1">
        <v>33.299999999999997</v>
      </c>
      <c r="S130" s="1">
        <v>9</v>
      </c>
      <c r="T130" s="1">
        <v>21</v>
      </c>
      <c r="U130" s="1">
        <v>7</v>
      </c>
      <c r="V130" s="1">
        <v>8</v>
      </c>
      <c r="W130" s="3">
        <f>IF(ISNUMBER(INDEX('wnba-salaries-2020'!$A$1:$D$170, MATCH(A130,'wnba-salaries-2020'!A:A, 0), 4)), INDEX('wnba-salaries-2020'!$A$1:$D$170, MATCH(A130,'wnba-salaries-2020'!A:A, 0), 4), "")</f>
        <v>70000</v>
      </c>
    </row>
    <row r="131" spans="1:23" x14ac:dyDescent="0.25">
      <c r="A131" s="1" t="s">
        <v>155</v>
      </c>
      <c r="B131" s="1" t="s">
        <v>25</v>
      </c>
      <c r="C131" s="1" t="s">
        <v>1</v>
      </c>
      <c r="D131" s="1">
        <v>18</v>
      </c>
      <c r="E131" s="1">
        <v>155</v>
      </c>
      <c r="F131" s="1">
        <v>27</v>
      </c>
      <c r="G131" s="1">
        <v>15</v>
      </c>
      <c r="H131" s="1">
        <v>19</v>
      </c>
      <c r="I131" s="1">
        <v>7</v>
      </c>
      <c r="J131" s="1">
        <v>0</v>
      </c>
      <c r="K131" s="1">
        <v>5</v>
      </c>
      <c r="L131" s="1">
        <v>24.4</v>
      </c>
      <c r="M131" s="1">
        <v>50</v>
      </c>
      <c r="N131" s="1">
        <v>18</v>
      </c>
      <c r="O131" s="1">
        <v>3</v>
      </c>
      <c r="P131" s="1">
        <v>12</v>
      </c>
      <c r="Q131" s="1">
        <v>21</v>
      </c>
      <c r="R131" s="1">
        <v>23.8</v>
      </c>
      <c r="S131" s="1">
        <v>10</v>
      </c>
      <c r="T131" s="1">
        <v>41</v>
      </c>
      <c r="U131" s="1">
        <v>2</v>
      </c>
      <c r="V131" s="1">
        <v>4</v>
      </c>
      <c r="W131" s="3">
        <f>IF(ISNUMBER(INDEX('wnba-salaries-2020'!$A$1:$D$170, MATCH(A131,'wnba-salaries-2020'!A:A, 0), 4)), INDEX('wnba-salaries-2020'!$A$1:$D$170, MATCH(A131,'wnba-salaries-2020'!A:A, 0), 4), "")</f>
        <v>59750</v>
      </c>
    </row>
    <row r="132" spans="1:23" x14ac:dyDescent="0.25">
      <c r="A132" s="1" t="s">
        <v>156</v>
      </c>
      <c r="B132" s="1" t="s">
        <v>25</v>
      </c>
      <c r="C132" s="1" t="s">
        <v>1</v>
      </c>
      <c r="D132" s="1">
        <v>7</v>
      </c>
      <c r="E132" s="1">
        <v>100</v>
      </c>
      <c r="F132" s="1">
        <v>27</v>
      </c>
      <c r="G132" s="1">
        <v>8</v>
      </c>
      <c r="H132" s="1">
        <v>14</v>
      </c>
      <c r="I132" s="1">
        <v>1</v>
      </c>
      <c r="J132" s="1">
        <v>1</v>
      </c>
      <c r="K132" s="1">
        <v>7</v>
      </c>
      <c r="L132" s="1">
        <v>45</v>
      </c>
      <c r="M132" s="1">
        <v>100</v>
      </c>
      <c r="N132" s="1">
        <v>2</v>
      </c>
      <c r="O132" s="1">
        <v>5</v>
      </c>
      <c r="P132" s="1">
        <v>3</v>
      </c>
      <c r="Q132" s="1">
        <v>12</v>
      </c>
      <c r="R132" s="1">
        <v>58.3</v>
      </c>
      <c r="S132" s="1">
        <v>9</v>
      </c>
      <c r="T132" s="1">
        <v>20</v>
      </c>
      <c r="U132" s="1">
        <v>2</v>
      </c>
      <c r="V132" s="1">
        <v>2</v>
      </c>
      <c r="W132" s="3">
        <f>IF(ISNUMBER(INDEX('wnba-salaries-2020'!$A$1:$D$170, MATCH(A132,'wnba-salaries-2020'!A:A, 0), 4)), INDEX('wnba-salaries-2020'!$A$1:$D$170, MATCH(A132,'wnba-salaries-2020'!A:A, 0), 4), "")</f>
        <v>28500</v>
      </c>
    </row>
    <row r="133" spans="1:23" x14ac:dyDescent="0.25">
      <c r="A133" s="1" t="s">
        <v>157</v>
      </c>
      <c r="B133" s="1" t="s">
        <v>25</v>
      </c>
      <c r="C133" s="1" t="s">
        <v>19</v>
      </c>
      <c r="D133" s="1">
        <v>5</v>
      </c>
      <c r="E133" s="1">
        <v>59</v>
      </c>
      <c r="F133" s="1">
        <v>25</v>
      </c>
      <c r="G133" s="1">
        <v>20</v>
      </c>
      <c r="H133" s="1">
        <v>3</v>
      </c>
      <c r="I133" s="1">
        <v>0</v>
      </c>
      <c r="J133" s="1">
        <v>2</v>
      </c>
      <c r="K133" s="1">
        <v>0</v>
      </c>
      <c r="L133" s="1">
        <v>44.4</v>
      </c>
      <c r="M133" s="1">
        <v>81.8</v>
      </c>
      <c r="N133" s="1">
        <v>5</v>
      </c>
      <c r="O133" s="1">
        <v>7</v>
      </c>
      <c r="P133" s="1">
        <v>13</v>
      </c>
      <c r="Q133" s="1">
        <v>2</v>
      </c>
      <c r="R133" s="1">
        <v>0</v>
      </c>
      <c r="S133" s="1">
        <v>8</v>
      </c>
      <c r="T133" s="1">
        <v>18</v>
      </c>
      <c r="U133" s="1">
        <v>9</v>
      </c>
      <c r="V133" s="1">
        <v>11</v>
      </c>
      <c r="W133" s="3">
        <f>IF(ISNUMBER(INDEX('wnba-salaries-2020'!$A$1:$D$170, MATCH(A133,'wnba-salaries-2020'!A:A, 0), 4)), INDEX('wnba-salaries-2020'!$A$1:$D$170, MATCH(A133,'wnba-salaries-2020'!A:A, 0), 4), "")</f>
        <v>57000</v>
      </c>
    </row>
    <row r="134" spans="1:23" hidden="1" x14ac:dyDescent="0.25">
      <c r="A134" s="1" t="s">
        <v>158</v>
      </c>
      <c r="B134" s="1" t="s">
        <v>29</v>
      </c>
      <c r="C134" s="1" t="s">
        <v>1</v>
      </c>
      <c r="D134" s="1">
        <v>6</v>
      </c>
      <c r="E134" s="1">
        <v>53</v>
      </c>
      <c r="F134" s="1">
        <v>24</v>
      </c>
      <c r="G134" s="1">
        <v>0</v>
      </c>
      <c r="H134" s="1">
        <v>5</v>
      </c>
      <c r="I134" s="1">
        <v>3</v>
      </c>
      <c r="J134" s="1">
        <v>0</v>
      </c>
      <c r="K134" s="1">
        <v>7</v>
      </c>
      <c r="L134" s="1">
        <v>38.1</v>
      </c>
      <c r="M134" s="1">
        <v>50</v>
      </c>
      <c r="N134" s="1">
        <v>6</v>
      </c>
      <c r="O134" s="1">
        <v>0</v>
      </c>
      <c r="P134" s="1">
        <v>0</v>
      </c>
      <c r="Q134" s="1">
        <v>19</v>
      </c>
      <c r="R134" s="1">
        <v>36.799999999999997</v>
      </c>
      <c r="S134" s="1">
        <v>8</v>
      </c>
      <c r="T134" s="1">
        <v>21</v>
      </c>
      <c r="U134" s="1">
        <v>1</v>
      </c>
      <c r="V134" s="1">
        <v>2</v>
      </c>
      <c r="W134" s="3" t="str">
        <f>IF(ISNUMBER(INDEX('wnba-salaries-2020'!$A$1:$D$170, MATCH(A134,'wnba-salaries-2020'!A:A, 0), 4)), INDEX('wnba-salaries-2020'!$A$1:$D$170, MATCH(A134,'wnba-salaries-2020'!A:A, 0), 4), "")</f>
        <v/>
      </c>
    </row>
    <row r="135" spans="1:23" x14ac:dyDescent="0.25">
      <c r="A135" s="1" t="s">
        <v>159</v>
      </c>
      <c r="B135" s="1" t="s">
        <v>23</v>
      </c>
      <c r="C135" s="1" t="s">
        <v>19</v>
      </c>
      <c r="D135" s="1">
        <v>13</v>
      </c>
      <c r="E135" s="1">
        <v>107</v>
      </c>
      <c r="F135" s="1">
        <v>18</v>
      </c>
      <c r="G135" s="1">
        <v>28</v>
      </c>
      <c r="H135" s="1">
        <v>6</v>
      </c>
      <c r="I135" s="1">
        <v>1</v>
      </c>
      <c r="J135" s="1">
        <v>1</v>
      </c>
      <c r="K135" s="1">
        <v>1</v>
      </c>
      <c r="L135" s="1">
        <v>41.2</v>
      </c>
      <c r="M135" s="1">
        <v>50</v>
      </c>
      <c r="N135" s="1">
        <v>11</v>
      </c>
      <c r="O135" s="1">
        <v>3</v>
      </c>
      <c r="P135" s="1">
        <v>25</v>
      </c>
      <c r="Q135" s="1">
        <v>5</v>
      </c>
      <c r="R135" s="1">
        <v>20</v>
      </c>
      <c r="S135" s="1">
        <v>7</v>
      </c>
      <c r="T135" s="1">
        <v>17</v>
      </c>
      <c r="U135" s="1">
        <v>3</v>
      </c>
      <c r="V135" s="1">
        <v>6</v>
      </c>
      <c r="W135" s="3">
        <f>IF(ISNUMBER(INDEX('wnba-salaries-2020'!$A$1:$D$170, MATCH(A135,'wnba-salaries-2020'!A:A, 0), 4)), INDEX('wnba-salaries-2020'!$A$1:$D$170, MATCH(A135,'wnba-salaries-2020'!A:A, 0), 4), "")</f>
        <v>105000</v>
      </c>
    </row>
    <row r="136" spans="1:23" x14ac:dyDescent="0.25">
      <c r="A136" s="1" t="s">
        <v>160</v>
      </c>
      <c r="B136" s="1" t="s">
        <v>23</v>
      </c>
      <c r="C136" s="1" t="s">
        <v>19</v>
      </c>
      <c r="D136" s="1">
        <v>10</v>
      </c>
      <c r="E136" s="1">
        <v>88</v>
      </c>
      <c r="F136" s="1">
        <v>17</v>
      </c>
      <c r="G136" s="1">
        <v>6</v>
      </c>
      <c r="H136" s="1">
        <v>2</v>
      </c>
      <c r="I136" s="1">
        <v>5</v>
      </c>
      <c r="J136" s="1">
        <v>0</v>
      </c>
      <c r="K136" s="1">
        <v>2</v>
      </c>
      <c r="L136" s="1">
        <v>31.3</v>
      </c>
      <c r="M136" s="1">
        <v>62.5</v>
      </c>
      <c r="N136" s="1">
        <v>6</v>
      </c>
      <c r="O136" s="1">
        <v>2</v>
      </c>
      <c r="P136" s="1">
        <v>4</v>
      </c>
      <c r="Q136" s="1">
        <v>9</v>
      </c>
      <c r="R136" s="1">
        <v>22.2</v>
      </c>
      <c r="S136" s="1">
        <v>5</v>
      </c>
      <c r="T136" s="1">
        <v>16</v>
      </c>
      <c r="U136" s="1">
        <v>5</v>
      </c>
      <c r="V136" s="1">
        <v>8</v>
      </c>
      <c r="W136" s="3">
        <f>IF(ISNUMBER(INDEX('wnba-salaries-2020'!$A$1:$D$170, MATCH(A136,'wnba-salaries-2020'!A:A, 0), 4)), INDEX('wnba-salaries-2020'!$A$1:$D$170, MATCH(A136,'wnba-salaries-2020'!A:A, 0), 4), "")</f>
        <v>115000</v>
      </c>
    </row>
    <row r="137" spans="1:23" x14ac:dyDescent="0.25">
      <c r="A137" s="1" t="s">
        <v>161</v>
      </c>
      <c r="B137" s="1" t="s">
        <v>29</v>
      </c>
      <c r="C137" s="1" t="s">
        <v>19</v>
      </c>
      <c r="D137" s="1">
        <v>12</v>
      </c>
      <c r="E137" s="1">
        <v>71</v>
      </c>
      <c r="F137" s="1">
        <v>15</v>
      </c>
      <c r="G137" s="1">
        <v>5</v>
      </c>
      <c r="H137" s="1">
        <v>3</v>
      </c>
      <c r="I137" s="1">
        <v>0</v>
      </c>
      <c r="J137" s="1">
        <v>0</v>
      </c>
      <c r="K137" s="1">
        <v>3</v>
      </c>
      <c r="L137" s="1">
        <v>26.7</v>
      </c>
      <c r="M137" s="1">
        <v>80</v>
      </c>
      <c r="N137" s="1">
        <v>5</v>
      </c>
      <c r="O137" s="1">
        <v>0</v>
      </c>
      <c r="P137" s="1">
        <v>5</v>
      </c>
      <c r="Q137" s="1">
        <v>13</v>
      </c>
      <c r="R137" s="1">
        <v>23.1</v>
      </c>
      <c r="S137" s="1">
        <v>4</v>
      </c>
      <c r="T137" s="1">
        <v>15</v>
      </c>
      <c r="U137" s="1">
        <v>4</v>
      </c>
      <c r="V137" s="1">
        <v>5</v>
      </c>
      <c r="W137" s="3">
        <f>IF(ISNUMBER(INDEX('wnba-salaries-2020'!$A$1:$D$170, MATCH(A137,'wnba-salaries-2020'!A:A, 0), 4)), INDEX('wnba-salaries-2020'!$A$1:$D$170, MATCH(A137,'wnba-salaries-2020'!A:A, 0), 4), "")</f>
        <v>59750</v>
      </c>
    </row>
    <row r="138" spans="1:23" x14ac:dyDescent="0.25">
      <c r="A138" s="1" t="s">
        <v>162</v>
      </c>
      <c r="B138" s="1" t="s">
        <v>16</v>
      </c>
      <c r="C138" s="1" t="s">
        <v>19</v>
      </c>
      <c r="D138" s="1">
        <v>9</v>
      </c>
      <c r="E138" s="1">
        <v>47</v>
      </c>
      <c r="F138" s="1">
        <v>14</v>
      </c>
      <c r="G138" s="1">
        <v>11</v>
      </c>
      <c r="H138" s="1">
        <v>1</v>
      </c>
      <c r="I138" s="1">
        <v>0</v>
      </c>
      <c r="J138" s="1">
        <v>1</v>
      </c>
      <c r="K138" s="1">
        <v>0</v>
      </c>
      <c r="L138" s="1">
        <v>28.6</v>
      </c>
      <c r="M138" s="1">
        <v>66.7</v>
      </c>
      <c r="N138" s="1">
        <v>2</v>
      </c>
      <c r="O138" s="1">
        <v>6</v>
      </c>
      <c r="P138" s="1">
        <v>5</v>
      </c>
      <c r="Q138" s="1">
        <v>1</v>
      </c>
      <c r="R138" s="1">
        <v>0</v>
      </c>
      <c r="S138" s="1">
        <v>4</v>
      </c>
      <c r="T138" s="1">
        <v>14</v>
      </c>
      <c r="U138" s="1">
        <v>6</v>
      </c>
      <c r="V138" s="1">
        <v>9</v>
      </c>
      <c r="W138" s="3">
        <f>IF(ISNUMBER(INDEX('wnba-salaries-2020'!$A$1:$D$170, MATCH(A138,'wnba-salaries-2020'!A:A, 0), 4)), INDEX('wnba-salaries-2020'!$A$1:$D$170, MATCH(A138,'wnba-salaries-2020'!A:A, 0), 4), "")</f>
        <v>62000</v>
      </c>
    </row>
    <row r="139" spans="1:23" x14ac:dyDescent="0.25">
      <c r="A139" s="1" t="s">
        <v>163</v>
      </c>
      <c r="B139" s="1" t="s">
        <v>42</v>
      </c>
      <c r="C139" s="1" t="s">
        <v>19</v>
      </c>
      <c r="D139" s="1">
        <v>10</v>
      </c>
      <c r="E139" s="1">
        <v>62</v>
      </c>
      <c r="F139" s="1">
        <v>14</v>
      </c>
      <c r="G139" s="1">
        <v>28</v>
      </c>
      <c r="H139" s="1">
        <v>3</v>
      </c>
      <c r="I139" s="1">
        <v>1</v>
      </c>
      <c r="J139" s="1">
        <v>4</v>
      </c>
      <c r="K139" s="1">
        <v>0</v>
      </c>
      <c r="L139" s="1">
        <v>36.4</v>
      </c>
      <c r="M139" s="1">
        <v>85.7</v>
      </c>
      <c r="N139" s="1">
        <v>10</v>
      </c>
      <c r="O139" s="1">
        <v>6</v>
      </c>
      <c r="P139" s="1">
        <v>22</v>
      </c>
      <c r="Q139" s="1">
        <v>0</v>
      </c>
      <c r="R139" s="1">
        <v>0</v>
      </c>
      <c r="S139" s="1">
        <v>4</v>
      </c>
      <c r="T139" s="1">
        <v>11</v>
      </c>
      <c r="U139" s="1">
        <v>6</v>
      </c>
      <c r="V139" s="1">
        <v>7</v>
      </c>
      <c r="W139" s="3">
        <f>IF(ISNUMBER(INDEX('wnba-salaries-2020'!$A$1:$D$170, MATCH(A139,'wnba-salaries-2020'!A:A, 0), 4)), INDEX('wnba-salaries-2020'!$A$1:$D$170, MATCH(A139,'wnba-salaries-2020'!A:A, 0), 4), "")</f>
        <v>57000</v>
      </c>
    </row>
    <row r="140" spans="1:23" x14ac:dyDescent="0.25">
      <c r="A140" s="1" t="s">
        <v>146</v>
      </c>
      <c r="B140" s="1" t="s">
        <v>21</v>
      </c>
      <c r="C140" s="1" t="s">
        <v>1</v>
      </c>
      <c r="D140" s="1">
        <v>6</v>
      </c>
      <c r="E140" s="1">
        <v>29</v>
      </c>
      <c r="F140" s="1">
        <v>11</v>
      </c>
      <c r="G140" s="1">
        <v>2</v>
      </c>
      <c r="H140" s="1">
        <v>1</v>
      </c>
      <c r="I140" s="1">
        <v>2</v>
      </c>
      <c r="J140" s="1">
        <v>0</v>
      </c>
      <c r="K140" s="1">
        <v>3</v>
      </c>
      <c r="L140" s="1">
        <v>50</v>
      </c>
      <c r="M140" s="1">
        <v>0</v>
      </c>
      <c r="N140" s="1">
        <v>3</v>
      </c>
      <c r="O140" s="1">
        <v>0</v>
      </c>
      <c r="P140" s="1">
        <v>2</v>
      </c>
      <c r="Q140" s="1">
        <v>6</v>
      </c>
      <c r="R140" s="1">
        <v>50</v>
      </c>
      <c r="S140" s="1">
        <v>4</v>
      </c>
      <c r="T140" s="1">
        <v>8</v>
      </c>
      <c r="U140" s="1">
        <v>0</v>
      </c>
      <c r="V140" s="1">
        <v>0</v>
      </c>
      <c r="W140" s="3">
        <f>IF(ISNUMBER(INDEX('wnba-salaries-2020'!$A$1:$D$170, MATCH(A140,'wnba-salaries-2020'!A:A, 0), 4)), INDEX('wnba-salaries-2020'!$A$1:$D$170, MATCH(A140,'wnba-salaries-2020'!A:A, 0), 4), "")</f>
        <v>57000</v>
      </c>
    </row>
    <row r="141" spans="1:23" x14ac:dyDescent="0.25">
      <c r="A141" s="1" t="s">
        <v>157</v>
      </c>
      <c r="B141" s="1" t="s">
        <v>37</v>
      </c>
      <c r="C141" s="1" t="s">
        <v>19</v>
      </c>
      <c r="D141" s="1">
        <v>5</v>
      </c>
      <c r="E141" s="1">
        <v>36</v>
      </c>
      <c r="F141" s="1">
        <v>10</v>
      </c>
      <c r="G141" s="1">
        <v>13</v>
      </c>
      <c r="H141" s="1">
        <v>2</v>
      </c>
      <c r="I141" s="1">
        <v>1</v>
      </c>
      <c r="J141" s="1">
        <v>0</v>
      </c>
      <c r="K141" s="1">
        <v>0</v>
      </c>
      <c r="L141" s="1">
        <v>45.5</v>
      </c>
      <c r="M141" s="1">
        <v>0</v>
      </c>
      <c r="N141" s="1">
        <v>6</v>
      </c>
      <c r="O141" s="1">
        <v>3</v>
      </c>
      <c r="P141" s="1">
        <v>10</v>
      </c>
      <c r="Q141" s="1">
        <v>3</v>
      </c>
      <c r="R141" s="1">
        <v>0</v>
      </c>
      <c r="S141" s="1">
        <v>5</v>
      </c>
      <c r="T141" s="1">
        <v>11</v>
      </c>
      <c r="U141" s="1">
        <v>0</v>
      </c>
      <c r="V141" s="1">
        <v>0</v>
      </c>
      <c r="W141" s="3">
        <f>IF(ISNUMBER(INDEX('wnba-salaries-2020'!$A$1:$D$170, MATCH(A141,'wnba-salaries-2020'!A:A, 0), 4)), INDEX('wnba-salaries-2020'!$A$1:$D$170, MATCH(A141,'wnba-salaries-2020'!A:A, 0), 4), "")</f>
        <v>57000</v>
      </c>
    </row>
    <row r="142" spans="1:23" x14ac:dyDescent="0.25">
      <c r="A142" s="1" t="s">
        <v>164</v>
      </c>
      <c r="B142" s="1" t="s">
        <v>2</v>
      </c>
      <c r="C142" s="1" t="s">
        <v>1</v>
      </c>
      <c r="D142" s="1">
        <v>2</v>
      </c>
      <c r="E142" s="1">
        <v>25</v>
      </c>
      <c r="F142" s="1">
        <v>9</v>
      </c>
      <c r="G142" s="1">
        <v>6</v>
      </c>
      <c r="H142" s="1">
        <v>1</v>
      </c>
      <c r="I142" s="1">
        <v>3</v>
      </c>
      <c r="J142" s="1">
        <v>1</v>
      </c>
      <c r="K142" s="1">
        <v>0</v>
      </c>
      <c r="L142" s="1">
        <v>14.3</v>
      </c>
      <c r="M142" s="1">
        <v>87.5</v>
      </c>
      <c r="N142" s="1">
        <v>4</v>
      </c>
      <c r="O142" s="1">
        <v>1</v>
      </c>
      <c r="P142" s="1">
        <v>5</v>
      </c>
      <c r="Q142" s="1">
        <v>3</v>
      </c>
      <c r="R142" s="1">
        <v>0</v>
      </c>
      <c r="S142" s="1">
        <v>1</v>
      </c>
      <c r="T142" s="1">
        <v>7</v>
      </c>
      <c r="U142" s="1">
        <v>7</v>
      </c>
      <c r="V142" s="1">
        <v>8</v>
      </c>
      <c r="W142" s="3">
        <f>IF(ISNUMBER(INDEX('wnba-salaries-2020'!$A$1:$D$170, MATCH(A142,'wnba-salaries-2020'!A:A, 0), 4)), INDEX('wnba-salaries-2020'!$A$1:$D$170, MATCH(A142,'wnba-salaries-2020'!A:A, 0), 4), "")</f>
        <v>104000</v>
      </c>
    </row>
    <row r="143" spans="1:23" x14ac:dyDescent="0.25">
      <c r="A143" s="1" t="s">
        <v>165</v>
      </c>
      <c r="B143" s="1" t="s">
        <v>18</v>
      </c>
      <c r="C143" s="1" t="s">
        <v>19</v>
      </c>
      <c r="D143" s="1">
        <v>3</v>
      </c>
      <c r="E143" s="1">
        <v>24</v>
      </c>
      <c r="F143" s="1">
        <v>8</v>
      </c>
      <c r="G143" s="1">
        <v>8</v>
      </c>
      <c r="H143" s="1">
        <v>3</v>
      </c>
      <c r="I143" s="1">
        <v>0</v>
      </c>
      <c r="J143" s="1">
        <v>0</v>
      </c>
      <c r="K143" s="1">
        <v>0</v>
      </c>
      <c r="L143" s="1">
        <v>42.9</v>
      </c>
      <c r="M143" s="1">
        <v>66.7</v>
      </c>
      <c r="N143" s="1">
        <v>2</v>
      </c>
      <c r="O143" s="1">
        <v>5</v>
      </c>
      <c r="P143" s="1">
        <v>3</v>
      </c>
      <c r="Q143" s="1">
        <v>0</v>
      </c>
      <c r="R143" s="1">
        <v>0</v>
      </c>
      <c r="S143" s="1">
        <v>3</v>
      </c>
      <c r="T143" s="1">
        <v>7</v>
      </c>
      <c r="U143" s="1">
        <v>2</v>
      </c>
      <c r="V143" s="1">
        <v>3</v>
      </c>
      <c r="W143" s="3">
        <f>IF(ISNUMBER(INDEX('wnba-salaries-2020'!$A$1:$D$170, MATCH(A143,'wnba-salaries-2020'!A:A, 0), 4)), INDEX('wnba-salaries-2020'!$A$1:$D$170, MATCH(A143,'wnba-salaries-2020'!A:A, 0), 4), "")</f>
        <v>21760</v>
      </c>
    </row>
    <row r="144" spans="1:23" x14ac:dyDescent="0.25">
      <c r="A144" s="1" t="s">
        <v>166</v>
      </c>
      <c r="B144" s="1" t="s">
        <v>27</v>
      </c>
      <c r="C144" s="1" t="s">
        <v>19</v>
      </c>
      <c r="D144" s="1">
        <v>2</v>
      </c>
      <c r="E144" s="1">
        <v>23</v>
      </c>
      <c r="F144" s="1">
        <v>8</v>
      </c>
      <c r="G144" s="1">
        <v>3</v>
      </c>
      <c r="H144" s="1">
        <v>0</v>
      </c>
      <c r="I144" s="1">
        <v>0</v>
      </c>
      <c r="J144" s="1">
        <v>0</v>
      </c>
      <c r="K144" s="1">
        <v>0</v>
      </c>
      <c r="L144" s="1">
        <v>25</v>
      </c>
      <c r="M144" s="1">
        <v>66.7</v>
      </c>
      <c r="N144" s="1">
        <v>3</v>
      </c>
      <c r="O144" s="1">
        <v>0</v>
      </c>
      <c r="P144" s="1">
        <v>3</v>
      </c>
      <c r="Q144" s="1">
        <v>3</v>
      </c>
      <c r="R144" s="1">
        <v>0</v>
      </c>
      <c r="S144" s="1">
        <v>2</v>
      </c>
      <c r="T144" s="1">
        <v>8</v>
      </c>
      <c r="U144" s="1">
        <v>4</v>
      </c>
      <c r="V144" s="1">
        <v>6</v>
      </c>
      <c r="W144" s="3">
        <f>IF(ISNUMBER(INDEX('wnba-salaries-2020'!$A$1:$D$170, MATCH(A144,'wnba-salaries-2020'!A:A, 0), 4)), INDEX('wnba-salaries-2020'!$A$1:$D$170, MATCH(A144,'wnba-salaries-2020'!A:A, 0), 4), "")</f>
        <v>5130</v>
      </c>
    </row>
    <row r="145" spans="1:23" x14ac:dyDescent="0.25">
      <c r="A145" s="1" t="s">
        <v>167</v>
      </c>
      <c r="B145" s="1" t="s">
        <v>37</v>
      </c>
      <c r="C145" s="1" t="s">
        <v>1</v>
      </c>
      <c r="D145" s="1">
        <v>2</v>
      </c>
      <c r="E145" s="1">
        <v>16</v>
      </c>
      <c r="F145" s="1">
        <v>8</v>
      </c>
      <c r="G145" s="1">
        <v>3</v>
      </c>
      <c r="H145" s="1">
        <v>0</v>
      </c>
      <c r="I145" s="1">
        <v>0</v>
      </c>
      <c r="J145" s="1">
        <v>1</v>
      </c>
      <c r="K145" s="1">
        <v>2</v>
      </c>
      <c r="L145" s="1">
        <v>60</v>
      </c>
      <c r="M145" s="1">
        <v>0</v>
      </c>
      <c r="N145" s="1">
        <v>0</v>
      </c>
      <c r="O145" s="1">
        <v>2</v>
      </c>
      <c r="P145" s="1">
        <v>1</v>
      </c>
      <c r="Q145" s="1">
        <v>3</v>
      </c>
      <c r="R145" s="1">
        <v>66.7</v>
      </c>
      <c r="S145" s="1">
        <v>3</v>
      </c>
      <c r="T145" s="1">
        <v>5</v>
      </c>
      <c r="U145" s="1">
        <v>0</v>
      </c>
      <c r="V145" s="1">
        <v>0</v>
      </c>
      <c r="W145" s="3">
        <f>IF(ISNUMBER(INDEX('wnba-salaries-2020'!$A$1:$D$170, MATCH(A145,'wnba-salaries-2020'!A:A, 0), 4)), INDEX('wnba-salaries-2020'!$A$1:$D$170, MATCH(A145,'wnba-salaries-2020'!A:A, 0), 4), "")</f>
        <v>9120</v>
      </c>
    </row>
    <row r="146" spans="1:23" x14ac:dyDescent="0.25">
      <c r="A146" s="1" t="s">
        <v>168</v>
      </c>
      <c r="B146" s="1" t="s">
        <v>18</v>
      </c>
      <c r="C146" s="1" t="s">
        <v>19</v>
      </c>
      <c r="D146" s="1">
        <v>13</v>
      </c>
      <c r="E146" s="1">
        <v>28</v>
      </c>
      <c r="F146" s="1">
        <v>4</v>
      </c>
      <c r="G146" s="1">
        <v>5</v>
      </c>
      <c r="H146" s="1">
        <v>2</v>
      </c>
      <c r="I146" s="1">
        <v>0</v>
      </c>
      <c r="J146" s="1">
        <v>0</v>
      </c>
      <c r="K146" s="1">
        <v>0</v>
      </c>
      <c r="L146" s="1">
        <v>28.6</v>
      </c>
      <c r="M146" s="1">
        <v>0</v>
      </c>
      <c r="N146" s="1">
        <v>1</v>
      </c>
      <c r="O146" s="1">
        <v>1</v>
      </c>
      <c r="P146" s="1">
        <v>4</v>
      </c>
      <c r="Q146" s="1">
        <v>0</v>
      </c>
      <c r="R146" s="1">
        <v>0</v>
      </c>
      <c r="S146" s="1">
        <v>2</v>
      </c>
      <c r="T146" s="1">
        <v>7</v>
      </c>
      <c r="U146" s="1">
        <v>0</v>
      </c>
      <c r="V146" s="1">
        <v>0</v>
      </c>
      <c r="W146" s="3">
        <f>IF(ISNUMBER(INDEX('wnba-salaries-2020'!$A$1:$D$170, MATCH(A146,'wnba-salaries-2020'!A:A, 0), 4)), INDEX('wnba-salaries-2020'!$A$1:$D$170, MATCH(A146,'wnba-salaries-2020'!A:A, 0), 4), "")</f>
        <v>58480</v>
      </c>
    </row>
    <row r="147" spans="1:23" x14ac:dyDescent="0.25">
      <c r="A147" s="1" t="s">
        <v>169</v>
      </c>
      <c r="B147" s="1" t="s">
        <v>29</v>
      </c>
      <c r="C147" s="1" t="s">
        <v>19</v>
      </c>
      <c r="D147" s="1">
        <v>5</v>
      </c>
      <c r="E147" s="1">
        <v>33</v>
      </c>
      <c r="F147" s="1">
        <v>4</v>
      </c>
      <c r="G147" s="1">
        <v>5</v>
      </c>
      <c r="H147" s="1">
        <v>0</v>
      </c>
      <c r="I147" s="1">
        <v>3</v>
      </c>
      <c r="J147" s="1">
        <v>4</v>
      </c>
      <c r="K147" s="1">
        <v>0</v>
      </c>
      <c r="L147" s="1">
        <v>66.7</v>
      </c>
      <c r="M147" s="1">
        <v>0</v>
      </c>
      <c r="N147" s="1">
        <v>2</v>
      </c>
      <c r="O147" s="1">
        <v>1</v>
      </c>
      <c r="P147" s="1">
        <v>4</v>
      </c>
      <c r="Q147" s="1">
        <v>0</v>
      </c>
      <c r="R147" s="1">
        <v>0</v>
      </c>
      <c r="S147" s="1">
        <v>2</v>
      </c>
      <c r="T147" s="1">
        <v>3</v>
      </c>
      <c r="U147" s="1">
        <v>0</v>
      </c>
      <c r="V147" s="1">
        <v>0</v>
      </c>
      <c r="W147" s="3">
        <f>IF(ISNUMBER(INDEX('wnba-salaries-2020'!$A$1:$D$170, MATCH(A147,'wnba-salaries-2020'!A:A, 0), 4)), INDEX('wnba-salaries-2020'!$A$1:$D$170, MATCH(A147,'wnba-salaries-2020'!A:A, 0), 4), "")</f>
        <v>59750</v>
      </c>
    </row>
    <row r="148" spans="1:23" x14ac:dyDescent="0.25">
      <c r="A148" s="1" t="s">
        <v>142</v>
      </c>
      <c r="B148" s="1" t="s">
        <v>37</v>
      </c>
      <c r="C148" s="1" t="s">
        <v>1</v>
      </c>
      <c r="D148" s="1">
        <v>4</v>
      </c>
      <c r="E148" s="1">
        <v>6</v>
      </c>
      <c r="F148" s="1">
        <v>0</v>
      </c>
      <c r="G148" s="1">
        <v>2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2</v>
      </c>
      <c r="Q148" s="1">
        <v>0</v>
      </c>
      <c r="R148" s="1">
        <v>0</v>
      </c>
      <c r="S148" s="1">
        <v>0</v>
      </c>
      <c r="T148" s="1">
        <v>1</v>
      </c>
      <c r="U148" s="1">
        <v>0</v>
      </c>
      <c r="V148" s="1">
        <v>0</v>
      </c>
      <c r="W148" s="3">
        <f>IF(ISNUMBER(INDEX('wnba-salaries-2020'!$A$1:$D$170, MATCH(A148,'wnba-salaries-2020'!A:A, 0), 4)), INDEX('wnba-salaries-2020'!$A$1:$D$170, MATCH(A148,'wnba-salaries-2020'!A:A, 0), 4), "")</f>
        <v>33060</v>
      </c>
    </row>
    <row r="149" spans="1:23" x14ac:dyDescent="0.25">
      <c r="A149" s="1" t="s">
        <v>170</v>
      </c>
      <c r="B149" s="1" t="s">
        <v>18</v>
      </c>
      <c r="C149" s="1" t="s">
        <v>19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3">
        <f>IF(ISNUMBER(INDEX('wnba-salaries-2020'!$A$1:$D$170, MATCH(A149,'wnba-salaries-2020'!A:A, 0), 4)), INDEX('wnba-salaries-2020'!$A$1:$D$170, MATCH(A149,'wnba-salaries-2020'!A:A, 0), 4), "")</f>
        <v>4560</v>
      </c>
    </row>
    <row r="150" spans="1:23" x14ac:dyDescent="0.25">
      <c r="A150" s="1" t="s">
        <v>166</v>
      </c>
      <c r="B150" s="1" t="s">
        <v>37</v>
      </c>
      <c r="C150" s="1" t="s">
        <v>19</v>
      </c>
      <c r="D150" s="1">
        <v>1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3">
        <f>IF(ISNUMBER(INDEX('wnba-salaries-2020'!$A$1:$D$170, MATCH(A150,'wnba-salaries-2020'!A:A, 0), 4)), INDEX('wnba-salaries-2020'!$A$1:$D$170, MATCH(A150,'wnba-salaries-2020'!A:A, 0), 4), "")</f>
        <v>5130</v>
      </c>
    </row>
    <row r="151" spans="1:23" x14ac:dyDescent="0.25">
      <c r="A151" s="1" t="s">
        <v>166</v>
      </c>
      <c r="B151" s="1" t="s">
        <v>25</v>
      </c>
      <c r="C151" s="1" t="s">
        <v>19</v>
      </c>
      <c r="D151" s="1">
        <v>1</v>
      </c>
      <c r="E151" s="1">
        <v>2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1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3">
        <f>IF(ISNUMBER(INDEX('wnba-salaries-2020'!$A$1:$D$170, MATCH(A151,'wnba-salaries-2020'!A:A, 0), 4)), INDEX('wnba-salaries-2020'!$A$1:$D$170, MATCH(A151,'wnba-salaries-2020'!A:A, 0), 4), "")</f>
        <v>5130</v>
      </c>
    </row>
    <row r="152" spans="1:23" x14ac:dyDescent="0.25">
      <c r="A152" s="1" t="s">
        <v>171</v>
      </c>
      <c r="B152" s="1" t="s">
        <v>29</v>
      </c>
      <c r="C152" s="1" t="s">
        <v>1</v>
      </c>
      <c r="D152" s="1">
        <v>2</v>
      </c>
      <c r="E152" s="1">
        <v>2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3">
        <f>IF(ISNUMBER(INDEX('wnba-salaries-2020'!$A$1:$D$170, MATCH(A152,'wnba-salaries-2020'!A:A, 0), 4)), INDEX('wnba-salaries-2020'!$A$1:$D$170, MATCH(A152,'wnba-salaries-2020'!A:A, 0), 4), "")</f>
        <v>57000</v>
      </c>
    </row>
    <row r="153" spans="1:23" x14ac:dyDescent="0.25">
      <c r="A153" s="1" t="s">
        <v>136</v>
      </c>
      <c r="B153" s="1" t="s">
        <v>29</v>
      </c>
      <c r="C153" s="1" t="s">
        <v>19</v>
      </c>
      <c r="D153" s="1">
        <v>1</v>
      </c>
      <c r="E153" s="1">
        <v>5</v>
      </c>
      <c r="F153" s="1">
        <v>0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2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3">
        <f>IF(ISNUMBER(INDEX('wnba-salaries-2020'!$A$1:$D$170, MATCH(A153,'wnba-salaries-2020'!A:A, 0), 4)), INDEX('wnba-salaries-2020'!$A$1:$D$170, MATCH(A153,'wnba-salaries-2020'!A:A, 0), 4), "")</f>
        <v>68000</v>
      </c>
    </row>
    <row r="154" spans="1:23" hidden="1" x14ac:dyDescent="0.25">
      <c r="A154" s="1" t="s">
        <v>172</v>
      </c>
      <c r="B154" s="1" t="s">
        <v>18</v>
      </c>
      <c r="C154" s="1" t="s">
        <v>19</v>
      </c>
      <c r="D154" s="1">
        <v>4</v>
      </c>
      <c r="E154" s="1">
        <v>11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3</v>
      </c>
      <c r="O154" s="1">
        <v>0</v>
      </c>
      <c r="P154" s="1">
        <v>1</v>
      </c>
      <c r="Q154" s="1">
        <v>1</v>
      </c>
      <c r="R154" s="1">
        <v>0</v>
      </c>
      <c r="S154" s="1">
        <v>0</v>
      </c>
      <c r="T154" s="1">
        <v>2</v>
      </c>
      <c r="U154" s="1">
        <v>0</v>
      </c>
      <c r="V154" s="1">
        <v>0</v>
      </c>
      <c r="W154" s="3" t="str">
        <f>IF(ISNUMBER(INDEX('wnba-salaries-2020'!$A$1:$D$170, MATCH(A154,'wnba-salaries-2020'!A:A, 0), 4)), INDEX('wnba-salaries-2020'!$A$1:$D$170, MATCH(A154,'wnba-salaries-2020'!A:A, 0), 4), "")</f>
        <v/>
      </c>
    </row>
    <row r="155" spans="1:23" hidden="1" x14ac:dyDescent="0.25">
      <c r="A155" s="1" t="s">
        <v>172</v>
      </c>
      <c r="B155" s="1" t="s">
        <v>2</v>
      </c>
      <c r="C155" s="1" t="s">
        <v>19</v>
      </c>
      <c r="D155" s="1">
        <v>3</v>
      </c>
      <c r="E155" s="1">
        <v>5</v>
      </c>
      <c r="F155" s="1">
        <v>0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</v>
      </c>
      <c r="P155" s="1">
        <v>1</v>
      </c>
      <c r="Q155" s="1">
        <v>0</v>
      </c>
      <c r="R155" s="1">
        <v>0</v>
      </c>
      <c r="S155" s="1">
        <v>0</v>
      </c>
      <c r="T155" s="1">
        <v>1</v>
      </c>
      <c r="U155" s="1">
        <v>0</v>
      </c>
      <c r="V155" s="1">
        <v>0</v>
      </c>
      <c r="W155" s="3" t="str">
        <f>IF(ISNUMBER(INDEX('wnba-salaries-2020'!$A$1:$D$170, MATCH(A155,'wnba-salaries-2020'!A:A, 0), 4)), INDEX('wnba-salaries-2020'!$A$1:$D$170, MATCH(A155,'wnba-salaries-2020'!A:A, 0), 4), "")</f>
        <v/>
      </c>
    </row>
  </sheetData>
  <autoFilter ref="A1:W155" xr:uid="{1C748C85-E817-4F02-95E2-04A49291E4FC}">
    <filterColumn colId="2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10AA-72DA-45AA-81E2-43FECF13498A}">
  <sheetPr filterMode="1"/>
  <dimension ref="A1:Y533"/>
  <sheetViews>
    <sheetView zoomScale="64" workbookViewId="0">
      <selection activeCell="P10" sqref="P10"/>
    </sheetView>
  </sheetViews>
  <sheetFormatPr defaultRowHeight="15.75" x14ac:dyDescent="0.25"/>
  <sheetData>
    <row r="1" spans="1:25" x14ac:dyDescent="0.25">
      <c r="A1" s="3" t="s">
        <v>884</v>
      </c>
      <c r="B1" s="3" t="s">
        <v>887</v>
      </c>
      <c r="C1" s="3" t="s">
        <v>888</v>
      </c>
      <c r="D1" s="3" t="s">
        <v>889</v>
      </c>
      <c r="E1" t="s">
        <v>11</v>
      </c>
      <c r="F1" t="s">
        <v>12</v>
      </c>
      <c r="G1" t="s">
        <v>4</v>
      </c>
      <c r="H1" t="s">
        <v>3</v>
      </c>
      <c r="I1" t="s">
        <v>9</v>
      </c>
      <c r="J1" t="s">
        <v>10</v>
      </c>
      <c r="K1" t="s">
        <v>13</v>
      </c>
      <c r="L1" t="s">
        <v>14</v>
      </c>
      <c r="M1" t="s">
        <v>5</v>
      </c>
      <c r="N1" t="s">
        <v>7</v>
      </c>
      <c r="O1" t="s">
        <v>8</v>
      </c>
      <c r="P1" s="3" t="s">
        <v>890</v>
      </c>
      <c r="Q1" s="3" t="s">
        <v>891</v>
      </c>
      <c r="R1" s="3" t="s">
        <v>892</v>
      </c>
      <c r="S1" s="3" t="s">
        <v>893</v>
      </c>
      <c r="T1" t="s">
        <v>229</v>
      </c>
      <c r="U1" t="s">
        <v>191</v>
      </c>
      <c r="V1" t="s">
        <v>230</v>
      </c>
      <c r="W1" t="s">
        <v>773</v>
      </c>
      <c r="X1" t="s">
        <v>774</v>
      </c>
      <c r="Y1" s="3" t="s">
        <v>894</v>
      </c>
    </row>
    <row r="2" spans="1:25" x14ac:dyDescent="0.25">
      <c r="A2" t="s">
        <v>231</v>
      </c>
      <c r="B2">
        <v>56</v>
      </c>
      <c r="C2">
        <v>1905</v>
      </c>
      <c r="D2">
        <v>1751</v>
      </c>
      <c r="E2">
        <v>572</v>
      </c>
      <c r="F2">
        <v>1178</v>
      </c>
      <c r="G2">
        <v>48.6</v>
      </c>
      <c r="H2">
        <v>291</v>
      </c>
      <c r="I2">
        <v>683</v>
      </c>
      <c r="J2">
        <v>42.6</v>
      </c>
      <c r="K2">
        <v>316</v>
      </c>
      <c r="L2">
        <v>345</v>
      </c>
      <c r="M2">
        <v>91.6</v>
      </c>
      <c r="N2">
        <v>25</v>
      </c>
      <c r="O2">
        <v>285</v>
      </c>
      <c r="P2">
        <v>310</v>
      </c>
      <c r="Q2">
        <v>323</v>
      </c>
      <c r="R2">
        <v>67</v>
      </c>
      <c r="S2">
        <v>7</v>
      </c>
      <c r="T2">
        <v>188</v>
      </c>
      <c r="U2">
        <v>103</v>
      </c>
      <c r="V2">
        <v>1635</v>
      </c>
      <c r="W2">
        <v>1.72</v>
      </c>
      <c r="X2">
        <v>0.36</v>
      </c>
      <c r="Y2">
        <f>IF(ISNUMBER(INDEX('nba-salaries'!$A$1:$K$500, MATCH(A2,'nba-salaries'!B:B, 0), 4)), INDEX('nba-salaries'!$A$1:$K$500, MATCH(A2,'nba-salaries'!B:B, 0), 4), "")</f>
        <v>43006362</v>
      </c>
    </row>
    <row r="3" spans="1:25" x14ac:dyDescent="0.25">
      <c r="A3" t="s">
        <v>232</v>
      </c>
      <c r="B3">
        <v>55</v>
      </c>
      <c r="C3">
        <v>1952</v>
      </c>
      <c r="D3">
        <v>1707</v>
      </c>
      <c r="E3">
        <v>607</v>
      </c>
      <c r="F3">
        <v>1254</v>
      </c>
      <c r="G3">
        <v>48.4</v>
      </c>
      <c r="H3">
        <v>119</v>
      </c>
      <c r="I3">
        <v>343</v>
      </c>
      <c r="J3">
        <v>34.700000000000003</v>
      </c>
      <c r="K3">
        <v>374</v>
      </c>
      <c r="L3">
        <v>415</v>
      </c>
      <c r="M3">
        <v>90.1</v>
      </c>
      <c r="N3">
        <v>64</v>
      </c>
      <c r="O3">
        <v>194</v>
      </c>
      <c r="P3">
        <v>258</v>
      </c>
      <c r="Q3">
        <v>246</v>
      </c>
      <c r="R3">
        <v>64</v>
      </c>
      <c r="S3">
        <v>19</v>
      </c>
      <c r="T3">
        <v>175</v>
      </c>
      <c r="U3">
        <v>130</v>
      </c>
      <c r="V3">
        <v>1431</v>
      </c>
      <c r="W3">
        <v>1.41</v>
      </c>
      <c r="X3">
        <v>0.37</v>
      </c>
      <c r="Y3" s="1">
        <f>IF(ISNUMBER(INDEX('nba-salaries'!$A$1:$K$500, MATCH(A3,'nba-salaries'!B:B, 0), 4)), INDEX('nba-salaries'!$A$1:$K$500, MATCH(A3,'nba-salaries'!B:B, 0), 4), "")</f>
        <v>28751775</v>
      </c>
    </row>
    <row r="4" spans="1:25" x14ac:dyDescent="0.25">
      <c r="A4" t="s">
        <v>241</v>
      </c>
      <c r="B4">
        <v>64</v>
      </c>
      <c r="C4">
        <v>2243</v>
      </c>
      <c r="D4">
        <v>1679</v>
      </c>
      <c r="E4">
        <v>654</v>
      </c>
      <c r="F4">
        <v>1152</v>
      </c>
      <c r="G4">
        <v>56.8</v>
      </c>
      <c r="H4">
        <v>89</v>
      </c>
      <c r="I4">
        <v>216</v>
      </c>
      <c r="J4">
        <v>41.2</v>
      </c>
      <c r="K4">
        <v>282</v>
      </c>
      <c r="L4">
        <v>328</v>
      </c>
      <c r="M4">
        <v>86</v>
      </c>
      <c r="N4">
        <v>182</v>
      </c>
      <c r="O4">
        <v>518</v>
      </c>
      <c r="P4">
        <v>700</v>
      </c>
      <c r="Q4">
        <v>546</v>
      </c>
      <c r="R4">
        <v>89</v>
      </c>
      <c r="S4">
        <v>43</v>
      </c>
      <c r="T4">
        <v>200</v>
      </c>
      <c r="U4">
        <v>168</v>
      </c>
      <c r="V4">
        <v>2313</v>
      </c>
      <c r="W4">
        <v>2.73</v>
      </c>
      <c r="X4">
        <v>0.45</v>
      </c>
      <c r="Y4" s="1">
        <f>IF(ISNUMBER(INDEX('nba-salaries'!$A$1:$K$500, MATCH(A4,'nba-salaries'!B:B, 0), 4)), INDEX('nba-salaries'!$A$1:$K$500, MATCH(A4,'nba-salaries'!B:B, 0), 4), "")</f>
        <v>28542009</v>
      </c>
    </row>
    <row r="5" spans="1:25" x14ac:dyDescent="0.25">
      <c r="A5" t="s">
        <v>235</v>
      </c>
      <c r="B5">
        <v>59</v>
      </c>
      <c r="C5">
        <v>2116</v>
      </c>
      <c r="D5">
        <v>1668</v>
      </c>
      <c r="E5">
        <v>517</v>
      </c>
      <c r="F5">
        <v>1187</v>
      </c>
      <c r="G5">
        <v>43.6</v>
      </c>
      <c r="H5">
        <v>238</v>
      </c>
      <c r="I5">
        <v>630</v>
      </c>
      <c r="J5">
        <v>37.799999999999997</v>
      </c>
      <c r="K5">
        <v>396</v>
      </c>
      <c r="L5">
        <v>427</v>
      </c>
      <c r="M5">
        <v>92.7</v>
      </c>
      <c r="N5">
        <v>29</v>
      </c>
      <c r="O5">
        <v>222</v>
      </c>
      <c r="P5">
        <v>251</v>
      </c>
      <c r="Q5">
        <v>446</v>
      </c>
      <c r="R5">
        <v>55</v>
      </c>
      <c r="S5">
        <v>16</v>
      </c>
      <c r="T5">
        <v>184</v>
      </c>
      <c r="U5">
        <v>96</v>
      </c>
      <c r="V5">
        <v>1551</v>
      </c>
      <c r="W5">
        <v>2.42</v>
      </c>
      <c r="X5">
        <v>0.3</v>
      </c>
      <c r="Y5" s="1">
        <f>IF(ISNUMBER(INDEX('nba-salaries'!$A$1:$K$500, MATCH(A5,'nba-salaries'!B:B, 0), 4)), INDEX('nba-salaries'!$A$1:$K$500, MATCH(A5,'nba-salaries'!B:B, 0), 4), "")</f>
        <v>31626953</v>
      </c>
    </row>
    <row r="6" spans="1:25" x14ac:dyDescent="0.25">
      <c r="A6" t="s">
        <v>233</v>
      </c>
      <c r="B6">
        <v>58</v>
      </c>
      <c r="C6">
        <v>2040</v>
      </c>
      <c r="D6">
        <v>1661</v>
      </c>
      <c r="E6">
        <v>590</v>
      </c>
      <c r="F6">
        <v>1214</v>
      </c>
      <c r="G6">
        <v>48.6</v>
      </c>
      <c r="H6">
        <v>171</v>
      </c>
      <c r="I6">
        <v>484</v>
      </c>
      <c r="J6">
        <v>35.299999999999997</v>
      </c>
      <c r="K6">
        <v>310</v>
      </c>
      <c r="L6">
        <v>426</v>
      </c>
      <c r="M6">
        <v>72.8</v>
      </c>
      <c r="N6">
        <v>47</v>
      </c>
      <c r="O6">
        <v>416</v>
      </c>
      <c r="P6">
        <v>463</v>
      </c>
      <c r="Q6">
        <v>515</v>
      </c>
      <c r="R6">
        <v>58</v>
      </c>
      <c r="S6">
        <v>34</v>
      </c>
      <c r="T6">
        <v>250</v>
      </c>
      <c r="U6">
        <v>138</v>
      </c>
      <c r="V6">
        <v>1741</v>
      </c>
      <c r="W6">
        <v>2.06</v>
      </c>
      <c r="X6">
        <v>0.23</v>
      </c>
      <c r="Y6" s="1">
        <f>IF(ISNUMBER(INDEX('nba-salaries'!$A$1:$K$500, MATCH(A6,'nba-salaries'!B:B, 0), 4)), INDEX('nba-salaries'!$A$1:$K$500, MATCH(A6,'nba-salaries'!B:B, 0), 4), "")</f>
        <v>8049360</v>
      </c>
    </row>
    <row r="7" spans="1:25" x14ac:dyDescent="0.25">
      <c r="A7" t="s">
        <v>237</v>
      </c>
      <c r="B7">
        <v>59</v>
      </c>
      <c r="C7">
        <v>1952</v>
      </c>
      <c r="D7">
        <v>1592</v>
      </c>
      <c r="E7">
        <v>614</v>
      </c>
      <c r="F7">
        <v>996</v>
      </c>
      <c r="G7">
        <v>61.6</v>
      </c>
      <c r="H7">
        <v>10</v>
      </c>
      <c r="I7">
        <v>32</v>
      </c>
      <c r="J7">
        <v>31.3</v>
      </c>
      <c r="K7">
        <v>354</v>
      </c>
      <c r="L7">
        <v>510</v>
      </c>
      <c r="M7">
        <v>69.400000000000006</v>
      </c>
      <c r="N7">
        <v>157</v>
      </c>
      <c r="O7">
        <v>264</v>
      </c>
      <c r="P7">
        <v>421</v>
      </c>
      <c r="Q7">
        <v>218</v>
      </c>
      <c r="R7">
        <v>53</v>
      </c>
      <c r="S7">
        <v>37</v>
      </c>
      <c r="T7">
        <v>157</v>
      </c>
      <c r="U7">
        <v>134</v>
      </c>
      <c r="V7">
        <v>1626</v>
      </c>
      <c r="W7">
        <v>1.39</v>
      </c>
      <c r="X7">
        <v>0.34</v>
      </c>
      <c r="Y7" s="1">
        <f>IF(ISNUMBER(INDEX('nba-salaries'!$A$1:$K$500, MATCH(A7,'nba-salaries'!B:B, 0), 4)), INDEX('nba-salaries'!$A$1:$K$500, MATCH(A7,'nba-salaries'!B:B, 0), 4), "")</f>
        <v>10245480</v>
      </c>
    </row>
    <row r="8" spans="1:25" x14ac:dyDescent="0.25">
      <c r="A8" t="s">
        <v>239</v>
      </c>
      <c r="B8">
        <v>58</v>
      </c>
      <c r="C8">
        <v>2082</v>
      </c>
      <c r="D8">
        <v>1539</v>
      </c>
      <c r="E8">
        <v>550</v>
      </c>
      <c r="F8">
        <v>1197</v>
      </c>
      <c r="G8">
        <v>45.9</v>
      </c>
      <c r="H8">
        <v>171</v>
      </c>
      <c r="I8">
        <v>435</v>
      </c>
      <c r="J8">
        <v>39.299999999999997</v>
      </c>
      <c r="K8">
        <v>268</v>
      </c>
      <c r="L8">
        <v>307</v>
      </c>
      <c r="M8">
        <v>87.3</v>
      </c>
      <c r="N8">
        <v>44</v>
      </c>
      <c r="O8">
        <v>383</v>
      </c>
      <c r="P8">
        <v>427</v>
      </c>
      <c r="Q8">
        <v>255</v>
      </c>
      <c r="R8">
        <v>66</v>
      </c>
      <c r="S8">
        <v>24</v>
      </c>
      <c r="T8">
        <v>157</v>
      </c>
      <c r="U8">
        <v>108</v>
      </c>
      <c r="V8">
        <v>1468</v>
      </c>
      <c r="W8">
        <v>1.62</v>
      </c>
      <c r="X8">
        <v>0.42</v>
      </c>
      <c r="Y8" s="1">
        <f>IF(ISNUMBER(INDEX('nba-salaries'!$A$1:$K$500, MATCH(A8,'nba-salaries'!B:B, 0), 4)), INDEX('nba-salaries'!$A$1:$K$500, MATCH(A8,'nba-salaries'!B:B, 0), 4), "")</f>
        <v>9897120</v>
      </c>
    </row>
    <row r="9" spans="1:25" x14ac:dyDescent="0.25">
      <c r="A9" t="s">
        <v>242</v>
      </c>
      <c r="B9">
        <v>60</v>
      </c>
      <c r="C9">
        <v>2028</v>
      </c>
      <c r="D9">
        <v>1535</v>
      </c>
      <c r="E9">
        <v>564</v>
      </c>
      <c r="F9">
        <v>1158</v>
      </c>
      <c r="G9">
        <v>48.7</v>
      </c>
      <c r="H9">
        <v>116</v>
      </c>
      <c r="I9">
        <v>337</v>
      </c>
      <c r="J9">
        <v>34.4</v>
      </c>
      <c r="K9">
        <v>291</v>
      </c>
      <c r="L9">
        <v>339</v>
      </c>
      <c r="M9">
        <v>85.8</v>
      </c>
      <c r="N9">
        <v>27</v>
      </c>
      <c r="O9">
        <v>221</v>
      </c>
      <c r="P9">
        <v>248</v>
      </c>
      <c r="Q9">
        <v>265</v>
      </c>
      <c r="R9">
        <v>51</v>
      </c>
      <c r="S9">
        <v>16</v>
      </c>
      <c r="T9">
        <v>191</v>
      </c>
      <c r="U9">
        <v>165</v>
      </c>
      <c r="V9">
        <v>1282</v>
      </c>
      <c r="W9">
        <v>1.39</v>
      </c>
      <c r="X9">
        <v>0.27</v>
      </c>
      <c r="Y9" s="1">
        <f>IF(ISNUMBER(INDEX('nba-salaries'!$A$1:$K$500, MATCH(A9,'nba-salaries'!B:B, 0), 4)), INDEX('nba-salaries'!$A$1:$K$500, MATCH(A9,'nba-salaries'!B:B, 0), 4), "")</f>
        <v>29430000</v>
      </c>
    </row>
    <row r="10" spans="1:25" x14ac:dyDescent="0.25">
      <c r="A10" t="s">
        <v>234</v>
      </c>
      <c r="B10">
        <v>54</v>
      </c>
      <c r="C10">
        <v>1787</v>
      </c>
      <c r="D10">
        <v>1531</v>
      </c>
      <c r="E10">
        <v>557</v>
      </c>
      <c r="F10">
        <v>980</v>
      </c>
      <c r="G10">
        <v>56.8</v>
      </c>
      <c r="H10">
        <v>61</v>
      </c>
      <c r="I10">
        <v>195</v>
      </c>
      <c r="J10">
        <v>31.3</v>
      </c>
      <c r="K10">
        <v>356</v>
      </c>
      <c r="L10">
        <v>522</v>
      </c>
      <c r="M10">
        <v>68.2</v>
      </c>
      <c r="N10">
        <v>88</v>
      </c>
      <c r="O10">
        <v>512</v>
      </c>
      <c r="P10">
        <v>600</v>
      </c>
      <c r="Q10">
        <v>319</v>
      </c>
      <c r="R10">
        <v>65</v>
      </c>
      <c r="S10">
        <v>69</v>
      </c>
      <c r="T10">
        <v>191</v>
      </c>
      <c r="U10">
        <v>145</v>
      </c>
      <c r="V10">
        <v>1804</v>
      </c>
      <c r="W10">
        <v>1.67</v>
      </c>
      <c r="X10">
        <v>0.34</v>
      </c>
      <c r="Y10" s="1">
        <f>IF(ISNUMBER(INDEX('nba-salaries'!$A$1:$K$500, MATCH(A10,'nba-salaries'!B:B, 0), 4)), INDEX('nba-salaries'!$A$1:$K$500, MATCH(A10,'nba-salaries'!B:B, 0), 4), "")</f>
        <v>27528090</v>
      </c>
    </row>
    <row r="11" spans="1:25" x14ac:dyDescent="0.25">
      <c r="A11" t="s">
        <v>250</v>
      </c>
      <c r="B11">
        <v>64</v>
      </c>
      <c r="C11">
        <v>2150</v>
      </c>
      <c r="D11">
        <v>1525</v>
      </c>
      <c r="E11">
        <v>617</v>
      </c>
      <c r="F11">
        <v>1274</v>
      </c>
      <c r="G11">
        <v>48.4</v>
      </c>
      <c r="H11">
        <v>164</v>
      </c>
      <c r="I11">
        <v>399</v>
      </c>
      <c r="J11">
        <v>41.1</v>
      </c>
      <c r="K11">
        <v>127</v>
      </c>
      <c r="L11">
        <v>152</v>
      </c>
      <c r="M11">
        <v>83.6</v>
      </c>
      <c r="N11">
        <v>129</v>
      </c>
      <c r="O11">
        <v>605</v>
      </c>
      <c r="P11">
        <v>734</v>
      </c>
      <c r="Q11">
        <v>239</v>
      </c>
      <c r="R11">
        <v>61</v>
      </c>
      <c r="S11">
        <v>44</v>
      </c>
      <c r="T11">
        <v>116</v>
      </c>
      <c r="U11">
        <v>122</v>
      </c>
      <c r="V11">
        <v>1805</v>
      </c>
      <c r="W11">
        <v>2.06</v>
      </c>
      <c r="X11">
        <v>0.53</v>
      </c>
      <c r="Y11" s="1">
        <f>IF(ISNUMBER(INDEX('nba-salaries'!$A$1:$K$500, MATCH(A11,'nba-salaries'!B:B, 0), 4)), INDEX('nba-salaries'!$A$1:$K$500, MATCH(A11,'nba-salaries'!B:B, 0), 4), "")</f>
        <v>26000000</v>
      </c>
    </row>
    <row r="12" spans="1:25" x14ac:dyDescent="0.25">
      <c r="A12" t="s">
        <v>248</v>
      </c>
      <c r="B12">
        <v>63</v>
      </c>
      <c r="C12">
        <v>2356</v>
      </c>
      <c r="D12">
        <v>1523</v>
      </c>
      <c r="E12">
        <v>538</v>
      </c>
      <c r="F12">
        <v>1159</v>
      </c>
      <c r="G12">
        <v>46.4</v>
      </c>
      <c r="H12">
        <v>143</v>
      </c>
      <c r="I12">
        <v>339</v>
      </c>
      <c r="J12">
        <v>42.2</v>
      </c>
      <c r="K12">
        <v>304</v>
      </c>
      <c r="L12">
        <v>376</v>
      </c>
      <c r="M12">
        <v>80.900000000000006</v>
      </c>
      <c r="N12">
        <v>79</v>
      </c>
      <c r="O12">
        <v>571</v>
      </c>
      <c r="P12">
        <v>650</v>
      </c>
      <c r="Q12">
        <v>373</v>
      </c>
      <c r="R12">
        <v>60</v>
      </c>
      <c r="S12">
        <v>16</v>
      </c>
      <c r="T12">
        <v>214</v>
      </c>
      <c r="U12">
        <v>198</v>
      </c>
      <c r="V12">
        <v>1715</v>
      </c>
      <c r="W12">
        <v>1.74</v>
      </c>
      <c r="X12">
        <v>0.28000000000000003</v>
      </c>
      <c r="Y12" s="1">
        <f>IF(ISNUMBER(INDEX('nba-salaries'!$A$1:$K$500, MATCH(A12,'nba-salaries'!B:B, 0), 4)), INDEX('nba-salaries'!$A$1:$K$500, MATCH(A12,'nba-salaries'!B:B, 0), 4), "")</f>
        <v>18900000</v>
      </c>
    </row>
    <row r="13" spans="1:25" x14ac:dyDescent="0.25">
      <c r="A13" t="s">
        <v>245</v>
      </c>
      <c r="B13">
        <v>58</v>
      </c>
      <c r="C13">
        <v>2036</v>
      </c>
      <c r="D13">
        <v>1461</v>
      </c>
      <c r="E13">
        <v>529</v>
      </c>
      <c r="F13">
        <v>1110</v>
      </c>
      <c r="G13">
        <v>47.7</v>
      </c>
      <c r="H13">
        <v>103</v>
      </c>
      <c r="I13">
        <v>320</v>
      </c>
      <c r="J13">
        <v>32.200000000000003</v>
      </c>
      <c r="K13">
        <v>300</v>
      </c>
      <c r="L13">
        <v>417</v>
      </c>
      <c r="M13">
        <v>71.900000000000006</v>
      </c>
      <c r="N13">
        <v>33</v>
      </c>
      <c r="O13">
        <v>170</v>
      </c>
      <c r="P13">
        <v>203</v>
      </c>
      <c r="Q13">
        <v>417</v>
      </c>
      <c r="R13">
        <v>87</v>
      </c>
      <c r="S13">
        <v>27</v>
      </c>
      <c r="T13">
        <v>174</v>
      </c>
      <c r="U13">
        <v>170</v>
      </c>
      <c r="V13">
        <v>1323</v>
      </c>
      <c r="W13">
        <v>2.4</v>
      </c>
      <c r="X13">
        <v>0.5</v>
      </c>
      <c r="Y13" s="1">
        <f>IF(ISNUMBER(INDEX('nba-salaries'!$A$1:$K$500, MATCH(A13,'nba-salaries'!B:B, 0), 4)), INDEX('nba-salaries'!$A$1:$K$500, MATCH(A13,'nba-salaries'!B:B, 0), 4), "")</f>
        <v>8099627</v>
      </c>
    </row>
    <row r="14" spans="1:25" x14ac:dyDescent="0.25">
      <c r="A14" t="s">
        <v>236</v>
      </c>
      <c r="B14">
        <v>53</v>
      </c>
      <c r="C14">
        <v>1867</v>
      </c>
      <c r="D14">
        <v>1458</v>
      </c>
      <c r="E14">
        <v>521</v>
      </c>
      <c r="F14">
        <v>1030</v>
      </c>
      <c r="G14">
        <v>50.6</v>
      </c>
      <c r="H14">
        <v>182</v>
      </c>
      <c r="I14">
        <v>437</v>
      </c>
      <c r="J14">
        <v>41.6</v>
      </c>
      <c r="K14">
        <v>234</v>
      </c>
      <c r="L14">
        <v>276</v>
      </c>
      <c r="M14">
        <v>84.8</v>
      </c>
      <c r="N14">
        <v>32</v>
      </c>
      <c r="O14">
        <v>238</v>
      </c>
      <c r="P14">
        <v>270</v>
      </c>
      <c r="Q14">
        <v>269</v>
      </c>
      <c r="R14">
        <v>43</v>
      </c>
      <c r="S14">
        <v>27</v>
      </c>
      <c r="T14">
        <v>193</v>
      </c>
      <c r="U14">
        <v>124</v>
      </c>
      <c r="V14">
        <v>1323</v>
      </c>
      <c r="W14">
        <v>1.39</v>
      </c>
      <c r="X14">
        <v>0.22</v>
      </c>
      <c r="Y14" s="1">
        <f>IF(ISNUMBER(INDEX('nba-salaries'!$A$1:$K$500, MATCH(A14,'nba-salaries'!B:B, 0), 4)), INDEX('nba-salaries'!$A$1:$K$500, MATCH(A14,'nba-salaries'!B:B, 0), 4), "")</f>
        <v>19500000</v>
      </c>
    </row>
    <row r="15" spans="1:25" x14ac:dyDescent="0.25">
      <c r="A15" t="s">
        <v>246</v>
      </c>
      <c r="B15">
        <v>58</v>
      </c>
      <c r="C15">
        <v>1999</v>
      </c>
      <c r="D15">
        <v>1430</v>
      </c>
      <c r="E15">
        <v>538</v>
      </c>
      <c r="F15">
        <v>1111</v>
      </c>
      <c r="G15">
        <v>48.4</v>
      </c>
      <c r="H15">
        <v>163</v>
      </c>
      <c r="I15">
        <v>411</v>
      </c>
      <c r="J15">
        <v>39.700000000000003</v>
      </c>
      <c r="K15">
        <v>191</v>
      </c>
      <c r="L15">
        <v>250</v>
      </c>
      <c r="M15">
        <v>76.400000000000006</v>
      </c>
      <c r="N15">
        <v>71</v>
      </c>
      <c r="O15">
        <v>276</v>
      </c>
      <c r="P15">
        <v>347</v>
      </c>
      <c r="Q15">
        <v>195</v>
      </c>
      <c r="R15">
        <v>72</v>
      </c>
      <c r="S15">
        <v>32</v>
      </c>
      <c r="T15">
        <v>158</v>
      </c>
      <c r="U15">
        <v>168</v>
      </c>
      <c r="V15">
        <v>1286</v>
      </c>
      <c r="W15">
        <v>1.23</v>
      </c>
      <c r="X15">
        <v>0.46</v>
      </c>
      <c r="Y15" s="1">
        <f>IF(ISNUMBER(INDEX('nba-salaries'!$A$1:$K$500, MATCH(A15,'nba-salaries'!B:B, 0), 4)), INDEX('nba-salaries'!$A$1:$K$500, MATCH(A15,'nba-salaries'!B:B, 0), 4), "")</f>
        <v>22991071</v>
      </c>
    </row>
    <row r="16" spans="1:25" x14ac:dyDescent="0.25">
      <c r="A16" t="s">
        <v>243</v>
      </c>
      <c r="B16">
        <v>56</v>
      </c>
      <c r="C16">
        <v>1913</v>
      </c>
      <c r="D16">
        <v>1430</v>
      </c>
      <c r="E16">
        <v>432</v>
      </c>
      <c r="F16">
        <v>995</v>
      </c>
      <c r="G16">
        <v>43.4</v>
      </c>
      <c r="H16">
        <v>129</v>
      </c>
      <c r="I16">
        <v>359</v>
      </c>
      <c r="J16">
        <v>35.9</v>
      </c>
      <c r="K16">
        <v>437</v>
      </c>
      <c r="L16">
        <v>498</v>
      </c>
      <c r="M16">
        <v>87.8</v>
      </c>
      <c r="N16">
        <v>35</v>
      </c>
      <c r="O16">
        <v>181</v>
      </c>
      <c r="P16">
        <v>216</v>
      </c>
      <c r="Q16">
        <v>527</v>
      </c>
      <c r="R16">
        <v>50</v>
      </c>
      <c r="S16">
        <v>11</v>
      </c>
      <c r="T16">
        <v>236</v>
      </c>
      <c r="U16">
        <v>103</v>
      </c>
      <c r="V16">
        <v>1374</v>
      </c>
      <c r="W16">
        <v>2.23</v>
      </c>
      <c r="X16">
        <v>0.21</v>
      </c>
      <c r="Y16" s="1">
        <f>IF(ISNUMBER(INDEX('nba-salaries'!$A$1:$K$500, MATCH(A16,'nba-salaries'!B:B, 0), 4)), INDEX('nba-salaries'!$A$1:$K$500, MATCH(A16,'nba-salaries'!B:B, 0), 4), "")</f>
        <v>6571800</v>
      </c>
    </row>
    <row r="17" spans="1:25" x14ac:dyDescent="0.25">
      <c r="A17" t="s">
        <v>249</v>
      </c>
      <c r="B17">
        <v>59</v>
      </c>
      <c r="C17">
        <v>2032</v>
      </c>
      <c r="D17">
        <v>1418</v>
      </c>
      <c r="E17">
        <v>503</v>
      </c>
      <c r="F17">
        <v>1075</v>
      </c>
      <c r="G17">
        <v>46.8</v>
      </c>
      <c r="H17">
        <v>139</v>
      </c>
      <c r="I17">
        <v>366</v>
      </c>
      <c r="J17">
        <v>38</v>
      </c>
      <c r="K17">
        <v>273</v>
      </c>
      <c r="L17">
        <v>312</v>
      </c>
      <c r="M17">
        <v>87.5</v>
      </c>
      <c r="N17">
        <v>34</v>
      </c>
      <c r="O17">
        <v>260</v>
      </c>
      <c r="P17">
        <v>294</v>
      </c>
      <c r="Q17">
        <v>287</v>
      </c>
      <c r="R17">
        <v>40</v>
      </c>
      <c r="S17">
        <v>36</v>
      </c>
      <c r="T17">
        <v>152</v>
      </c>
      <c r="U17">
        <v>122</v>
      </c>
      <c r="V17">
        <v>1312</v>
      </c>
      <c r="W17">
        <v>1.89</v>
      </c>
      <c r="X17">
        <v>0.26</v>
      </c>
      <c r="Y17" s="1">
        <f>IF(ISNUMBER(INDEX('nba-salaries'!$A$1:$K$500, MATCH(A17,'nba-salaries'!B:B, 0), 4)), INDEX('nba-salaries'!$A$1:$K$500, MATCH(A17,'nba-salaries'!B:B, 0), 4), "")</f>
        <v>27285000</v>
      </c>
    </row>
    <row r="18" spans="1:25" x14ac:dyDescent="0.25">
      <c r="A18" t="s">
        <v>240</v>
      </c>
      <c r="B18">
        <v>53</v>
      </c>
      <c r="C18">
        <v>1771</v>
      </c>
      <c r="D18">
        <v>1401</v>
      </c>
      <c r="E18">
        <v>478</v>
      </c>
      <c r="F18">
        <v>1091</v>
      </c>
      <c r="G18">
        <v>43.8</v>
      </c>
      <c r="H18">
        <v>178</v>
      </c>
      <c r="I18">
        <v>461</v>
      </c>
      <c r="J18">
        <v>38.6</v>
      </c>
      <c r="K18">
        <v>267</v>
      </c>
      <c r="L18">
        <v>316</v>
      </c>
      <c r="M18">
        <v>84.5</v>
      </c>
      <c r="N18">
        <v>50</v>
      </c>
      <c r="O18">
        <v>185</v>
      </c>
      <c r="P18">
        <v>235</v>
      </c>
      <c r="Q18">
        <v>277</v>
      </c>
      <c r="R18">
        <v>52</v>
      </c>
      <c r="S18">
        <v>15</v>
      </c>
      <c r="T18">
        <v>147</v>
      </c>
      <c r="U18">
        <v>117</v>
      </c>
      <c r="V18">
        <v>1171</v>
      </c>
      <c r="W18">
        <v>1.88</v>
      </c>
      <c r="X18">
        <v>0.35</v>
      </c>
      <c r="Y18" s="1">
        <f>IF(ISNUMBER(INDEX('nba-salaries'!$A$1:$K$500, MATCH(A18,'nba-salaries'!B:B, 0), 4)), INDEX('nba-salaries'!$A$1:$K$500, MATCH(A18,'nba-salaries'!B:B, 0), 4), "")</f>
        <v>5195501</v>
      </c>
    </row>
    <row r="19" spans="1:25" x14ac:dyDescent="0.25">
      <c r="A19" t="s">
        <v>753</v>
      </c>
      <c r="B19">
        <v>45</v>
      </c>
      <c r="C19">
        <v>1424</v>
      </c>
      <c r="D19">
        <v>1319</v>
      </c>
      <c r="E19">
        <v>419</v>
      </c>
      <c r="F19">
        <v>818</v>
      </c>
      <c r="G19">
        <v>51.2</v>
      </c>
      <c r="H19">
        <v>53</v>
      </c>
      <c r="I19">
        <v>141</v>
      </c>
      <c r="J19">
        <v>37.6</v>
      </c>
      <c r="K19">
        <v>428</v>
      </c>
      <c r="L19">
        <v>501</v>
      </c>
      <c r="M19">
        <v>85.4</v>
      </c>
      <c r="N19">
        <v>102</v>
      </c>
      <c r="O19">
        <v>383</v>
      </c>
      <c r="P19">
        <v>485</v>
      </c>
      <c r="Q19">
        <v>133</v>
      </c>
      <c r="R19">
        <v>46</v>
      </c>
      <c r="S19">
        <v>62</v>
      </c>
      <c r="T19">
        <v>140</v>
      </c>
      <c r="U19">
        <v>110</v>
      </c>
      <c r="V19">
        <v>1433</v>
      </c>
      <c r="W19">
        <v>0.95</v>
      </c>
      <c r="X19">
        <v>0.33</v>
      </c>
      <c r="Y19" s="1">
        <f>IF(ISNUMBER(INDEX('nba-salaries'!$A$1:$K$500, MATCH(A19,'nba-salaries'!B:B, 0), 4)), INDEX('nba-salaries'!$A$1:$K$500, MATCH(A19,'nba-salaries'!B:B, 0), 4), "")</f>
        <v>29542010</v>
      </c>
    </row>
    <row r="20" spans="1:25" x14ac:dyDescent="0.25">
      <c r="A20" t="s">
        <v>238</v>
      </c>
      <c r="B20">
        <v>48</v>
      </c>
      <c r="C20">
        <v>1690</v>
      </c>
      <c r="D20">
        <v>1285</v>
      </c>
      <c r="E20">
        <v>487</v>
      </c>
      <c r="F20">
        <v>976</v>
      </c>
      <c r="G20">
        <v>49.9</v>
      </c>
      <c r="H20">
        <v>126</v>
      </c>
      <c r="I20">
        <v>331</v>
      </c>
      <c r="J20">
        <v>38.1</v>
      </c>
      <c r="K20">
        <v>185</v>
      </c>
      <c r="L20">
        <v>200</v>
      </c>
      <c r="M20">
        <v>92.5</v>
      </c>
      <c r="N20">
        <v>51</v>
      </c>
      <c r="O20">
        <v>187</v>
      </c>
      <c r="P20">
        <v>238</v>
      </c>
      <c r="Q20">
        <v>304</v>
      </c>
      <c r="R20">
        <v>64</v>
      </c>
      <c r="S20">
        <v>28</v>
      </c>
      <c r="T20">
        <v>121</v>
      </c>
      <c r="U20">
        <v>122</v>
      </c>
      <c r="V20">
        <v>1294</v>
      </c>
      <c r="W20">
        <v>2.5099999999999998</v>
      </c>
      <c r="X20">
        <v>0.53</v>
      </c>
      <c r="Y20" s="1">
        <f>IF(ISNUMBER(INDEX('nba-salaries'!$A$1:$K$500, MATCH(A20,'nba-salaries'!B:B, 0), 4)), INDEX('nba-salaries'!$A$1:$K$500, MATCH(A20,'nba-salaries'!B:B, 0), 4), "")</f>
        <v>33329100</v>
      </c>
    </row>
    <row r="21" spans="1:25" x14ac:dyDescent="0.25">
      <c r="A21" t="s">
        <v>247</v>
      </c>
      <c r="B21">
        <v>52</v>
      </c>
      <c r="C21">
        <v>1854</v>
      </c>
      <c r="D21">
        <v>1270</v>
      </c>
      <c r="E21">
        <v>464</v>
      </c>
      <c r="F21">
        <v>961</v>
      </c>
      <c r="G21">
        <v>48.3</v>
      </c>
      <c r="H21">
        <v>88</v>
      </c>
      <c r="I21">
        <v>233</v>
      </c>
      <c r="J21">
        <v>37.799999999999997</v>
      </c>
      <c r="K21">
        <v>254</v>
      </c>
      <c r="L21">
        <v>312</v>
      </c>
      <c r="M21">
        <v>81.400000000000006</v>
      </c>
      <c r="N21">
        <v>50</v>
      </c>
      <c r="O21">
        <v>113</v>
      </c>
      <c r="P21">
        <v>163</v>
      </c>
      <c r="Q21">
        <v>215</v>
      </c>
      <c r="R21">
        <v>58</v>
      </c>
      <c r="S21">
        <v>9</v>
      </c>
      <c r="T21">
        <v>142</v>
      </c>
      <c r="U21">
        <v>139</v>
      </c>
      <c r="V21">
        <v>1018</v>
      </c>
      <c r="W21">
        <v>1.51</v>
      </c>
      <c r="X21">
        <v>0.41</v>
      </c>
      <c r="Y21" s="1">
        <f>IF(ISNUMBER(INDEX('nba-salaries'!$A$1:$K$500, MATCH(A21,'nba-salaries'!B:B, 0), 4)), INDEX('nba-salaries'!$A$1:$K$500, MATCH(A21,'nba-salaries'!B:B, 0), 4), "")</f>
        <v>4991880</v>
      </c>
    </row>
    <row r="22" spans="1:25" x14ac:dyDescent="0.25">
      <c r="A22" t="s">
        <v>259</v>
      </c>
      <c r="B22">
        <v>62</v>
      </c>
      <c r="C22">
        <v>2072</v>
      </c>
      <c r="D22">
        <v>1262</v>
      </c>
      <c r="E22">
        <v>466</v>
      </c>
      <c r="F22">
        <v>982</v>
      </c>
      <c r="G22">
        <v>47.5</v>
      </c>
      <c r="H22">
        <v>141</v>
      </c>
      <c r="I22">
        <v>331</v>
      </c>
      <c r="J22">
        <v>42.6</v>
      </c>
      <c r="K22">
        <v>189</v>
      </c>
      <c r="L22">
        <v>212</v>
      </c>
      <c r="M22">
        <v>89.2</v>
      </c>
      <c r="N22">
        <v>50</v>
      </c>
      <c r="O22">
        <v>322</v>
      </c>
      <c r="P22">
        <v>372</v>
      </c>
      <c r="Q22">
        <v>340</v>
      </c>
      <c r="R22">
        <v>70</v>
      </c>
      <c r="S22">
        <v>9</v>
      </c>
      <c r="T22">
        <v>165</v>
      </c>
      <c r="U22">
        <v>147</v>
      </c>
      <c r="V22">
        <v>1349</v>
      </c>
      <c r="W22">
        <v>2.06</v>
      </c>
      <c r="X22">
        <v>0.42</v>
      </c>
      <c r="Y22" s="1">
        <f>IF(ISNUMBER(INDEX('nba-salaries'!$A$1:$K$500, MATCH(A22,'nba-salaries'!B:B, 0), 4)), INDEX('nba-salaries'!$A$1:$K$500, MATCH(A22,'nba-salaries'!B:B, 0), 4), "")</f>
        <v>33051724</v>
      </c>
    </row>
    <row r="23" spans="1:25" x14ac:dyDescent="0.25">
      <c r="A23" t="s">
        <v>253</v>
      </c>
      <c r="B23">
        <v>57</v>
      </c>
      <c r="C23">
        <v>2042</v>
      </c>
      <c r="D23">
        <v>1250</v>
      </c>
      <c r="E23">
        <v>476</v>
      </c>
      <c r="F23">
        <v>1082</v>
      </c>
      <c r="G23">
        <v>44</v>
      </c>
      <c r="H23">
        <v>72</v>
      </c>
      <c r="I23">
        <v>229</v>
      </c>
      <c r="J23">
        <v>31.4</v>
      </c>
      <c r="K23">
        <v>226</v>
      </c>
      <c r="L23">
        <v>355</v>
      </c>
      <c r="M23">
        <v>63.7</v>
      </c>
      <c r="N23">
        <v>96</v>
      </c>
      <c r="O23">
        <v>540</v>
      </c>
      <c r="P23">
        <v>636</v>
      </c>
      <c r="Q23">
        <v>627</v>
      </c>
      <c r="R23">
        <v>76</v>
      </c>
      <c r="S23">
        <v>19</v>
      </c>
      <c r="T23">
        <v>279</v>
      </c>
      <c r="U23">
        <v>161</v>
      </c>
      <c r="V23">
        <v>1594</v>
      </c>
      <c r="W23">
        <v>2.25</v>
      </c>
      <c r="X23">
        <v>0.27</v>
      </c>
      <c r="Y23" s="1">
        <f>IF(ISNUMBER(INDEX('nba-salaries'!$A$1:$K$500, MATCH(A23,'nba-salaries'!B:B, 0), 4)), INDEX('nba-salaries'!$A$1:$K$500, MATCH(A23,'nba-salaries'!B:B, 0), 4), "")</f>
        <v>41358814</v>
      </c>
    </row>
    <row r="24" spans="1:25" x14ac:dyDescent="0.25">
      <c r="A24" t="s">
        <v>260</v>
      </c>
      <c r="B24">
        <v>61</v>
      </c>
      <c r="C24">
        <v>2078</v>
      </c>
      <c r="D24">
        <v>1240</v>
      </c>
      <c r="E24">
        <v>449</v>
      </c>
      <c r="F24">
        <v>985</v>
      </c>
      <c r="G24">
        <v>45.6</v>
      </c>
      <c r="H24">
        <v>201</v>
      </c>
      <c r="I24">
        <v>506</v>
      </c>
      <c r="J24">
        <v>39.700000000000003</v>
      </c>
      <c r="K24">
        <v>141</v>
      </c>
      <c r="L24">
        <v>170</v>
      </c>
      <c r="M24">
        <v>82.9</v>
      </c>
      <c r="N24">
        <v>37</v>
      </c>
      <c r="O24">
        <v>221</v>
      </c>
      <c r="P24">
        <v>258</v>
      </c>
      <c r="Q24">
        <v>251</v>
      </c>
      <c r="R24">
        <v>74</v>
      </c>
      <c r="S24">
        <v>25</v>
      </c>
      <c r="T24">
        <v>113</v>
      </c>
      <c r="U24">
        <v>106</v>
      </c>
      <c r="V24">
        <v>1170</v>
      </c>
      <c r="W24">
        <v>2.2200000000000002</v>
      </c>
      <c r="X24">
        <v>0.66</v>
      </c>
      <c r="Y24" s="1">
        <f>IF(ISNUMBER(INDEX('nba-salaries'!$A$1:$K$500, MATCH(A24,'nba-salaries'!B:B, 0), 4)), INDEX('nba-salaries'!$A$1:$K$500, MATCH(A24,'nba-salaries'!B:B, 0), 4), "")</f>
        <v>18900000</v>
      </c>
    </row>
    <row r="25" spans="1:25" x14ac:dyDescent="0.25">
      <c r="A25" t="s">
        <v>268</v>
      </c>
      <c r="B25">
        <v>65</v>
      </c>
      <c r="C25">
        <v>2060</v>
      </c>
      <c r="D25">
        <v>1205</v>
      </c>
      <c r="E25">
        <v>438</v>
      </c>
      <c r="F25">
        <v>1088</v>
      </c>
      <c r="G25">
        <v>40.299999999999997</v>
      </c>
      <c r="H25">
        <v>147</v>
      </c>
      <c r="I25">
        <v>463</v>
      </c>
      <c r="J25">
        <v>31.7</v>
      </c>
      <c r="K25">
        <v>182</v>
      </c>
      <c r="L25">
        <v>235</v>
      </c>
      <c r="M25">
        <v>77.400000000000006</v>
      </c>
      <c r="N25">
        <v>53</v>
      </c>
      <c r="O25">
        <v>248</v>
      </c>
      <c r="P25">
        <v>301</v>
      </c>
      <c r="Q25">
        <v>179</v>
      </c>
      <c r="R25">
        <v>76</v>
      </c>
      <c r="S25">
        <v>29</v>
      </c>
      <c r="T25">
        <v>143</v>
      </c>
      <c r="U25">
        <v>111</v>
      </c>
      <c r="V25">
        <v>944</v>
      </c>
      <c r="W25">
        <v>1.25</v>
      </c>
      <c r="X25">
        <v>0.53</v>
      </c>
      <c r="Y25" s="1">
        <f>IF(ISNUMBER(INDEX('nba-salaries'!$A$1:$K$500, MATCH(A25,'nba-salaries'!B:B, 0), 4)), INDEX('nba-salaries'!$A$1:$K$500, MATCH(A25,'nba-salaries'!B:B, 0), 4), "")</f>
        <v>9757440</v>
      </c>
    </row>
    <row r="26" spans="1:25" x14ac:dyDescent="0.25">
      <c r="A26" t="s">
        <v>244</v>
      </c>
      <c r="B26">
        <v>47</v>
      </c>
      <c r="C26">
        <v>1612</v>
      </c>
      <c r="D26">
        <v>1199</v>
      </c>
      <c r="E26">
        <v>438</v>
      </c>
      <c r="F26">
        <v>848</v>
      </c>
      <c r="G26">
        <v>51.7</v>
      </c>
      <c r="H26">
        <v>92</v>
      </c>
      <c r="I26">
        <v>232</v>
      </c>
      <c r="J26">
        <v>39.700000000000003</v>
      </c>
      <c r="K26">
        <v>231</v>
      </c>
      <c r="L26">
        <v>263</v>
      </c>
      <c r="M26">
        <v>87.8</v>
      </c>
      <c r="N26">
        <v>54</v>
      </c>
      <c r="O26">
        <v>258</v>
      </c>
      <c r="P26">
        <v>312</v>
      </c>
      <c r="Q26">
        <v>241</v>
      </c>
      <c r="R26">
        <v>77</v>
      </c>
      <c r="S26">
        <v>20</v>
      </c>
      <c r="T26">
        <v>92</v>
      </c>
      <c r="U26">
        <v>77</v>
      </c>
      <c r="V26">
        <v>1315</v>
      </c>
      <c r="W26">
        <v>2.62</v>
      </c>
      <c r="X26">
        <v>0.84</v>
      </c>
      <c r="Y26" s="1">
        <f>IF(ISNUMBER(INDEX('nba-salaries'!$A$1:$K$500, MATCH(A26,'nba-salaries'!B:B, 0), 4)), INDEX('nba-salaries'!$A$1:$K$500, MATCH(A26,'nba-salaries'!B:B, 0), 4), "")</f>
        <v>34379100</v>
      </c>
    </row>
    <row r="27" spans="1:25" x14ac:dyDescent="0.25">
      <c r="A27" t="s">
        <v>252</v>
      </c>
      <c r="B27">
        <v>53</v>
      </c>
      <c r="C27">
        <v>1805</v>
      </c>
      <c r="D27">
        <v>1191</v>
      </c>
      <c r="E27">
        <v>395</v>
      </c>
      <c r="F27">
        <v>922</v>
      </c>
      <c r="G27">
        <v>42.8</v>
      </c>
      <c r="H27">
        <v>115</v>
      </c>
      <c r="I27">
        <v>325</v>
      </c>
      <c r="J27">
        <v>35.4</v>
      </c>
      <c r="K27">
        <v>286</v>
      </c>
      <c r="L27">
        <v>337</v>
      </c>
      <c r="M27">
        <v>84.9</v>
      </c>
      <c r="N27">
        <v>35</v>
      </c>
      <c r="O27">
        <v>211</v>
      </c>
      <c r="P27">
        <v>246</v>
      </c>
      <c r="Q27">
        <v>151</v>
      </c>
      <c r="R27">
        <v>35</v>
      </c>
      <c r="S27">
        <v>56</v>
      </c>
      <c r="T27">
        <v>106</v>
      </c>
      <c r="U27">
        <v>124</v>
      </c>
      <c r="V27">
        <v>995</v>
      </c>
      <c r="W27">
        <v>1.43</v>
      </c>
      <c r="X27">
        <v>0.33</v>
      </c>
      <c r="Y27" s="1">
        <f>IF(ISNUMBER(INDEX('nba-salaries'!$A$1:$K$500, MATCH(A27,'nba-salaries'!B:B, 0), 4)), INDEX('nba-salaries'!$A$1:$K$500, MATCH(A27,'nba-salaries'!B:B, 0), 4), "")</f>
        <v>19047619</v>
      </c>
    </row>
    <row r="28" spans="1:25" x14ac:dyDescent="0.25">
      <c r="A28" t="s">
        <v>257</v>
      </c>
      <c r="B28">
        <v>56</v>
      </c>
      <c r="C28">
        <v>1930</v>
      </c>
      <c r="D28">
        <v>1186</v>
      </c>
      <c r="E28">
        <v>444</v>
      </c>
      <c r="F28">
        <v>980</v>
      </c>
      <c r="G28">
        <v>45.3</v>
      </c>
      <c r="H28">
        <v>145</v>
      </c>
      <c r="I28">
        <v>374</v>
      </c>
      <c r="J28">
        <v>38.799999999999997</v>
      </c>
      <c r="K28">
        <v>153</v>
      </c>
      <c r="L28">
        <v>177</v>
      </c>
      <c r="M28">
        <v>86.4</v>
      </c>
      <c r="N28">
        <v>58</v>
      </c>
      <c r="O28">
        <v>236</v>
      </c>
      <c r="P28">
        <v>294</v>
      </c>
      <c r="Q28">
        <v>329</v>
      </c>
      <c r="R28">
        <v>49</v>
      </c>
      <c r="S28">
        <v>15</v>
      </c>
      <c r="T28">
        <v>115</v>
      </c>
      <c r="U28">
        <v>110</v>
      </c>
      <c r="V28">
        <v>1198</v>
      </c>
      <c r="W28">
        <v>2.86</v>
      </c>
      <c r="X28">
        <v>0.43</v>
      </c>
      <c r="Y28" s="1">
        <f>IF(ISNUMBER(INDEX('nba-salaries'!$A$1:$K$500, MATCH(A28,'nba-salaries'!B:B, 0), 4)), INDEX('nba-salaries'!$A$1:$K$500, MATCH(A28,'nba-salaries'!B:B, 0), 4), "")</f>
        <v>20700000</v>
      </c>
    </row>
    <row r="29" spans="1:25" x14ac:dyDescent="0.25">
      <c r="A29" t="s">
        <v>267</v>
      </c>
      <c r="B29">
        <v>62</v>
      </c>
      <c r="C29">
        <v>1957</v>
      </c>
      <c r="D29">
        <v>1165</v>
      </c>
      <c r="E29">
        <v>399</v>
      </c>
      <c r="F29">
        <v>827</v>
      </c>
      <c r="G29">
        <v>48.2</v>
      </c>
      <c r="H29">
        <v>154</v>
      </c>
      <c r="I29">
        <v>377</v>
      </c>
      <c r="J29">
        <v>40.799999999999997</v>
      </c>
      <c r="K29">
        <v>213</v>
      </c>
      <c r="L29">
        <v>246</v>
      </c>
      <c r="M29">
        <v>86.6</v>
      </c>
      <c r="N29">
        <v>37</v>
      </c>
      <c r="O29">
        <v>149</v>
      </c>
      <c r="P29">
        <v>186</v>
      </c>
      <c r="Q29">
        <v>117</v>
      </c>
      <c r="R29">
        <v>76</v>
      </c>
      <c r="S29">
        <v>16</v>
      </c>
      <c r="T29">
        <v>111</v>
      </c>
      <c r="U29">
        <v>144</v>
      </c>
      <c r="V29">
        <v>988</v>
      </c>
      <c r="W29">
        <v>1.05</v>
      </c>
      <c r="X29">
        <v>0.69</v>
      </c>
      <c r="Y29" s="1">
        <f>IF(ISNUMBER(INDEX('nba-salaries'!$A$1:$K$500, MATCH(A29,'nba-salaries'!B:B, 0), 4)), INDEX('nba-salaries'!$A$1:$K$500, MATCH(A29,'nba-salaries'!B:B, 0), 4), "")</f>
        <v>10865952</v>
      </c>
    </row>
    <row r="30" spans="1:25" x14ac:dyDescent="0.25">
      <c r="A30" t="s">
        <v>269</v>
      </c>
      <c r="B30">
        <v>64</v>
      </c>
      <c r="C30">
        <v>2118</v>
      </c>
      <c r="D30">
        <v>1159</v>
      </c>
      <c r="E30">
        <v>438</v>
      </c>
      <c r="F30">
        <v>928</v>
      </c>
      <c r="G30">
        <v>47.2</v>
      </c>
      <c r="H30">
        <v>125</v>
      </c>
      <c r="I30">
        <v>329</v>
      </c>
      <c r="J30">
        <v>38</v>
      </c>
      <c r="K30">
        <v>158</v>
      </c>
      <c r="L30">
        <v>223</v>
      </c>
      <c r="M30">
        <v>70.900000000000006</v>
      </c>
      <c r="N30">
        <v>69</v>
      </c>
      <c r="O30">
        <v>236</v>
      </c>
      <c r="P30">
        <v>305</v>
      </c>
      <c r="Q30">
        <v>152</v>
      </c>
      <c r="R30">
        <v>63</v>
      </c>
      <c r="S30">
        <v>64</v>
      </c>
      <c r="T30">
        <v>117</v>
      </c>
      <c r="U30">
        <v>140</v>
      </c>
      <c r="V30">
        <v>1071</v>
      </c>
      <c r="W30">
        <v>1.3</v>
      </c>
      <c r="X30">
        <v>0.54</v>
      </c>
      <c r="Y30" s="1">
        <f>IF(ISNUMBER(INDEX('nba-salaries'!$A$1:$K$500, MATCH(A30,'nba-salaries'!B:B, 0), 4)), INDEX('nba-salaries'!$A$1:$K$500, MATCH(A30,'nba-salaries'!B:B, 0), 4), "")</f>
        <v>29542010</v>
      </c>
    </row>
    <row r="31" spans="1:25" x14ac:dyDescent="0.25">
      <c r="A31" t="s">
        <v>251</v>
      </c>
      <c r="B31">
        <v>49</v>
      </c>
      <c r="C31">
        <v>1646</v>
      </c>
      <c r="D31">
        <v>1159</v>
      </c>
      <c r="E31">
        <v>409</v>
      </c>
      <c r="F31">
        <v>871</v>
      </c>
      <c r="G31">
        <v>47</v>
      </c>
      <c r="H31">
        <v>157</v>
      </c>
      <c r="I31">
        <v>373</v>
      </c>
      <c r="J31">
        <v>42.1</v>
      </c>
      <c r="K31">
        <v>184</v>
      </c>
      <c r="L31">
        <v>211</v>
      </c>
      <c r="M31">
        <v>87.2</v>
      </c>
      <c r="N31">
        <v>42</v>
      </c>
      <c r="O31">
        <v>279</v>
      </c>
      <c r="P31">
        <v>321</v>
      </c>
      <c r="Q31">
        <v>257</v>
      </c>
      <c r="R31">
        <v>60</v>
      </c>
      <c r="S31">
        <v>22</v>
      </c>
      <c r="T31">
        <v>161</v>
      </c>
      <c r="U31">
        <v>119</v>
      </c>
      <c r="V31">
        <v>1169</v>
      </c>
      <c r="W31">
        <v>1.6</v>
      </c>
      <c r="X31">
        <v>0.37</v>
      </c>
      <c r="Y31" s="1">
        <f>IF(ISNUMBER(INDEX('nba-salaries'!$A$1:$K$500, MATCH(A31,'nba-salaries'!B:B, 0), 4)), INDEX('nba-salaries'!$A$1:$K$500, MATCH(A31,'nba-salaries'!B:B, 0), 4), "")</f>
        <v>35450412</v>
      </c>
    </row>
    <row r="32" spans="1:25" x14ac:dyDescent="0.25">
      <c r="A32" t="s">
        <v>254</v>
      </c>
      <c r="B32">
        <v>53</v>
      </c>
      <c r="C32">
        <v>1817</v>
      </c>
      <c r="D32">
        <v>1149</v>
      </c>
      <c r="E32">
        <v>393</v>
      </c>
      <c r="F32">
        <v>803</v>
      </c>
      <c r="G32">
        <v>48.9</v>
      </c>
      <c r="H32">
        <v>18</v>
      </c>
      <c r="I32">
        <v>73</v>
      </c>
      <c r="J32">
        <v>24.7</v>
      </c>
      <c r="K32">
        <v>345</v>
      </c>
      <c r="L32">
        <v>390</v>
      </c>
      <c r="M32">
        <v>88.5</v>
      </c>
      <c r="N32">
        <v>39</v>
      </c>
      <c r="O32">
        <v>194</v>
      </c>
      <c r="P32">
        <v>233</v>
      </c>
      <c r="Q32">
        <v>390</v>
      </c>
      <c r="R32">
        <v>47</v>
      </c>
      <c r="S32">
        <v>13</v>
      </c>
      <c r="T32">
        <v>104</v>
      </c>
      <c r="U32">
        <v>109</v>
      </c>
      <c r="V32">
        <v>1273</v>
      </c>
      <c r="W32">
        <v>3.75</v>
      </c>
      <c r="X32">
        <v>0.45</v>
      </c>
      <c r="Y32" s="1">
        <f>IF(ISNUMBER(INDEX('nba-salaries'!$A$1:$K$500, MATCH(A32,'nba-salaries'!B:B, 0), 4)), INDEX('nba-salaries'!$A$1:$K$500, MATCH(A32,'nba-salaries'!B:B, 0), 4), "")</f>
        <v>27739975</v>
      </c>
    </row>
    <row r="33" spans="1:25" x14ac:dyDescent="0.25">
      <c r="A33" t="s">
        <v>271</v>
      </c>
      <c r="B33">
        <v>64</v>
      </c>
      <c r="C33">
        <v>2225</v>
      </c>
      <c r="D33">
        <v>1131</v>
      </c>
      <c r="E33">
        <v>422</v>
      </c>
      <c r="F33">
        <v>941</v>
      </c>
      <c r="G33">
        <v>44.8</v>
      </c>
      <c r="H33">
        <v>102</v>
      </c>
      <c r="I33">
        <v>261</v>
      </c>
      <c r="J33">
        <v>39.1</v>
      </c>
      <c r="K33">
        <v>185</v>
      </c>
      <c r="L33">
        <v>249</v>
      </c>
      <c r="M33">
        <v>74.3</v>
      </c>
      <c r="N33">
        <v>64</v>
      </c>
      <c r="O33">
        <v>304</v>
      </c>
      <c r="P33">
        <v>368</v>
      </c>
      <c r="Q33">
        <v>193</v>
      </c>
      <c r="R33">
        <v>49</v>
      </c>
      <c r="S33">
        <v>17</v>
      </c>
      <c r="T33">
        <v>128</v>
      </c>
      <c r="U33">
        <v>170</v>
      </c>
      <c r="V33">
        <v>1047</v>
      </c>
      <c r="W33">
        <v>1.51</v>
      </c>
      <c r="X33">
        <v>0.38</v>
      </c>
      <c r="Y33" s="1">
        <f>IF(ISNUMBER(INDEX('nba-salaries'!$A$1:$K$500, MATCH(A33,'nba-salaries'!B:B, 0), 4)), INDEX('nba-salaries'!$A$1:$K$500, MATCH(A33,'nba-salaries'!B:B, 0), 4), "")</f>
        <v>8231760</v>
      </c>
    </row>
    <row r="34" spans="1:25" x14ac:dyDescent="0.25">
      <c r="A34" t="s">
        <v>258</v>
      </c>
      <c r="B34">
        <v>53</v>
      </c>
      <c r="C34">
        <v>1892</v>
      </c>
      <c r="D34">
        <v>1110</v>
      </c>
      <c r="E34">
        <v>402</v>
      </c>
      <c r="F34">
        <v>888</v>
      </c>
      <c r="G34">
        <v>45.3</v>
      </c>
      <c r="H34">
        <v>70</v>
      </c>
      <c r="I34">
        <v>231</v>
      </c>
      <c r="J34">
        <v>30.3</v>
      </c>
      <c r="K34">
        <v>236</v>
      </c>
      <c r="L34">
        <v>282</v>
      </c>
      <c r="M34">
        <v>83.7</v>
      </c>
      <c r="N34">
        <v>91</v>
      </c>
      <c r="O34">
        <v>293</v>
      </c>
      <c r="P34">
        <v>384</v>
      </c>
      <c r="Q34">
        <v>237</v>
      </c>
      <c r="R34">
        <v>60</v>
      </c>
      <c r="S34">
        <v>37</v>
      </c>
      <c r="T34">
        <v>120</v>
      </c>
      <c r="U34">
        <v>169</v>
      </c>
      <c r="V34">
        <v>1176</v>
      </c>
      <c r="W34">
        <v>1.98</v>
      </c>
      <c r="X34">
        <v>0.5</v>
      </c>
      <c r="Y34" s="1">
        <f>IF(ISNUMBER(INDEX('nba-salaries'!$A$1:$K$500, MATCH(A34,'nba-salaries'!B:B, 0), 4)), INDEX('nba-salaries'!$A$1:$K$500, MATCH(A34,'nba-salaries'!B:B, 0), 4), "")</f>
        <v>29000000</v>
      </c>
    </row>
    <row r="35" spans="1:25" x14ac:dyDescent="0.25">
      <c r="A35" t="s">
        <v>265</v>
      </c>
      <c r="B35">
        <v>58</v>
      </c>
      <c r="C35">
        <v>1944</v>
      </c>
      <c r="D35">
        <v>1106</v>
      </c>
      <c r="E35">
        <v>420</v>
      </c>
      <c r="F35">
        <v>738</v>
      </c>
      <c r="G35">
        <v>56.9</v>
      </c>
      <c r="H35">
        <v>2</v>
      </c>
      <c r="I35">
        <v>8</v>
      </c>
      <c r="J35">
        <v>25</v>
      </c>
      <c r="K35">
        <v>264</v>
      </c>
      <c r="L35">
        <v>329</v>
      </c>
      <c r="M35">
        <v>80.2</v>
      </c>
      <c r="N35">
        <v>132</v>
      </c>
      <c r="O35">
        <v>395</v>
      </c>
      <c r="P35">
        <v>527</v>
      </c>
      <c r="Q35">
        <v>307</v>
      </c>
      <c r="R35">
        <v>66</v>
      </c>
      <c r="S35">
        <v>61</v>
      </c>
      <c r="T35">
        <v>154</v>
      </c>
      <c r="U35">
        <v>130</v>
      </c>
      <c r="V35">
        <v>1530</v>
      </c>
      <c r="W35">
        <v>1.99</v>
      </c>
      <c r="X35">
        <v>0.43</v>
      </c>
      <c r="Y35" s="1">
        <f>IF(ISNUMBER(INDEX('nba-salaries'!$A$1:$K$500, MATCH(A35,'nba-salaries'!B:B, 0), 4)), INDEX('nba-salaries'!$A$1:$K$500, MATCH(A35,'nba-salaries'!B:B, 0), 4), "")</f>
        <v>5115492</v>
      </c>
    </row>
    <row r="36" spans="1:25" x14ac:dyDescent="0.25">
      <c r="A36" t="s">
        <v>262</v>
      </c>
      <c r="B36">
        <v>55</v>
      </c>
      <c r="C36">
        <v>1797</v>
      </c>
      <c r="D36">
        <v>1082</v>
      </c>
      <c r="E36">
        <v>422</v>
      </c>
      <c r="F36">
        <v>818</v>
      </c>
      <c r="G36">
        <v>51.6</v>
      </c>
      <c r="H36">
        <v>75</v>
      </c>
      <c r="I36">
        <v>187</v>
      </c>
      <c r="J36">
        <v>40.1</v>
      </c>
      <c r="K36">
        <v>163</v>
      </c>
      <c r="L36">
        <v>183</v>
      </c>
      <c r="M36">
        <v>89.1</v>
      </c>
      <c r="N36">
        <v>54</v>
      </c>
      <c r="O36">
        <v>329</v>
      </c>
      <c r="P36">
        <v>383</v>
      </c>
      <c r="Q36">
        <v>201</v>
      </c>
      <c r="R36">
        <v>50</v>
      </c>
      <c r="S36">
        <v>48</v>
      </c>
      <c r="T36">
        <v>100</v>
      </c>
      <c r="U36">
        <v>109</v>
      </c>
      <c r="V36">
        <v>1248</v>
      </c>
      <c r="W36">
        <v>2.0099999999999998</v>
      </c>
      <c r="X36">
        <v>0.5</v>
      </c>
      <c r="Y36" s="1">
        <f>IF(ISNUMBER(INDEX('nba-salaries'!$A$1:$K$500, MATCH(A36,'nba-salaries'!B:B, 0), 4)), INDEX('nba-salaries'!$A$1:$K$500, MATCH(A36,'nba-salaries'!B:B, 0), 4), "")</f>
        <v>33517241</v>
      </c>
    </row>
    <row r="37" spans="1:25" x14ac:dyDescent="0.25">
      <c r="A37" t="s">
        <v>261</v>
      </c>
      <c r="B37">
        <v>54</v>
      </c>
      <c r="C37">
        <v>1922</v>
      </c>
      <c r="D37">
        <v>1079</v>
      </c>
      <c r="E37">
        <v>407</v>
      </c>
      <c r="F37">
        <v>777</v>
      </c>
      <c r="G37">
        <v>52.4</v>
      </c>
      <c r="H37">
        <v>44</v>
      </c>
      <c r="I37">
        <v>142</v>
      </c>
      <c r="J37">
        <v>31</v>
      </c>
      <c r="K37">
        <v>221</v>
      </c>
      <c r="L37">
        <v>303</v>
      </c>
      <c r="M37">
        <v>72.900000000000006</v>
      </c>
      <c r="N37">
        <v>134</v>
      </c>
      <c r="O37">
        <v>500</v>
      </c>
      <c r="P37">
        <v>634</v>
      </c>
      <c r="Q37">
        <v>333</v>
      </c>
      <c r="R37">
        <v>61</v>
      </c>
      <c r="S37">
        <v>29</v>
      </c>
      <c r="T37">
        <v>183</v>
      </c>
      <c r="U37">
        <v>181</v>
      </c>
      <c r="V37">
        <v>1501</v>
      </c>
      <c r="W37">
        <v>1.82</v>
      </c>
      <c r="X37">
        <v>0.33</v>
      </c>
      <c r="Y37" s="1">
        <f>IF(ISNUMBER(INDEX('nba-salaries'!$A$1:$K$500, MATCH(A37,'nba-salaries'!B:B, 0), 4)), INDEX('nba-salaries'!$A$1:$K$500, MATCH(A37,'nba-salaries'!B:B, 0), 4), "")</f>
        <v>17187500</v>
      </c>
    </row>
    <row r="38" spans="1:25" x14ac:dyDescent="0.25">
      <c r="A38" t="s">
        <v>760</v>
      </c>
      <c r="B38">
        <v>43</v>
      </c>
      <c r="C38">
        <v>1448</v>
      </c>
      <c r="D38">
        <v>1077</v>
      </c>
      <c r="E38">
        <v>400</v>
      </c>
      <c r="F38">
        <v>779</v>
      </c>
      <c r="G38">
        <v>51.3</v>
      </c>
      <c r="H38">
        <v>101</v>
      </c>
      <c r="I38">
        <v>276</v>
      </c>
      <c r="J38">
        <v>36.6</v>
      </c>
      <c r="K38">
        <v>176</v>
      </c>
      <c r="L38">
        <v>251</v>
      </c>
      <c r="M38">
        <v>70.099999999999994</v>
      </c>
      <c r="N38">
        <v>25</v>
      </c>
      <c r="O38">
        <v>313</v>
      </c>
      <c r="P38">
        <v>338</v>
      </c>
      <c r="Q38">
        <v>336</v>
      </c>
      <c r="R38">
        <v>45</v>
      </c>
      <c r="S38">
        <v>25</v>
      </c>
      <c r="T38">
        <v>162</v>
      </c>
      <c r="U38">
        <v>68</v>
      </c>
      <c r="V38">
        <v>1205</v>
      </c>
      <c r="W38">
        <v>2.0699999999999998</v>
      </c>
      <c r="X38">
        <v>0.28000000000000003</v>
      </c>
      <c r="Y38" s="1">
        <f>IF(ISNUMBER(INDEX('nba-salaries'!$A$1:$K$500, MATCH(A38,'nba-salaries'!B:B, 0), 4)), INDEX('nba-salaries'!$A$1:$K$500, MATCH(A38,'nba-salaries'!B:B, 0), 4), "")</f>
        <v>39219565</v>
      </c>
    </row>
    <row r="39" spans="1:25" x14ac:dyDescent="0.25">
      <c r="A39" t="s">
        <v>750</v>
      </c>
      <c r="B39">
        <v>43</v>
      </c>
      <c r="C39">
        <v>1474</v>
      </c>
      <c r="D39">
        <v>1068</v>
      </c>
      <c r="E39">
        <v>369</v>
      </c>
      <c r="F39">
        <v>757</v>
      </c>
      <c r="G39">
        <v>48.7</v>
      </c>
      <c r="H39">
        <v>106</v>
      </c>
      <c r="I39">
        <v>269</v>
      </c>
      <c r="J39">
        <v>39.4</v>
      </c>
      <c r="K39">
        <v>224</v>
      </c>
      <c r="L39">
        <v>260</v>
      </c>
      <c r="M39">
        <v>86.2</v>
      </c>
      <c r="N39">
        <v>112</v>
      </c>
      <c r="O39">
        <v>356</v>
      </c>
      <c r="P39">
        <v>468</v>
      </c>
      <c r="Q39">
        <v>196</v>
      </c>
      <c r="R39">
        <v>32</v>
      </c>
      <c r="S39">
        <v>55</v>
      </c>
      <c r="T39">
        <v>140</v>
      </c>
      <c r="U39">
        <v>157</v>
      </c>
      <c r="V39">
        <v>1255</v>
      </c>
      <c r="W39">
        <v>1.4</v>
      </c>
      <c r="X39">
        <v>0.23</v>
      </c>
      <c r="Y39" s="1">
        <f>IF(ISNUMBER(INDEX('nba-salaries'!$A$1:$K$500, MATCH(A39,'nba-salaries'!B:B, 0), 4)), INDEX('nba-salaries'!$A$1:$K$500, MATCH(A39,'nba-salaries'!B:B, 0), 4), "")</f>
        <v>29430000</v>
      </c>
    </row>
    <row r="40" spans="1:25" x14ac:dyDescent="0.25">
      <c r="A40" t="s">
        <v>264</v>
      </c>
      <c r="B40">
        <v>55</v>
      </c>
      <c r="C40">
        <v>1764</v>
      </c>
      <c r="D40">
        <v>1063</v>
      </c>
      <c r="E40">
        <v>380</v>
      </c>
      <c r="F40">
        <v>836</v>
      </c>
      <c r="G40">
        <v>45.5</v>
      </c>
      <c r="H40">
        <v>61</v>
      </c>
      <c r="I40">
        <v>201</v>
      </c>
      <c r="J40">
        <v>30.3</v>
      </c>
      <c r="K40">
        <v>242</v>
      </c>
      <c r="L40">
        <v>328</v>
      </c>
      <c r="M40">
        <v>73.8</v>
      </c>
      <c r="N40">
        <v>50</v>
      </c>
      <c r="O40">
        <v>163</v>
      </c>
      <c r="P40">
        <v>213</v>
      </c>
      <c r="Q40">
        <v>401</v>
      </c>
      <c r="R40">
        <v>51</v>
      </c>
      <c r="S40">
        <v>11</v>
      </c>
      <c r="T40">
        <v>171</v>
      </c>
      <c r="U40">
        <v>78</v>
      </c>
      <c r="V40">
        <v>1026</v>
      </c>
      <c r="W40">
        <v>2.35</v>
      </c>
      <c r="X40">
        <v>0.3</v>
      </c>
      <c r="Y40" s="1">
        <f>IF(ISNUMBER(INDEX('nba-salaries'!$A$1:$K$500, MATCH(A40,'nba-salaries'!B:B, 0), 4)), INDEX('nba-salaries'!$A$1:$K$500, MATCH(A40,'nba-salaries'!B:B, 0), 4), "")</f>
        <v>9166800</v>
      </c>
    </row>
    <row r="41" spans="1:25" x14ac:dyDescent="0.25">
      <c r="A41" t="s">
        <v>761</v>
      </c>
      <c r="B41">
        <v>42</v>
      </c>
      <c r="C41">
        <v>1558</v>
      </c>
      <c r="D41">
        <v>1060</v>
      </c>
      <c r="E41">
        <v>334</v>
      </c>
      <c r="F41">
        <v>722</v>
      </c>
      <c r="G41">
        <v>46.3</v>
      </c>
      <c r="H41">
        <v>117</v>
      </c>
      <c r="I41">
        <v>327</v>
      </c>
      <c r="J41">
        <v>35.799999999999997</v>
      </c>
      <c r="K41">
        <v>275</v>
      </c>
      <c r="L41">
        <v>316</v>
      </c>
      <c r="M41">
        <v>87</v>
      </c>
      <c r="N41">
        <v>35</v>
      </c>
      <c r="O41">
        <v>301</v>
      </c>
      <c r="P41">
        <v>336</v>
      </c>
      <c r="Q41">
        <v>457</v>
      </c>
      <c r="R41">
        <v>50</v>
      </c>
      <c r="S41">
        <v>29</v>
      </c>
      <c r="T41">
        <v>173</v>
      </c>
      <c r="U41">
        <v>95</v>
      </c>
      <c r="V41">
        <v>1330</v>
      </c>
      <c r="W41">
        <v>2.64</v>
      </c>
      <c r="X41">
        <v>0.28999999999999998</v>
      </c>
      <c r="Y41" s="1">
        <f>IF(ISNUMBER(INDEX('nba-salaries'!$A$1:$K$500, MATCH(A41,'nba-salaries'!B:B, 0), 4)), INDEX('nba-salaries'!$A$1:$K$500, MATCH(A41,'nba-salaries'!B:B, 0), 4), "")</f>
        <v>40824000</v>
      </c>
    </row>
    <row r="42" spans="1:25" x14ac:dyDescent="0.25">
      <c r="A42" t="s">
        <v>278</v>
      </c>
      <c r="B42">
        <v>63</v>
      </c>
      <c r="C42">
        <v>2163</v>
      </c>
      <c r="D42">
        <v>1050</v>
      </c>
      <c r="E42">
        <v>359</v>
      </c>
      <c r="F42">
        <v>882</v>
      </c>
      <c r="G42">
        <v>40.700000000000003</v>
      </c>
      <c r="H42">
        <v>251</v>
      </c>
      <c r="I42">
        <v>639</v>
      </c>
      <c r="J42">
        <v>39.299999999999997</v>
      </c>
      <c r="K42">
        <v>81</v>
      </c>
      <c r="L42">
        <v>96</v>
      </c>
      <c r="M42">
        <v>84.4</v>
      </c>
      <c r="N42">
        <v>25</v>
      </c>
      <c r="O42">
        <v>264</v>
      </c>
      <c r="P42">
        <v>289</v>
      </c>
      <c r="Q42">
        <v>206</v>
      </c>
      <c r="R42">
        <v>54</v>
      </c>
      <c r="S42">
        <v>27</v>
      </c>
      <c r="T42">
        <v>110</v>
      </c>
      <c r="U42">
        <v>161</v>
      </c>
      <c r="V42">
        <v>978</v>
      </c>
      <c r="W42">
        <v>1.87</v>
      </c>
      <c r="X42">
        <v>0.49</v>
      </c>
      <c r="Y42" s="1">
        <f>IF(ISNUMBER(INDEX('nba-salaries'!$A$1:$K$500, MATCH(A42,'nba-salaries'!B:B, 0), 4)), INDEX('nba-salaries'!$A$1:$K$500, MATCH(A42,'nba-salaries'!B:B, 0), 4), "")</f>
        <v>24431818</v>
      </c>
    </row>
    <row r="43" spans="1:25" x14ac:dyDescent="0.25">
      <c r="A43" t="s">
        <v>273</v>
      </c>
      <c r="B43">
        <v>60</v>
      </c>
      <c r="C43">
        <v>1570</v>
      </c>
      <c r="D43">
        <v>1042</v>
      </c>
      <c r="E43">
        <v>379</v>
      </c>
      <c r="F43">
        <v>913</v>
      </c>
      <c r="G43">
        <v>41.5</v>
      </c>
      <c r="H43">
        <v>178</v>
      </c>
      <c r="I43">
        <v>518</v>
      </c>
      <c r="J43">
        <v>34.4</v>
      </c>
      <c r="K43">
        <v>106</v>
      </c>
      <c r="L43">
        <v>115</v>
      </c>
      <c r="M43">
        <v>92.2</v>
      </c>
      <c r="N43">
        <v>43</v>
      </c>
      <c r="O43">
        <v>194</v>
      </c>
      <c r="P43">
        <v>237</v>
      </c>
      <c r="Q43">
        <v>138</v>
      </c>
      <c r="R43">
        <v>53</v>
      </c>
      <c r="S43">
        <v>9</v>
      </c>
      <c r="T43">
        <v>100</v>
      </c>
      <c r="U43">
        <v>91</v>
      </c>
      <c r="V43">
        <v>836</v>
      </c>
      <c r="W43">
        <v>1.38</v>
      </c>
      <c r="X43">
        <v>0.53</v>
      </c>
      <c r="Y43" s="1">
        <f>IF(ISNUMBER(INDEX('nba-salaries'!$A$1:$K$500, MATCH(A43,'nba-salaries'!B:B, 0), 4)), INDEX('nba-salaries'!$A$1:$K$500, MATCH(A43,'nba-salaries'!B:B, 0), 4), "")</f>
        <v>11500000</v>
      </c>
    </row>
    <row r="44" spans="1:25" x14ac:dyDescent="0.25">
      <c r="A44" t="s">
        <v>255</v>
      </c>
      <c r="B44">
        <v>48</v>
      </c>
      <c r="C44">
        <v>1622</v>
      </c>
      <c r="D44">
        <v>1031</v>
      </c>
      <c r="E44">
        <v>340</v>
      </c>
      <c r="F44">
        <v>689</v>
      </c>
      <c r="G44">
        <v>49.3</v>
      </c>
      <c r="H44">
        <v>19</v>
      </c>
      <c r="I44">
        <v>93</v>
      </c>
      <c r="J44">
        <v>20.399999999999999</v>
      </c>
      <c r="K44">
        <v>332</v>
      </c>
      <c r="L44">
        <v>384</v>
      </c>
      <c r="M44">
        <v>86.5</v>
      </c>
      <c r="N44">
        <v>87</v>
      </c>
      <c r="O44">
        <v>249</v>
      </c>
      <c r="P44">
        <v>336</v>
      </c>
      <c r="Q44">
        <v>345</v>
      </c>
      <c r="R44">
        <v>100</v>
      </c>
      <c r="S44">
        <v>18</v>
      </c>
      <c r="T44">
        <v>101</v>
      </c>
      <c r="U44">
        <v>67</v>
      </c>
      <c r="V44">
        <v>1328</v>
      </c>
      <c r="W44">
        <v>3.42</v>
      </c>
      <c r="X44">
        <v>0.99</v>
      </c>
      <c r="Y44" s="1">
        <f>IF(ISNUMBER(INDEX('nba-salaries'!$A$1:$K$500, MATCH(A44,'nba-salaries'!B:B, 0), 4)), INDEX('nba-salaries'!$A$1:$K$500, MATCH(A44,'nba-salaries'!B:B, 0), 4), "")</f>
        <v>34379100</v>
      </c>
    </row>
    <row r="45" spans="1:25" x14ac:dyDescent="0.25">
      <c r="A45" t="s">
        <v>282</v>
      </c>
      <c r="B45">
        <v>64</v>
      </c>
      <c r="C45">
        <v>1958</v>
      </c>
      <c r="D45">
        <v>1029</v>
      </c>
      <c r="E45">
        <v>336</v>
      </c>
      <c r="F45">
        <v>790</v>
      </c>
      <c r="G45">
        <v>42.5</v>
      </c>
      <c r="H45">
        <v>158</v>
      </c>
      <c r="I45">
        <v>411</v>
      </c>
      <c r="J45">
        <v>38.4</v>
      </c>
      <c r="K45">
        <v>199</v>
      </c>
      <c r="L45">
        <v>227</v>
      </c>
      <c r="M45">
        <v>87.7</v>
      </c>
      <c r="N45">
        <v>34</v>
      </c>
      <c r="O45">
        <v>211</v>
      </c>
      <c r="P45">
        <v>245</v>
      </c>
      <c r="Q45">
        <v>121</v>
      </c>
      <c r="R45">
        <v>38</v>
      </c>
      <c r="S45">
        <v>4</v>
      </c>
      <c r="T45">
        <v>102</v>
      </c>
      <c r="U45">
        <v>101</v>
      </c>
      <c r="V45">
        <v>853</v>
      </c>
      <c r="W45">
        <v>1.19</v>
      </c>
      <c r="X45">
        <v>0.37</v>
      </c>
      <c r="Y45" s="1">
        <f>IF(ISNUMBER(INDEX('nba-salaries'!$A$1:$K$500, MATCH(A45,'nba-salaries'!B:B, 0), 4)), INDEX('nba-salaries'!$A$1:$K$500, MATCH(A45,'nba-salaries'!B:B, 0), 4), "")</f>
        <v>17850000</v>
      </c>
    </row>
    <row r="46" spans="1:25" x14ac:dyDescent="0.25">
      <c r="A46" t="s">
        <v>280</v>
      </c>
      <c r="B46">
        <v>63</v>
      </c>
      <c r="C46">
        <v>1986</v>
      </c>
      <c r="D46">
        <v>1021</v>
      </c>
      <c r="E46">
        <v>389</v>
      </c>
      <c r="F46">
        <v>787</v>
      </c>
      <c r="G46">
        <v>49.4</v>
      </c>
      <c r="H46">
        <v>91</v>
      </c>
      <c r="I46">
        <v>237</v>
      </c>
      <c r="J46">
        <v>38.4</v>
      </c>
      <c r="K46">
        <v>152</v>
      </c>
      <c r="L46">
        <v>163</v>
      </c>
      <c r="M46">
        <v>93.3</v>
      </c>
      <c r="N46">
        <v>24</v>
      </c>
      <c r="O46">
        <v>262</v>
      </c>
      <c r="P46">
        <v>286</v>
      </c>
      <c r="Q46">
        <v>552</v>
      </c>
      <c r="R46">
        <v>88</v>
      </c>
      <c r="S46">
        <v>15</v>
      </c>
      <c r="T46">
        <v>143</v>
      </c>
      <c r="U46">
        <v>146</v>
      </c>
      <c r="V46">
        <v>1410</v>
      </c>
      <c r="W46">
        <v>3.86</v>
      </c>
      <c r="X46">
        <v>0.62</v>
      </c>
      <c r="Y46" s="1">
        <f>IF(ISNUMBER(INDEX('nba-salaries'!$A$1:$K$500, MATCH(A46,'nba-salaries'!B:B, 0), 4)), INDEX('nba-salaries'!$A$1:$K$500, MATCH(A46,'nba-salaries'!B:B, 0), 4), "")</f>
        <v>41358814</v>
      </c>
    </row>
    <row r="47" spans="1:25" x14ac:dyDescent="0.25">
      <c r="A47" t="s">
        <v>266</v>
      </c>
      <c r="B47">
        <v>54</v>
      </c>
      <c r="C47">
        <v>1702</v>
      </c>
      <c r="D47">
        <v>1019</v>
      </c>
      <c r="E47">
        <v>389</v>
      </c>
      <c r="F47">
        <v>717</v>
      </c>
      <c r="G47">
        <v>54.3</v>
      </c>
      <c r="H47">
        <v>145</v>
      </c>
      <c r="I47">
        <v>327</v>
      </c>
      <c r="J47">
        <v>44.3</v>
      </c>
      <c r="K47">
        <v>96</v>
      </c>
      <c r="L47">
        <v>123</v>
      </c>
      <c r="M47">
        <v>78</v>
      </c>
      <c r="N47">
        <v>86</v>
      </c>
      <c r="O47">
        <v>322</v>
      </c>
      <c r="P47">
        <v>408</v>
      </c>
      <c r="Q47">
        <v>60</v>
      </c>
      <c r="R47">
        <v>32</v>
      </c>
      <c r="S47">
        <v>54</v>
      </c>
      <c r="T47">
        <v>64</v>
      </c>
      <c r="U47">
        <v>111</v>
      </c>
      <c r="V47">
        <v>1154</v>
      </c>
      <c r="W47">
        <v>0.94</v>
      </c>
      <c r="X47">
        <v>0.5</v>
      </c>
      <c r="Y47" s="1">
        <f>IF(ISNUMBER(INDEX('nba-salaries'!$A$1:$K$500, MATCH(A47,'nba-salaries'!B:B, 0), 4)), INDEX('nba-salaries'!$A$1:$K$500, MATCH(A47,'nba-salaries'!B:B, 0), 4), "")</f>
        <v>3550800</v>
      </c>
    </row>
    <row r="48" spans="1:25" x14ac:dyDescent="0.25">
      <c r="A48" t="s">
        <v>256</v>
      </c>
      <c r="B48">
        <v>48</v>
      </c>
      <c r="C48">
        <v>1704</v>
      </c>
      <c r="D48">
        <v>1018</v>
      </c>
      <c r="E48">
        <v>378</v>
      </c>
      <c r="F48">
        <v>792</v>
      </c>
      <c r="G48">
        <v>47.7</v>
      </c>
      <c r="H48">
        <v>129</v>
      </c>
      <c r="I48">
        <v>316</v>
      </c>
      <c r="J48">
        <v>40.799999999999997</v>
      </c>
      <c r="K48">
        <v>133</v>
      </c>
      <c r="L48">
        <v>153</v>
      </c>
      <c r="M48">
        <v>86.9</v>
      </c>
      <c r="N48">
        <v>37</v>
      </c>
      <c r="O48">
        <v>157</v>
      </c>
      <c r="P48">
        <v>194</v>
      </c>
      <c r="Q48">
        <v>231</v>
      </c>
      <c r="R48">
        <v>64</v>
      </c>
      <c r="S48">
        <v>13</v>
      </c>
      <c r="T48">
        <v>108</v>
      </c>
      <c r="U48">
        <v>95</v>
      </c>
      <c r="V48">
        <v>978</v>
      </c>
      <c r="W48">
        <v>2.14</v>
      </c>
      <c r="X48">
        <v>0.59</v>
      </c>
      <c r="Y48" s="1">
        <f>IF(ISNUMBER(INDEX('nba-salaries'!$A$1:$K$500, MATCH(A48,'nba-salaries'!B:B, 0), 4)), INDEX('nba-salaries'!$A$1:$K$500, MATCH(A48,'nba-salaries'!B:B, 0), 4), "")</f>
        <v>29250000</v>
      </c>
    </row>
    <row r="49" spans="1:25" x14ac:dyDescent="0.25">
      <c r="A49" t="s">
        <v>277</v>
      </c>
      <c r="B49">
        <v>59</v>
      </c>
      <c r="C49">
        <v>1733</v>
      </c>
      <c r="D49">
        <v>994</v>
      </c>
      <c r="E49">
        <v>373</v>
      </c>
      <c r="F49">
        <v>889</v>
      </c>
      <c r="G49">
        <v>42</v>
      </c>
      <c r="H49">
        <v>111</v>
      </c>
      <c r="I49">
        <v>322</v>
      </c>
      <c r="J49">
        <v>34.5</v>
      </c>
      <c r="K49">
        <v>137</v>
      </c>
      <c r="L49">
        <v>163</v>
      </c>
      <c r="M49">
        <v>84</v>
      </c>
      <c r="N49">
        <v>47</v>
      </c>
      <c r="O49">
        <v>125</v>
      </c>
      <c r="P49">
        <v>172</v>
      </c>
      <c r="Q49">
        <v>135</v>
      </c>
      <c r="R49">
        <v>68</v>
      </c>
      <c r="S49">
        <v>22</v>
      </c>
      <c r="T49">
        <v>110</v>
      </c>
      <c r="U49">
        <v>205</v>
      </c>
      <c r="V49">
        <v>739</v>
      </c>
      <c r="W49">
        <v>1.23</v>
      </c>
      <c r="X49">
        <v>0.62</v>
      </c>
      <c r="Y49" s="1">
        <f>IF(ISNUMBER(INDEX('nba-salaries'!$A$1:$K$500, MATCH(A49,'nba-salaries'!B:B, 0), 4)), INDEX('nba-salaries'!$A$1:$K$500, MATCH(A49,'nba-salaries'!B:B, 0), 4), "")</f>
        <v>11400000</v>
      </c>
    </row>
    <row r="50" spans="1:25" x14ac:dyDescent="0.25">
      <c r="A50" t="s">
        <v>283</v>
      </c>
      <c r="B50">
        <v>62</v>
      </c>
      <c r="C50">
        <v>1753</v>
      </c>
      <c r="D50">
        <v>991</v>
      </c>
      <c r="E50">
        <v>348</v>
      </c>
      <c r="F50">
        <v>797</v>
      </c>
      <c r="G50">
        <v>43.7</v>
      </c>
      <c r="H50">
        <v>174</v>
      </c>
      <c r="I50">
        <v>456</v>
      </c>
      <c r="J50">
        <v>38.200000000000003</v>
      </c>
      <c r="K50">
        <v>121</v>
      </c>
      <c r="L50">
        <v>150</v>
      </c>
      <c r="M50">
        <v>80.7</v>
      </c>
      <c r="N50">
        <v>17</v>
      </c>
      <c r="O50">
        <v>188</v>
      </c>
      <c r="P50">
        <v>205</v>
      </c>
      <c r="Q50">
        <v>106</v>
      </c>
      <c r="R50">
        <v>27</v>
      </c>
      <c r="S50">
        <v>9</v>
      </c>
      <c r="T50">
        <v>58</v>
      </c>
      <c r="U50">
        <v>100</v>
      </c>
      <c r="V50">
        <v>802</v>
      </c>
      <c r="W50">
        <v>1.83</v>
      </c>
      <c r="X50">
        <v>0.47</v>
      </c>
      <c r="Y50" s="1">
        <f>IF(ISNUMBER(INDEX('nba-salaries'!$A$1:$K$500, MATCH(A50,'nba-salaries'!B:B, 0), 4)), INDEX('nba-salaries'!$A$1:$K$500, MATCH(A50,'nba-salaries'!B:B, 0), 4), "")</f>
        <v>18975000</v>
      </c>
    </row>
    <row r="51" spans="1:25" x14ac:dyDescent="0.25">
      <c r="A51" t="s">
        <v>272</v>
      </c>
      <c r="B51">
        <v>56</v>
      </c>
      <c r="C51">
        <v>1673</v>
      </c>
      <c r="D51">
        <v>989</v>
      </c>
      <c r="E51">
        <v>386</v>
      </c>
      <c r="F51">
        <v>702</v>
      </c>
      <c r="G51">
        <v>55</v>
      </c>
      <c r="H51">
        <v>70</v>
      </c>
      <c r="I51">
        <v>184</v>
      </c>
      <c r="J51">
        <v>38</v>
      </c>
      <c r="K51">
        <v>147</v>
      </c>
      <c r="L51">
        <v>176</v>
      </c>
      <c r="M51">
        <v>83.5</v>
      </c>
      <c r="N51">
        <v>111</v>
      </c>
      <c r="O51">
        <v>313</v>
      </c>
      <c r="P51">
        <v>424</v>
      </c>
      <c r="Q51">
        <v>75</v>
      </c>
      <c r="R51">
        <v>31</v>
      </c>
      <c r="S51">
        <v>56</v>
      </c>
      <c r="T51">
        <v>73</v>
      </c>
      <c r="U51">
        <v>172</v>
      </c>
      <c r="V51">
        <v>1157</v>
      </c>
      <c r="W51">
        <v>1.03</v>
      </c>
      <c r="X51">
        <v>0.43</v>
      </c>
      <c r="Y51" s="1">
        <f>IF(ISNUMBER(INDEX('nba-salaries'!$A$1:$K$500, MATCH(A51,'nba-salaries'!B:B, 0), 4)), INDEX('nba-salaries'!$A$1:$K$500, MATCH(A51,'nba-salaries'!B:B, 0), 4), "")</f>
        <v>4137302</v>
      </c>
    </row>
    <row r="52" spans="1:25" x14ac:dyDescent="0.25">
      <c r="A52" t="s">
        <v>263</v>
      </c>
      <c r="B52">
        <v>50</v>
      </c>
      <c r="C52">
        <v>1813</v>
      </c>
      <c r="D52">
        <v>970</v>
      </c>
      <c r="E52">
        <v>321</v>
      </c>
      <c r="F52">
        <v>821</v>
      </c>
      <c r="G52">
        <v>39.1</v>
      </c>
      <c r="H52">
        <v>165</v>
      </c>
      <c r="I52">
        <v>450</v>
      </c>
      <c r="J52">
        <v>36.700000000000003</v>
      </c>
      <c r="K52">
        <v>163</v>
      </c>
      <c r="L52">
        <v>184</v>
      </c>
      <c r="M52">
        <v>88.6</v>
      </c>
      <c r="N52">
        <v>30</v>
      </c>
      <c r="O52">
        <v>182</v>
      </c>
      <c r="P52">
        <v>212</v>
      </c>
      <c r="Q52">
        <v>310</v>
      </c>
      <c r="R52">
        <v>83</v>
      </c>
      <c r="S52">
        <v>36</v>
      </c>
      <c r="T52">
        <v>91</v>
      </c>
      <c r="U52">
        <v>115</v>
      </c>
      <c r="V52">
        <v>999</v>
      </c>
      <c r="W52">
        <v>3.41</v>
      </c>
      <c r="X52">
        <v>0.91</v>
      </c>
      <c r="Y52" s="1">
        <f>IF(ISNUMBER(INDEX('nba-salaries'!$A$1:$K$500, MATCH(A52,'nba-salaries'!B:B, 0), 4)), INDEX('nba-salaries'!$A$1:$K$500, MATCH(A52,'nba-salaries'!B:B, 0), 4), "")</f>
        <v>21250000</v>
      </c>
    </row>
    <row r="53" spans="1:25" x14ac:dyDescent="0.25">
      <c r="A53" t="s">
        <v>270</v>
      </c>
      <c r="B53">
        <v>53</v>
      </c>
      <c r="C53">
        <v>1778</v>
      </c>
      <c r="D53">
        <v>938</v>
      </c>
      <c r="E53">
        <v>361</v>
      </c>
      <c r="F53">
        <v>799</v>
      </c>
      <c r="G53">
        <v>45.2</v>
      </c>
      <c r="H53">
        <v>104</v>
      </c>
      <c r="I53">
        <v>264</v>
      </c>
      <c r="J53">
        <v>39.4</v>
      </c>
      <c r="K53">
        <v>112</v>
      </c>
      <c r="L53">
        <v>132</v>
      </c>
      <c r="M53">
        <v>84.8</v>
      </c>
      <c r="N53">
        <v>23</v>
      </c>
      <c r="O53">
        <v>106</v>
      </c>
      <c r="P53">
        <v>129</v>
      </c>
      <c r="Q53">
        <v>327</v>
      </c>
      <c r="R53">
        <v>65</v>
      </c>
      <c r="S53">
        <v>6</v>
      </c>
      <c r="T53">
        <v>163</v>
      </c>
      <c r="U53">
        <v>110</v>
      </c>
      <c r="V53">
        <v>844</v>
      </c>
      <c r="W53">
        <v>2.0099999999999998</v>
      </c>
      <c r="X53">
        <v>0.4</v>
      </c>
      <c r="Y53" s="1">
        <f>IF(ISNUMBER(INDEX('nba-salaries'!$A$1:$K$500, MATCH(A53,'nba-salaries'!B:B, 0), 4)), INDEX('nba-salaries'!$A$1:$K$500, MATCH(A53,'nba-salaries'!B:B, 0), 4), "")</f>
        <v>6720720</v>
      </c>
    </row>
    <row r="54" spans="1:25" x14ac:dyDescent="0.25">
      <c r="A54" t="s">
        <v>284</v>
      </c>
      <c r="B54">
        <v>59</v>
      </c>
      <c r="C54">
        <v>1893</v>
      </c>
      <c r="D54">
        <v>936</v>
      </c>
      <c r="E54">
        <v>389</v>
      </c>
      <c r="F54">
        <v>858</v>
      </c>
      <c r="G54">
        <v>45.3</v>
      </c>
      <c r="H54">
        <v>61</v>
      </c>
      <c r="I54">
        <v>181</v>
      </c>
      <c r="J54">
        <v>33.700000000000003</v>
      </c>
      <c r="K54">
        <v>97</v>
      </c>
      <c r="L54">
        <v>120</v>
      </c>
      <c r="M54">
        <v>80.8</v>
      </c>
      <c r="N54">
        <v>50</v>
      </c>
      <c r="O54">
        <v>372</v>
      </c>
      <c r="P54">
        <v>422</v>
      </c>
      <c r="Q54">
        <v>318</v>
      </c>
      <c r="R54">
        <v>93</v>
      </c>
      <c r="S54">
        <v>6</v>
      </c>
      <c r="T54">
        <v>101</v>
      </c>
      <c r="U54">
        <v>126</v>
      </c>
      <c r="V54">
        <v>1182</v>
      </c>
      <c r="W54">
        <v>3.15</v>
      </c>
      <c r="X54">
        <v>0.92</v>
      </c>
      <c r="Y54" s="1">
        <f>IF(ISNUMBER(INDEX('nba-salaries'!$A$1:$K$500, MATCH(A54,'nba-salaries'!B:B, 0), 4)), INDEX('nba-salaries'!$A$1:$K$500, MATCH(A54,'nba-salaries'!B:B, 0), 4), "")</f>
        <v>14285714</v>
      </c>
    </row>
    <row r="55" spans="1:25" x14ac:dyDescent="0.25">
      <c r="A55" t="s">
        <v>292</v>
      </c>
      <c r="B55">
        <v>64</v>
      </c>
      <c r="C55">
        <v>1959</v>
      </c>
      <c r="D55">
        <v>935</v>
      </c>
      <c r="E55">
        <v>403</v>
      </c>
      <c r="F55">
        <v>651</v>
      </c>
      <c r="G55">
        <v>61.9</v>
      </c>
      <c r="H55">
        <v>4</v>
      </c>
      <c r="I55">
        <v>20</v>
      </c>
      <c r="J55">
        <v>20</v>
      </c>
      <c r="K55">
        <v>125</v>
      </c>
      <c r="L55">
        <v>164</v>
      </c>
      <c r="M55">
        <v>76.2</v>
      </c>
      <c r="N55">
        <v>214</v>
      </c>
      <c r="O55">
        <v>468</v>
      </c>
      <c r="P55">
        <v>682</v>
      </c>
      <c r="Q55">
        <v>92</v>
      </c>
      <c r="R55">
        <v>37</v>
      </c>
      <c r="S55">
        <v>71</v>
      </c>
      <c r="T55">
        <v>98</v>
      </c>
      <c r="U55">
        <v>186</v>
      </c>
      <c r="V55">
        <v>1432</v>
      </c>
      <c r="W55">
        <v>0.94</v>
      </c>
      <c r="X55">
        <v>0.38</v>
      </c>
      <c r="Y55" s="1">
        <f>IF(ISNUMBER(INDEX('nba-salaries'!$A$1:$K$500, MATCH(A55,'nba-salaries'!B:B, 0), 4)), INDEX('nba-salaries'!$A$1:$K$500, MATCH(A55,'nba-salaries'!B:B, 0), 4), "")</f>
        <v>10018200</v>
      </c>
    </row>
    <row r="56" spans="1:25" x14ac:dyDescent="0.25">
      <c r="A56" t="s">
        <v>281</v>
      </c>
      <c r="B56">
        <v>58</v>
      </c>
      <c r="C56">
        <v>2102</v>
      </c>
      <c r="D56">
        <v>933</v>
      </c>
      <c r="E56">
        <v>319</v>
      </c>
      <c r="F56">
        <v>642</v>
      </c>
      <c r="G56">
        <v>49.7</v>
      </c>
      <c r="H56">
        <v>100</v>
      </c>
      <c r="I56">
        <v>256</v>
      </c>
      <c r="J56">
        <v>39.1</v>
      </c>
      <c r="K56">
        <v>195</v>
      </c>
      <c r="L56">
        <v>235</v>
      </c>
      <c r="M56">
        <v>83</v>
      </c>
      <c r="N56">
        <v>64</v>
      </c>
      <c r="O56">
        <v>321</v>
      </c>
      <c r="P56">
        <v>385</v>
      </c>
      <c r="Q56">
        <v>201</v>
      </c>
      <c r="R56">
        <v>43</v>
      </c>
      <c r="S56">
        <v>11</v>
      </c>
      <c r="T56">
        <v>93</v>
      </c>
      <c r="U56">
        <v>75</v>
      </c>
      <c r="V56">
        <v>1117</v>
      </c>
      <c r="W56">
        <v>2.16</v>
      </c>
      <c r="X56">
        <v>0.46</v>
      </c>
      <c r="Y56" s="1">
        <f>IF(ISNUMBER(INDEX('nba-salaries'!$A$1:$K$500, MATCH(A56,'nba-salaries'!B:B, 0), 4)), INDEX('nba-salaries'!$A$1:$K$500, MATCH(A56,'nba-salaries'!B:B, 0), 4), "")</f>
        <v>22215909</v>
      </c>
    </row>
    <row r="57" spans="1:25" x14ac:dyDescent="0.25">
      <c r="A57" t="s">
        <v>299</v>
      </c>
      <c r="B57">
        <v>65</v>
      </c>
      <c r="C57">
        <v>2008</v>
      </c>
      <c r="D57">
        <v>928</v>
      </c>
      <c r="E57">
        <v>340</v>
      </c>
      <c r="F57">
        <v>666</v>
      </c>
      <c r="G57">
        <v>51.1</v>
      </c>
      <c r="H57">
        <v>201</v>
      </c>
      <c r="I57">
        <v>419</v>
      </c>
      <c r="J57">
        <v>48</v>
      </c>
      <c r="K57">
        <v>47</v>
      </c>
      <c r="L57">
        <v>61</v>
      </c>
      <c r="M57">
        <v>77</v>
      </c>
      <c r="N57">
        <v>41</v>
      </c>
      <c r="O57">
        <v>189</v>
      </c>
      <c r="P57">
        <v>230</v>
      </c>
      <c r="Q57">
        <v>123</v>
      </c>
      <c r="R57">
        <v>44</v>
      </c>
      <c r="S57">
        <v>14</v>
      </c>
      <c r="T57">
        <v>55</v>
      </c>
      <c r="U57">
        <v>129</v>
      </c>
      <c r="V57">
        <v>944</v>
      </c>
      <c r="W57">
        <v>2.2400000000000002</v>
      </c>
      <c r="X57">
        <v>0.8</v>
      </c>
      <c r="Y57" s="1">
        <f>IF(ISNUMBER(INDEX('nba-salaries'!$A$1:$K$500, MATCH(A57,'nba-salaries'!B:B, 0), 4)), INDEX('nba-salaries'!$A$1:$K$500, MATCH(A57,'nba-salaries'!B:B, 0), 4), "")</f>
        <v>16071429</v>
      </c>
    </row>
    <row r="58" spans="1:25" x14ac:dyDescent="0.25">
      <c r="A58" t="s">
        <v>276</v>
      </c>
      <c r="B58">
        <v>55</v>
      </c>
      <c r="C58">
        <v>1537</v>
      </c>
      <c r="D58">
        <v>928</v>
      </c>
      <c r="E58">
        <v>385</v>
      </c>
      <c r="F58">
        <v>664</v>
      </c>
      <c r="G58">
        <v>58</v>
      </c>
      <c r="H58">
        <v>21</v>
      </c>
      <c r="I58">
        <v>55</v>
      </c>
      <c r="J58">
        <v>38.200000000000003</v>
      </c>
      <c r="K58">
        <v>137</v>
      </c>
      <c r="L58">
        <v>180</v>
      </c>
      <c r="M58">
        <v>76.099999999999994</v>
      </c>
      <c r="N58">
        <v>223</v>
      </c>
      <c r="O58">
        <v>455</v>
      </c>
      <c r="P58">
        <v>678</v>
      </c>
      <c r="Q58">
        <v>100</v>
      </c>
      <c r="R58">
        <v>31</v>
      </c>
      <c r="S58">
        <v>42</v>
      </c>
      <c r="T58">
        <v>91</v>
      </c>
      <c r="U58">
        <v>158</v>
      </c>
      <c r="V58">
        <v>1366</v>
      </c>
      <c r="W58">
        <v>1.1000000000000001</v>
      </c>
      <c r="X58">
        <v>0.34</v>
      </c>
      <c r="Y58" s="1">
        <f>IF(ISNUMBER(INDEX('nba-salaries'!$A$1:$K$500, MATCH(A58,'nba-salaries'!B:B, 0), 4)), INDEX('nba-salaries'!$A$1:$K$500, MATCH(A58,'nba-salaries'!B:B, 0), 4), "")</f>
        <v>15000000</v>
      </c>
    </row>
    <row r="59" spans="1:25" x14ac:dyDescent="0.25">
      <c r="A59" t="s">
        <v>286</v>
      </c>
      <c r="B59">
        <v>59</v>
      </c>
      <c r="C59">
        <v>1901</v>
      </c>
      <c r="D59">
        <v>915</v>
      </c>
      <c r="E59">
        <v>324</v>
      </c>
      <c r="F59">
        <v>740</v>
      </c>
      <c r="G59">
        <v>43.8</v>
      </c>
      <c r="H59">
        <v>67</v>
      </c>
      <c r="I59">
        <v>200</v>
      </c>
      <c r="J59">
        <v>33.5</v>
      </c>
      <c r="K59">
        <v>200</v>
      </c>
      <c r="L59">
        <v>237</v>
      </c>
      <c r="M59">
        <v>84.4</v>
      </c>
      <c r="N59">
        <v>30</v>
      </c>
      <c r="O59">
        <v>177</v>
      </c>
      <c r="P59">
        <v>207</v>
      </c>
      <c r="Q59">
        <v>343</v>
      </c>
      <c r="R59">
        <v>68</v>
      </c>
      <c r="S59">
        <v>13</v>
      </c>
      <c r="T59">
        <v>160</v>
      </c>
      <c r="U59">
        <v>155</v>
      </c>
      <c r="V59">
        <v>933</v>
      </c>
      <c r="W59">
        <v>2.14</v>
      </c>
      <c r="X59">
        <v>0.43</v>
      </c>
      <c r="Y59" s="1">
        <f>IF(ISNUMBER(INDEX('nba-salaries'!$A$1:$K$500, MATCH(A59,'nba-salaries'!B:B, 0), 4)), INDEX('nba-salaries'!$A$1:$K$500, MATCH(A59,'nba-salaries'!B:B, 0), 4), "")</f>
        <v>15500000</v>
      </c>
    </row>
    <row r="60" spans="1:25" x14ac:dyDescent="0.25">
      <c r="A60" t="s">
        <v>749</v>
      </c>
      <c r="B60">
        <v>39</v>
      </c>
      <c r="C60">
        <v>1320</v>
      </c>
      <c r="D60">
        <v>904</v>
      </c>
      <c r="E60">
        <v>337</v>
      </c>
      <c r="F60">
        <v>737</v>
      </c>
      <c r="G60">
        <v>45.7</v>
      </c>
      <c r="H60">
        <v>142</v>
      </c>
      <c r="I60">
        <v>358</v>
      </c>
      <c r="J60">
        <v>39.700000000000003</v>
      </c>
      <c r="K60">
        <v>88</v>
      </c>
      <c r="L60">
        <v>107</v>
      </c>
      <c r="M60">
        <v>82.2</v>
      </c>
      <c r="N60">
        <v>25</v>
      </c>
      <c r="O60">
        <v>136</v>
      </c>
      <c r="P60">
        <v>161</v>
      </c>
      <c r="Q60">
        <v>183</v>
      </c>
      <c r="R60">
        <v>39</v>
      </c>
      <c r="S60">
        <v>18</v>
      </c>
      <c r="T60">
        <v>54</v>
      </c>
      <c r="U60">
        <v>76</v>
      </c>
      <c r="V60">
        <v>832</v>
      </c>
      <c r="W60">
        <v>3.39</v>
      </c>
      <c r="X60">
        <v>0.72</v>
      </c>
      <c r="Y60" s="1">
        <f>IF(ISNUMBER(INDEX('nba-salaries'!$A$1:$K$500, MATCH(A60,'nba-salaries'!B:B, 0), 4)), INDEX('nba-salaries'!$A$1:$K$500, MATCH(A60,'nba-salaries'!B:B, 0), 4), "")</f>
        <v>29354152</v>
      </c>
    </row>
    <row r="61" spans="1:25" x14ac:dyDescent="0.25">
      <c r="A61" t="s">
        <v>291</v>
      </c>
      <c r="B61">
        <v>61</v>
      </c>
      <c r="C61">
        <v>1888</v>
      </c>
      <c r="D61">
        <v>903</v>
      </c>
      <c r="E61">
        <v>325</v>
      </c>
      <c r="F61">
        <v>787</v>
      </c>
      <c r="G61">
        <v>41.3</v>
      </c>
      <c r="H61">
        <v>131</v>
      </c>
      <c r="I61">
        <v>380</v>
      </c>
      <c r="J61">
        <v>34.5</v>
      </c>
      <c r="K61">
        <v>122</v>
      </c>
      <c r="L61">
        <v>134</v>
      </c>
      <c r="M61">
        <v>91</v>
      </c>
      <c r="N61">
        <v>23</v>
      </c>
      <c r="O61">
        <v>224</v>
      </c>
      <c r="P61">
        <v>247</v>
      </c>
      <c r="Q61">
        <v>284</v>
      </c>
      <c r="R61">
        <v>34</v>
      </c>
      <c r="S61">
        <v>13</v>
      </c>
      <c r="T61">
        <v>137</v>
      </c>
      <c r="U61">
        <v>159</v>
      </c>
      <c r="V61">
        <v>870</v>
      </c>
      <c r="W61">
        <v>2.0699999999999998</v>
      </c>
      <c r="X61">
        <v>0.25</v>
      </c>
      <c r="Y61" s="1">
        <f>IF(ISNUMBER(INDEX('nba-salaries'!$A$1:$K$500, MATCH(A61,'nba-salaries'!B:B, 0), 4)), INDEX('nba-salaries'!$A$1:$K$500, MATCH(A61,'nba-salaries'!B:B, 0), 4), "")</f>
        <v>5572680</v>
      </c>
    </row>
    <row r="62" spans="1:25" x14ac:dyDescent="0.25">
      <c r="A62" t="s">
        <v>298</v>
      </c>
      <c r="B62">
        <v>63</v>
      </c>
      <c r="C62">
        <v>1949</v>
      </c>
      <c r="D62">
        <v>900</v>
      </c>
      <c r="E62">
        <v>346</v>
      </c>
      <c r="F62">
        <v>510</v>
      </c>
      <c r="G62">
        <v>67.8</v>
      </c>
      <c r="H62">
        <v>0</v>
      </c>
      <c r="I62">
        <v>3</v>
      </c>
      <c r="J62">
        <v>0</v>
      </c>
      <c r="K62">
        <v>208</v>
      </c>
      <c r="L62">
        <v>335</v>
      </c>
      <c r="M62">
        <v>62.1</v>
      </c>
      <c r="N62">
        <v>210</v>
      </c>
      <c r="O62">
        <v>635</v>
      </c>
      <c r="P62">
        <v>845</v>
      </c>
      <c r="Q62">
        <v>79</v>
      </c>
      <c r="R62">
        <v>34</v>
      </c>
      <c r="S62">
        <v>177</v>
      </c>
      <c r="T62">
        <v>103</v>
      </c>
      <c r="U62">
        <v>148</v>
      </c>
      <c r="V62">
        <v>1641</v>
      </c>
      <c r="W62">
        <v>0.77</v>
      </c>
      <c r="X62">
        <v>0.33</v>
      </c>
      <c r="Y62" s="1">
        <f>IF(ISNUMBER(INDEX('nba-salaries'!$A$1:$K$500, MATCH(A62,'nba-salaries'!B:B, 0), 4)), INDEX('nba-salaries'!$A$1:$K$500, MATCH(A62,'nba-salaries'!B:B, 0), 4), "")</f>
        <v>26525281</v>
      </c>
    </row>
    <row r="63" spans="1:25" x14ac:dyDescent="0.25">
      <c r="A63" t="s">
        <v>274</v>
      </c>
      <c r="B63">
        <v>52</v>
      </c>
      <c r="C63">
        <v>1672</v>
      </c>
      <c r="D63">
        <v>899</v>
      </c>
      <c r="E63">
        <v>359</v>
      </c>
      <c r="F63">
        <v>713</v>
      </c>
      <c r="G63">
        <v>50.4</v>
      </c>
      <c r="H63">
        <v>94</v>
      </c>
      <c r="I63">
        <v>243</v>
      </c>
      <c r="J63">
        <v>38.700000000000003</v>
      </c>
      <c r="K63">
        <v>87</v>
      </c>
      <c r="L63">
        <v>112</v>
      </c>
      <c r="M63">
        <v>77.7</v>
      </c>
      <c r="N63">
        <v>65</v>
      </c>
      <c r="O63">
        <v>171</v>
      </c>
      <c r="P63">
        <v>236</v>
      </c>
      <c r="Q63">
        <v>301</v>
      </c>
      <c r="R63">
        <v>90</v>
      </c>
      <c r="S63">
        <v>29</v>
      </c>
      <c r="T63">
        <v>113</v>
      </c>
      <c r="U63">
        <v>89</v>
      </c>
      <c r="V63">
        <v>1063</v>
      </c>
      <c r="W63">
        <v>2.66</v>
      </c>
      <c r="X63">
        <v>0.8</v>
      </c>
      <c r="Y63" s="1">
        <f>IF(ISNUMBER(INDEX('nba-salaries'!$A$1:$K$500, MATCH(A63,'nba-salaries'!B:B, 0), 4)), INDEX('nba-salaries'!$A$1:$K$500, MATCH(A63,'nba-salaries'!B:B, 0), 4), "")</f>
        <v>26131111</v>
      </c>
    </row>
    <row r="64" spans="1:25" x14ac:dyDescent="0.25">
      <c r="A64" t="s">
        <v>288</v>
      </c>
      <c r="B64">
        <v>57</v>
      </c>
      <c r="C64">
        <v>1720</v>
      </c>
      <c r="D64">
        <v>876</v>
      </c>
      <c r="E64">
        <v>379</v>
      </c>
      <c r="F64">
        <v>641</v>
      </c>
      <c r="G64">
        <v>59.1</v>
      </c>
      <c r="H64">
        <v>0</v>
      </c>
      <c r="I64">
        <v>0</v>
      </c>
      <c r="J64">
        <v>0</v>
      </c>
      <c r="K64">
        <v>118</v>
      </c>
      <c r="L64">
        <v>208</v>
      </c>
      <c r="M64">
        <v>56.7</v>
      </c>
      <c r="N64">
        <v>275</v>
      </c>
      <c r="O64">
        <v>552</v>
      </c>
      <c r="P64">
        <v>827</v>
      </c>
      <c r="Q64">
        <v>46</v>
      </c>
      <c r="R64">
        <v>40</v>
      </c>
      <c r="S64">
        <v>119</v>
      </c>
      <c r="T64">
        <v>65</v>
      </c>
      <c r="U64">
        <v>130</v>
      </c>
      <c r="V64">
        <v>1491</v>
      </c>
      <c r="W64">
        <v>0.71</v>
      </c>
      <c r="X64">
        <v>0.62</v>
      </c>
      <c r="Y64" s="1">
        <f>IF(ISNUMBER(INDEX('nba-salaries'!$A$1:$K$500, MATCH(A64,'nba-salaries'!B:B, 0), 4)), INDEX('nba-salaries'!$A$1:$K$500, MATCH(A64,'nba-salaries'!B:B, 0), 4), "")</f>
        <v>16000000</v>
      </c>
    </row>
    <row r="65" spans="1:25" x14ac:dyDescent="0.25">
      <c r="A65" t="s">
        <v>301</v>
      </c>
      <c r="B65">
        <v>63</v>
      </c>
      <c r="C65">
        <v>1487</v>
      </c>
      <c r="D65">
        <v>870</v>
      </c>
      <c r="E65">
        <v>352</v>
      </c>
      <c r="F65">
        <v>561</v>
      </c>
      <c r="G65">
        <v>62.7</v>
      </c>
      <c r="H65">
        <v>0</v>
      </c>
      <c r="I65">
        <v>10</v>
      </c>
      <c r="J65">
        <v>0</v>
      </c>
      <c r="K65">
        <v>166</v>
      </c>
      <c r="L65">
        <v>234</v>
      </c>
      <c r="M65">
        <v>70.900000000000006</v>
      </c>
      <c r="N65">
        <v>148</v>
      </c>
      <c r="O65">
        <v>254</v>
      </c>
      <c r="P65">
        <v>402</v>
      </c>
      <c r="Q65">
        <v>68</v>
      </c>
      <c r="R65">
        <v>45</v>
      </c>
      <c r="S65">
        <v>47</v>
      </c>
      <c r="T65">
        <v>70</v>
      </c>
      <c r="U65">
        <v>122</v>
      </c>
      <c r="V65">
        <v>1085</v>
      </c>
      <c r="W65">
        <v>0.97</v>
      </c>
      <c r="X65">
        <v>0.64</v>
      </c>
      <c r="Y65" s="1">
        <f>IF(ISNUMBER(INDEX('nba-salaries'!$A$1:$K$500, MATCH(A65,'nba-salaries'!B:B, 0), 4)), INDEX('nba-salaries'!$A$1:$K$500, MATCH(A65,'nba-salaries'!B:B, 0), 4), "")</f>
        <v>9258000</v>
      </c>
    </row>
    <row r="66" spans="1:25" x14ac:dyDescent="0.25">
      <c r="A66" t="s">
        <v>747</v>
      </c>
      <c r="B66">
        <v>44</v>
      </c>
      <c r="C66">
        <v>1496</v>
      </c>
      <c r="D66">
        <v>863</v>
      </c>
      <c r="E66">
        <v>311</v>
      </c>
      <c r="F66">
        <v>658</v>
      </c>
      <c r="G66">
        <v>47.3</v>
      </c>
      <c r="H66">
        <v>85</v>
      </c>
      <c r="I66">
        <v>205</v>
      </c>
      <c r="J66">
        <v>41.5</v>
      </c>
      <c r="K66">
        <v>156</v>
      </c>
      <c r="L66">
        <v>185</v>
      </c>
      <c r="M66">
        <v>84.3</v>
      </c>
      <c r="N66">
        <v>37</v>
      </c>
      <c r="O66">
        <v>221</v>
      </c>
      <c r="P66">
        <v>258</v>
      </c>
      <c r="Q66">
        <v>181</v>
      </c>
      <c r="R66">
        <v>52</v>
      </c>
      <c r="S66">
        <v>14</v>
      </c>
      <c r="T66">
        <v>91</v>
      </c>
      <c r="U66">
        <v>74</v>
      </c>
      <c r="V66">
        <v>901</v>
      </c>
      <c r="W66">
        <v>1.99</v>
      </c>
      <c r="X66">
        <v>0.56999999999999995</v>
      </c>
      <c r="Y66" s="1">
        <f>IF(ISNUMBER(INDEX('nba-salaries'!$A$1:$K$500, MATCH(A66,'nba-salaries'!B:B, 0), 4)), INDEX('nba-salaries'!$A$1:$K$500, MATCH(A66,'nba-salaries'!B:B, 0), 4), "")</f>
        <v>28500000</v>
      </c>
    </row>
    <row r="67" spans="1:25" x14ac:dyDescent="0.25">
      <c r="A67" t="s">
        <v>730</v>
      </c>
      <c r="B67">
        <v>41</v>
      </c>
      <c r="C67">
        <v>1326</v>
      </c>
      <c r="D67">
        <v>860</v>
      </c>
      <c r="E67">
        <v>329</v>
      </c>
      <c r="F67">
        <v>640</v>
      </c>
      <c r="G67">
        <v>51.4</v>
      </c>
      <c r="H67">
        <v>77</v>
      </c>
      <c r="I67">
        <v>206</v>
      </c>
      <c r="J67">
        <v>37.4</v>
      </c>
      <c r="K67">
        <v>125</v>
      </c>
      <c r="L67">
        <v>198</v>
      </c>
      <c r="M67">
        <v>63.1</v>
      </c>
      <c r="N67">
        <v>76</v>
      </c>
      <c r="O67">
        <v>319</v>
      </c>
      <c r="P67">
        <v>395</v>
      </c>
      <c r="Q67">
        <v>71</v>
      </c>
      <c r="R67">
        <v>34</v>
      </c>
      <c r="S67">
        <v>48</v>
      </c>
      <c r="T67">
        <v>80</v>
      </c>
      <c r="U67">
        <v>88</v>
      </c>
      <c r="V67">
        <v>944</v>
      </c>
      <c r="W67">
        <v>0.89</v>
      </c>
      <c r="X67">
        <v>0.43</v>
      </c>
      <c r="Y67" s="1">
        <f>IF(ISNUMBER(INDEX('nba-salaries'!$A$1:$K$500, MATCH(A67,'nba-salaries'!B:B, 0), 4)), INDEX('nba-salaries'!$A$1:$K$500, MATCH(A67,'nba-salaries'!B:B, 0), 4), "")</f>
        <v>13015874</v>
      </c>
    </row>
    <row r="68" spans="1:25" x14ac:dyDescent="0.25">
      <c r="A68" t="s">
        <v>302</v>
      </c>
      <c r="B68">
        <v>63</v>
      </c>
      <c r="C68">
        <v>1558</v>
      </c>
      <c r="D68">
        <v>858</v>
      </c>
      <c r="E68">
        <v>305</v>
      </c>
      <c r="F68">
        <v>725</v>
      </c>
      <c r="G68">
        <v>42.1</v>
      </c>
      <c r="H68">
        <v>120</v>
      </c>
      <c r="I68">
        <v>298</v>
      </c>
      <c r="J68">
        <v>40.299999999999997</v>
      </c>
      <c r="K68">
        <v>128</v>
      </c>
      <c r="L68">
        <v>145</v>
      </c>
      <c r="M68">
        <v>88.3</v>
      </c>
      <c r="N68">
        <v>31</v>
      </c>
      <c r="O68">
        <v>171</v>
      </c>
      <c r="P68">
        <v>202</v>
      </c>
      <c r="Q68">
        <v>96</v>
      </c>
      <c r="R68">
        <v>45</v>
      </c>
      <c r="S68">
        <v>35</v>
      </c>
      <c r="T68">
        <v>59</v>
      </c>
      <c r="U68">
        <v>130</v>
      </c>
      <c r="V68">
        <v>740</v>
      </c>
      <c r="W68">
        <v>1.63</v>
      </c>
      <c r="X68">
        <v>0.76</v>
      </c>
      <c r="Y68" s="1">
        <f>IF(ISNUMBER(INDEX('nba-salaries'!$A$1:$K$500, MATCH(A68,'nba-salaries'!B:B, 0), 4)), INDEX('nba-salaries'!$A$1:$K$500, MATCH(A68,'nba-salaries'!B:B, 0), 4), "")</f>
        <v>2564753</v>
      </c>
    </row>
    <row r="69" spans="1:25" x14ac:dyDescent="0.25">
      <c r="A69" t="s">
        <v>287</v>
      </c>
      <c r="B69">
        <v>55</v>
      </c>
      <c r="C69">
        <v>1688</v>
      </c>
      <c r="D69">
        <v>849</v>
      </c>
      <c r="E69">
        <v>318</v>
      </c>
      <c r="F69">
        <v>724</v>
      </c>
      <c r="G69">
        <v>43.9</v>
      </c>
      <c r="H69">
        <v>90</v>
      </c>
      <c r="I69">
        <v>285</v>
      </c>
      <c r="J69">
        <v>31.6</v>
      </c>
      <c r="K69">
        <v>123</v>
      </c>
      <c r="L69">
        <v>177</v>
      </c>
      <c r="M69">
        <v>69.5</v>
      </c>
      <c r="N69">
        <v>82</v>
      </c>
      <c r="O69">
        <v>247</v>
      </c>
      <c r="P69">
        <v>329</v>
      </c>
      <c r="Q69">
        <v>73</v>
      </c>
      <c r="R69">
        <v>57</v>
      </c>
      <c r="S69">
        <v>42</v>
      </c>
      <c r="T69">
        <v>70</v>
      </c>
      <c r="U69">
        <v>121</v>
      </c>
      <c r="V69">
        <v>820</v>
      </c>
      <c r="W69">
        <v>1.04</v>
      </c>
      <c r="X69">
        <v>0.81</v>
      </c>
      <c r="Y69" s="1">
        <f>IF(ISNUMBER(INDEX('nba-salaries'!$A$1:$K$500, MATCH(A69,'nba-salaries'!B:B, 0), 4)), INDEX('nba-salaries'!$A$1:$K$500, MATCH(A69,'nba-salaries'!B:B, 0), 4), "")</f>
        <v>14375000</v>
      </c>
    </row>
    <row r="70" spans="1:25" x14ac:dyDescent="0.25">
      <c r="A70" t="s">
        <v>309</v>
      </c>
      <c r="B70">
        <v>64</v>
      </c>
      <c r="C70">
        <v>2094</v>
      </c>
      <c r="D70">
        <v>847</v>
      </c>
      <c r="E70">
        <v>318</v>
      </c>
      <c r="F70">
        <v>598</v>
      </c>
      <c r="G70">
        <v>53.2</v>
      </c>
      <c r="H70">
        <v>116</v>
      </c>
      <c r="I70">
        <v>285</v>
      </c>
      <c r="J70">
        <v>40.700000000000003</v>
      </c>
      <c r="K70">
        <v>95</v>
      </c>
      <c r="L70">
        <v>116</v>
      </c>
      <c r="M70">
        <v>81.900000000000006</v>
      </c>
      <c r="N70">
        <v>69</v>
      </c>
      <c r="O70">
        <v>208</v>
      </c>
      <c r="P70">
        <v>277</v>
      </c>
      <c r="Q70">
        <v>139</v>
      </c>
      <c r="R70">
        <v>65</v>
      </c>
      <c r="S70">
        <v>55</v>
      </c>
      <c r="T70">
        <v>51</v>
      </c>
      <c r="U70">
        <v>103</v>
      </c>
      <c r="V70">
        <v>1031</v>
      </c>
      <c r="W70">
        <v>2.73</v>
      </c>
      <c r="X70">
        <v>1.28</v>
      </c>
      <c r="Y70" s="1">
        <f>IF(ISNUMBER(INDEX('nba-salaries'!$A$1:$K$500, MATCH(A70,'nba-salaries'!B:B, 0), 4)), INDEX('nba-salaries'!$A$1:$K$500, MATCH(A70,'nba-salaries'!B:B, 0), 4), "")</f>
        <v>4359000</v>
      </c>
    </row>
    <row r="71" spans="1:25" x14ac:dyDescent="0.25">
      <c r="A71" t="s">
        <v>312</v>
      </c>
      <c r="B71">
        <v>65</v>
      </c>
      <c r="C71">
        <v>2064</v>
      </c>
      <c r="D71">
        <v>845</v>
      </c>
      <c r="E71">
        <v>284</v>
      </c>
      <c r="F71">
        <v>649</v>
      </c>
      <c r="G71">
        <v>43.8</v>
      </c>
      <c r="H71">
        <v>225</v>
      </c>
      <c r="I71">
        <v>556</v>
      </c>
      <c r="J71">
        <v>40.5</v>
      </c>
      <c r="K71">
        <v>52</v>
      </c>
      <c r="L71">
        <v>64</v>
      </c>
      <c r="M71">
        <v>81.3</v>
      </c>
      <c r="N71">
        <v>5</v>
      </c>
      <c r="O71">
        <v>223</v>
      </c>
      <c r="P71">
        <v>228</v>
      </c>
      <c r="Q71">
        <v>113</v>
      </c>
      <c r="R71">
        <v>35</v>
      </c>
      <c r="S71">
        <v>16</v>
      </c>
      <c r="T71">
        <v>72</v>
      </c>
      <c r="U71">
        <v>164</v>
      </c>
      <c r="V71">
        <v>788</v>
      </c>
      <c r="W71">
        <v>1.57</v>
      </c>
      <c r="X71">
        <v>0.49</v>
      </c>
      <c r="Y71" s="1">
        <f>IF(ISNUMBER(INDEX('nba-salaries'!$A$1:$K$500, MATCH(A71,'nba-salaries'!B:B, 0), 4)), INDEX('nba-salaries'!$A$1:$K$500, MATCH(A71,'nba-salaries'!B:B, 0), 4), "")</f>
        <v>1663861</v>
      </c>
    </row>
    <row r="72" spans="1:25" x14ac:dyDescent="0.25">
      <c r="A72" t="s">
        <v>289</v>
      </c>
      <c r="B72">
        <v>55</v>
      </c>
      <c r="C72">
        <v>1699</v>
      </c>
      <c r="D72">
        <v>836</v>
      </c>
      <c r="E72">
        <v>304</v>
      </c>
      <c r="F72">
        <v>733</v>
      </c>
      <c r="G72">
        <v>41.5</v>
      </c>
      <c r="H72">
        <v>157</v>
      </c>
      <c r="I72">
        <v>404</v>
      </c>
      <c r="J72">
        <v>38.9</v>
      </c>
      <c r="K72">
        <v>71</v>
      </c>
      <c r="L72">
        <v>91</v>
      </c>
      <c r="M72">
        <v>78</v>
      </c>
      <c r="N72">
        <v>22</v>
      </c>
      <c r="O72">
        <v>117</v>
      </c>
      <c r="P72">
        <v>139</v>
      </c>
      <c r="Q72">
        <v>77</v>
      </c>
      <c r="R72">
        <v>54</v>
      </c>
      <c r="S72">
        <v>9</v>
      </c>
      <c r="T72">
        <v>41</v>
      </c>
      <c r="U72">
        <v>84</v>
      </c>
      <c r="V72">
        <v>625</v>
      </c>
      <c r="W72">
        <v>1.88</v>
      </c>
      <c r="X72">
        <v>1.32</v>
      </c>
      <c r="Y72" s="1">
        <f>IF(ISNUMBER(INDEX('nba-salaries'!$A$1:$K$500, MATCH(A72,'nba-salaries'!B:B, 0), 4)), INDEX('nba-salaries'!$A$1:$K$500, MATCH(A72,'nba-salaries'!B:B, 0), 4), "")</f>
        <v>1663861</v>
      </c>
    </row>
    <row r="73" spans="1:25" x14ac:dyDescent="0.25">
      <c r="A73" t="s">
        <v>668</v>
      </c>
      <c r="B73">
        <v>35</v>
      </c>
      <c r="C73">
        <v>1180</v>
      </c>
      <c r="D73">
        <v>830</v>
      </c>
      <c r="E73">
        <v>287</v>
      </c>
      <c r="F73">
        <v>565</v>
      </c>
      <c r="G73">
        <v>50.8</v>
      </c>
      <c r="H73">
        <v>71</v>
      </c>
      <c r="I73">
        <v>170</v>
      </c>
      <c r="J73">
        <v>41.8</v>
      </c>
      <c r="K73">
        <v>185</v>
      </c>
      <c r="L73">
        <v>229</v>
      </c>
      <c r="M73">
        <v>80.8</v>
      </c>
      <c r="N73">
        <v>19</v>
      </c>
      <c r="O73">
        <v>147</v>
      </c>
      <c r="P73">
        <v>166</v>
      </c>
      <c r="Q73">
        <v>207</v>
      </c>
      <c r="R73">
        <v>27</v>
      </c>
      <c r="S73">
        <v>23</v>
      </c>
      <c r="T73">
        <v>106</v>
      </c>
      <c r="U73">
        <v>70</v>
      </c>
      <c r="V73">
        <v>825</v>
      </c>
      <c r="W73">
        <v>1.95</v>
      </c>
      <c r="X73">
        <v>0.26</v>
      </c>
      <c r="Y73" s="1">
        <f>IF(ISNUMBER(INDEX('nba-salaries'!$A$1:$K$500, MATCH(A73,'nba-salaries'!B:B, 0), 4)), INDEX('nba-salaries'!$A$1:$K$500, MATCH(A73,'nba-salaries'!B:B, 0), 4), "")</f>
        <v>4141320</v>
      </c>
    </row>
    <row r="74" spans="1:25" x14ac:dyDescent="0.25">
      <c r="A74" t="s">
        <v>762</v>
      </c>
      <c r="B74">
        <v>40</v>
      </c>
      <c r="C74">
        <v>1288</v>
      </c>
      <c r="D74">
        <v>823</v>
      </c>
      <c r="E74">
        <v>293</v>
      </c>
      <c r="F74">
        <v>726</v>
      </c>
      <c r="G74">
        <v>40.4</v>
      </c>
      <c r="H74">
        <v>79</v>
      </c>
      <c r="I74">
        <v>249</v>
      </c>
      <c r="J74">
        <v>31.7</v>
      </c>
      <c r="K74">
        <v>158</v>
      </c>
      <c r="L74">
        <v>211</v>
      </c>
      <c r="M74">
        <v>74.900000000000006</v>
      </c>
      <c r="N74">
        <v>17</v>
      </c>
      <c r="O74">
        <v>112</v>
      </c>
      <c r="P74">
        <v>129</v>
      </c>
      <c r="Q74">
        <v>275</v>
      </c>
      <c r="R74">
        <v>42</v>
      </c>
      <c r="S74">
        <v>31</v>
      </c>
      <c r="T74">
        <v>141</v>
      </c>
      <c r="U74">
        <v>46</v>
      </c>
      <c r="V74">
        <v>673</v>
      </c>
      <c r="W74">
        <v>1.95</v>
      </c>
      <c r="X74">
        <v>0.3</v>
      </c>
      <c r="Y74" s="1">
        <f>IF(ISNUMBER(INDEX('nba-salaries'!$A$1:$K$500, MATCH(A74,'nba-salaries'!B:B, 0), 4)), INDEX('nba-salaries'!$A$1:$K$500, MATCH(A74,'nba-salaries'!B:B, 0), 4), "")</f>
        <v>41254920</v>
      </c>
    </row>
    <row r="75" spans="1:25" x14ac:dyDescent="0.25">
      <c r="A75" t="s">
        <v>317</v>
      </c>
      <c r="B75">
        <v>64</v>
      </c>
      <c r="C75">
        <v>1817</v>
      </c>
      <c r="D75">
        <v>814</v>
      </c>
      <c r="E75">
        <v>301</v>
      </c>
      <c r="F75">
        <v>618</v>
      </c>
      <c r="G75">
        <v>48.7</v>
      </c>
      <c r="H75">
        <v>114</v>
      </c>
      <c r="I75">
        <v>341</v>
      </c>
      <c r="J75">
        <v>33.4</v>
      </c>
      <c r="K75">
        <v>98</v>
      </c>
      <c r="L75">
        <v>118</v>
      </c>
      <c r="M75">
        <v>83.1</v>
      </c>
      <c r="N75">
        <v>77</v>
      </c>
      <c r="O75">
        <v>360</v>
      </c>
      <c r="P75">
        <v>437</v>
      </c>
      <c r="Q75">
        <v>159</v>
      </c>
      <c r="R75">
        <v>68</v>
      </c>
      <c r="S75">
        <v>37</v>
      </c>
      <c r="T75">
        <v>108</v>
      </c>
      <c r="U75">
        <v>184</v>
      </c>
      <c r="V75">
        <v>1070</v>
      </c>
      <c r="W75">
        <v>1.47</v>
      </c>
      <c r="X75">
        <v>0.63</v>
      </c>
      <c r="Y75" s="1">
        <f>IF(ISNUMBER(INDEX('nba-salaries'!$A$1:$K$500, MATCH(A75,'nba-salaries'!B:B, 0), 4)), INDEX('nba-salaries'!$A$1:$K$500, MATCH(A75,'nba-salaries'!B:B, 0), 4), "")</f>
        <v>12198243</v>
      </c>
    </row>
    <row r="76" spans="1:25" hidden="1" x14ac:dyDescent="0.25">
      <c r="A76" t="s">
        <v>775</v>
      </c>
      <c r="B76">
        <v>40</v>
      </c>
      <c r="C76">
        <v>1245</v>
      </c>
      <c r="D76">
        <v>807</v>
      </c>
      <c r="E76">
        <v>303</v>
      </c>
      <c r="F76">
        <v>640</v>
      </c>
      <c r="G76">
        <v>47.3</v>
      </c>
      <c r="H76">
        <v>88</v>
      </c>
      <c r="I76">
        <v>243</v>
      </c>
      <c r="J76">
        <v>36.200000000000003</v>
      </c>
      <c r="K76">
        <v>113</v>
      </c>
      <c r="L76">
        <v>133</v>
      </c>
      <c r="M76">
        <v>85</v>
      </c>
      <c r="N76">
        <v>77</v>
      </c>
      <c r="O76">
        <v>285</v>
      </c>
      <c r="P76">
        <v>362</v>
      </c>
      <c r="Q76">
        <v>64</v>
      </c>
      <c r="R76">
        <v>19</v>
      </c>
      <c r="S76">
        <v>57</v>
      </c>
      <c r="T76">
        <v>51</v>
      </c>
      <c r="U76">
        <v>106</v>
      </c>
      <c r="V76">
        <v>901</v>
      </c>
      <c r="W76">
        <v>1.26</v>
      </c>
      <c r="X76">
        <v>0.37</v>
      </c>
      <c r="Y76" s="1" t="str">
        <f>IF(ISNUMBER(INDEX('nba-salaries'!$A$1:$K$500, MATCH(A76,'nba-salaries'!B:B, 0), 4)), INDEX('nba-salaries'!$A$1:$K$500, MATCH(A76,'nba-salaries'!B:B, 0), 4), "")</f>
        <v/>
      </c>
    </row>
    <row r="77" spans="1:25" x14ac:dyDescent="0.25">
      <c r="A77" t="s">
        <v>279</v>
      </c>
      <c r="B77">
        <v>49</v>
      </c>
      <c r="C77">
        <v>1459</v>
      </c>
      <c r="D77">
        <v>806</v>
      </c>
      <c r="E77">
        <v>278</v>
      </c>
      <c r="F77">
        <v>623</v>
      </c>
      <c r="G77">
        <v>44.6</v>
      </c>
      <c r="H77">
        <v>134</v>
      </c>
      <c r="I77">
        <v>329</v>
      </c>
      <c r="J77">
        <v>40.700000000000003</v>
      </c>
      <c r="K77">
        <v>116</v>
      </c>
      <c r="L77">
        <v>136</v>
      </c>
      <c r="M77">
        <v>85.3</v>
      </c>
      <c r="N77">
        <v>35</v>
      </c>
      <c r="O77">
        <v>134</v>
      </c>
      <c r="P77">
        <v>169</v>
      </c>
      <c r="Q77">
        <v>293</v>
      </c>
      <c r="R77">
        <v>67</v>
      </c>
      <c r="S77">
        <v>9</v>
      </c>
      <c r="T77">
        <v>98</v>
      </c>
      <c r="U77">
        <v>94</v>
      </c>
      <c r="V77">
        <v>881</v>
      </c>
      <c r="W77">
        <v>2.99</v>
      </c>
      <c r="X77">
        <v>0.68</v>
      </c>
      <c r="Y77" s="1">
        <f>IF(ISNUMBER(INDEX('nba-salaries'!$A$1:$K$500, MATCH(A77,'nba-salaries'!B:B, 0), 4)), INDEX('nba-salaries'!$A$1:$K$500, MATCH(A77,'nba-salaries'!B:B, 0), 4), "")</f>
        <v>34504132</v>
      </c>
    </row>
    <row r="78" spans="1:25" x14ac:dyDescent="0.25">
      <c r="A78" t="s">
        <v>303</v>
      </c>
      <c r="B78">
        <v>59</v>
      </c>
      <c r="C78">
        <v>1415</v>
      </c>
      <c r="D78">
        <v>802</v>
      </c>
      <c r="E78">
        <v>283</v>
      </c>
      <c r="F78">
        <v>545</v>
      </c>
      <c r="G78">
        <v>51.9</v>
      </c>
      <c r="H78">
        <v>88</v>
      </c>
      <c r="I78">
        <v>226</v>
      </c>
      <c r="J78">
        <v>38.9</v>
      </c>
      <c r="K78">
        <v>148</v>
      </c>
      <c r="L78">
        <v>188</v>
      </c>
      <c r="M78">
        <v>78.7</v>
      </c>
      <c r="N78">
        <v>116</v>
      </c>
      <c r="O78">
        <v>281</v>
      </c>
      <c r="P78">
        <v>397</v>
      </c>
      <c r="Q78">
        <v>63</v>
      </c>
      <c r="R78">
        <v>34</v>
      </c>
      <c r="S78">
        <v>110</v>
      </c>
      <c r="T78">
        <v>46</v>
      </c>
      <c r="U78">
        <v>164</v>
      </c>
      <c r="V78">
        <v>1058</v>
      </c>
      <c r="W78">
        <v>1.37</v>
      </c>
      <c r="X78">
        <v>0.74</v>
      </c>
      <c r="Y78" s="1">
        <f>IF(ISNUMBER(INDEX('nba-salaries'!$A$1:$K$500, MATCH(A78,'nba-salaries'!B:B, 0), 4)), INDEX('nba-salaries'!$A$1:$K$500, MATCH(A78,'nba-salaries'!B:B, 0), 4), "")</f>
        <v>6490385</v>
      </c>
    </row>
    <row r="79" spans="1:25" x14ac:dyDescent="0.25">
      <c r="A79" t="s">
        <v>295</v>
      </c>
      <c r="B79">
        <v>55</v>
      </c>
      <c r="C79">
        <v>1624</v>
      </c>
      <c r="D79">
        <v>798</v>
      </c>
      <c r="E79">
        <v>335</v>
      </c>
      <c r="F79">
        <v>520</v>
      </c>
      <c r="G79">
        <v>64.400000000000006</v>
      </c>
      <c r="H79">
        <v>2</v>
      </c>
      <c r="I79">
        <v>11</v>
      </c>
      <c r="J79">
        <v>18.2</v>
      </c>
      <c r="K79">
        <v>126</v>
      </c>
      <c r="L79">
        <v>159</v>
      </c>
      <c r="M79">
        <v>79.2</v>
      </c>
      <c r="N79">
        <v>137</v>
      </c>
      <c r="O79">
        <v>339</v>
      </c>
      <c r="P79">
        <v>476</v>
      </c>
      <c r="Q79">
        <v>88</v>
      </c>
      <c r="R79">
        <v>34</v>
      </c>
      <c r="S79">
        <v>86</v>
      </c>
      <c r="T79">
        <v>68</v>
      </c>
      <c r="U79">
        <v>196</v>
      </c>
      <c r="V79">
        <v>1196</v>
      </c>
      <c r="W79">
        <v>1.29</v>
      </c>
      <c r="X79">
        <v>0.5</v>
      </c>
      <c r="Y79" s="1">
        <f>IF(ISNUMBER(INDEX('nba-salaries'!$A$1:$K$500, MATCH(A79,'nba-salaries'!B:B, 0), 4)), INDEX('nba-salaries'!$A$1:$K$500, MATCH(A79,'nba-salaries'!B:B, 0), 4), "")</f>
        <v>5005350</v>
      </c>
    </row>
    <row r="80" spans="1:25" x14ac:dyDescent="0.25">
      <c r="A80" t="s">
        <v>321</v>
      </c>
      <c r="B80">
        <v>64</v>
      </c>
      <c r="C80">
        <v>1858</v>
      </c>
      <c r="D80">
        <v>793</v>
      </c>
      <c r="E80">
        <v>295</v>
      </c>
      <c r="F80">
        <v>583</v>
      </c>
      <c r="G80">
        <v>50.6</v>
      </c>
      <c r="H80">
        <v>109</v>
      </c>
      <c r="I80">
        <v>269</v>
      </c>
      <c r="J80">
        <v>40.5</v>
      </c>
      <c r="K80">
        <v>94</v>
      </c>
      <c r="L80">
        <v>109</v>
      </c>
      <c r="M80">
        <v>86.2</v>
      </c>
      <c r="N80">
        <v>79</v>
      </c>
      <c r="O80">
        <v>309</v>
      </c>
      <c r="P80">
        <v>388</v>
      </c>
      <c r="Q80">
        <v>143</v>
      </c>
      <c r="R80">
        <v>43</v>
      </c>
      <c r="S80">
        <v>48</v>
      </c>
      <c r="T80">
        <v>103</v>
      </c>
      <c r="U80">
        <v>137</v>
      </c>
      <c r="V80">
        <v>1009</v>
      </c>
      <c r="W80">
        <v>1.39</v>
      </c>
      <c r="X80">
        <v>0.42</v>
      </c>
      <c r="Y80" s="1">
        <f>IF(ISNUMBER(INDEX('nba-salaries'!$A$1:$K$500, MATCH(A80,'nba-salaries'!B:B, 0), 4)), INDEX('nba-salaries'!$A$1:$K$500, MATCH(A80,'nba-salaries'!B:B, 0), 4), "")</f>
        <v>3934320</v>
      </c>
    </row>
    <row r="81" spans="1:25" x14ac:dyDescent="0.25">
      <c r="A81" t="s">
        <v>275</v>
      </c>
      <c r="B81">
        <v>46</v>
      </c>
      <c r="C81">
        <v>1602</v>
      </c>
      <c r="D81">
        <v>791</v>
      </c>
      <c r="E81">
        <v>260</v>
      </c>
      <c r="F81">
        <v>596</v>
      </c>
      <c r="G81">
        <v>43.6</v>
      </c>
      <c r="H81">
        <v>131</v>
      </c>
      <c r="I81">
        <v>331</v>
      </c>
      <c r="J81">
        <v>39.6</v>
      </c>
      <c r="K81">
        <v>140</v>
      </c>
      <c r="L81">
        <v>160</v>
      </c>
      <c r="M81">
        <v>87.5</v>
      </c>
      <c r="N81">
        <v>35</v>
      </c>
      <c r="O81">
        <v>212</v>
      </c>
      <c r="P81">
        <v>247</v>
      </c>
      <c r="Q81">
        <v>338</v>
      </c>
      <c r="R81">
        <v>45</v>
      </c>
      <c r="S81">
        <v>14</v>
      </c>
      <c r="T81">
        <v>126</v>
      </c>
      <c r="U81">
        <v>143</v>
      </c>
      <c r="V81">
        <v>953</v>
      </c>
      <c r="W81">
        <v>2.68</v>
      </c>
      <c r="X81">
        <v>0.36</v>
      </c>
      <c r="Y81" s="1">
        <f>IF(ISNUMBER(INDEX('nba-salaries'!$A$1:$K$500, MATCH(A81,'nba-salaries'!B:B, 0), 4)), INDEX('nba-salaries'!$A$1:$K$500, MATCH(A81,'nba-salaries'!B:B, 0), 4), "")</f>
        <v>30000000</v>
      </c>
    </row>
    <row r="82" spans="1:25" x14ac:dyDescent="0.25">
      <c r="A82" t="s">
        <v>759</v>
      </c>
      <c r="B82">
        <v>28</v>
      </c>
      <c r="C82">
        <v>921</v>
      </c>
      <c r="D82">
        <v>788</v>
      </c>
      <c r="E82">
        <v>272</v>
      </c>
      <c r="F82">
        <v>496</v>
      </c>
      <c r="G82">
        <v>54.8</v>
      </c>
      <c r="H82">
        <v>75</v>
      </c>
      <c r="I82">
        <v>157</v>
      </c>
      <c r="J82">
        <v>47.8</v>
      </c>
      <c r="K82">
        <v>169</v>
      </c>
      <c r="L82">
        <v>193</v>
      </c>
      <c r="M82">
        <v>87.6</v>
      </c>
      <c r="N82">
        <v>11</v>
      </c>
      <c r="O82">
        <v>179</v>
      </c>
      <c r="P82">
        <v>190</v>
      </c>
      <c r="Q82">
        <v>145</v>
      </c>
      <c r="R82">
        <v>20</v>
      </c>
      <c r="S82">
        <v>34</v>
      </c>
      <c r="T82">
        <v>100</v>
      </c>
      <c r="U82">
        <v>56</v>
      </c>
      <c r="V82">
        <v>829</v>
      </c>
      <c r="W82">
        <v>1.45</v>
      </c>
      <c r="X82">
        <v>0.2</v>
      </c>
      <c r="Y82" s="1">
        <f>IF(ISNUMBER(INDEX('nba-salaries'!$A$1:$K$500, MATCH(A82,'nba-salaries'!B:B, 0), 4)), INDEX('nba-salaries'!$A$1:$K$500, MATCH(A82,'nba-salaries'!B:B, 0), 4), "")</f>
        <v>39058950</v>
      </c>
    </row>
    <row r="83" spans="1:25" x14ac:dyDescent="0.25">
      <c r="A83" t="s">
        <v>305</v>
      </c>
      <c r="B83">
        <v>58</v>
      </c>
      <c r="C83">
        <v>1456</v>
      </c>
      <c r="D83">
        <v>783</v>
      </c>
      <c r="E83">
        <v>282</v>
      </c>
      <c r="F83">
        <v>663</v>
      </c>
      <c r="G83">
        <v>42.5</v>
      </c>
      <c r="H83">
        <v>72</v>
      </c>
      <c r="I83">
        <v>237</v>
      </c>
      <c r="J83">
        <v>30.4</v>
      </c>
      <c r="K83">
        <v>147</v>
      </c>
      <c r="L83">
        <v>203</v>
      </c>
      <c r="M83">
        <v>72.400000000000006</v>
      </c>
      <c r="N83">
        <v>52</v>
      </c>
      <c r="O83">
        <v>181</v>
      </c>
      <c r="P83">
        <v>233</v>
      </c>
      <c r="Q83">
        <v>129</v>
      </c>
      <c r="R83">
        <v>49</v>
      </c>
      <c r="S83">
        <v>42</v>
      </c>
      <c r="T83">
        <v>131</v>
      </c>
      <c r="U83">
        <v>166</v>
      </c>
      <c r="V83">
        <v>668</v>
      </c>
      <c r="W83">
        <v>0.99</v>
      </c>
      <c r="X83">
        <v>0.37</v>
      </c>
      <c r="Y83" s="1">
        <f>IF(ISNUMBER(INDEX('nba-salaries'!$A$1:$K$500, MATCH(A83,'nba-salaries'!B:B, 0), 4)), INDEX('nba-salaries'!$A$1:$K$500, MATCH(A83,'nba-salaries'!B:B, 0), 4), "")</f>
        <v>4767000</v>
      </c>
    </row>
    <row r="84" spans="1:25" x14ac:dyDescent="0.25">
      <c r="A84" t="s">
        <v>315</v>
      </c>
      <c r="B84">
        <v>61</v>
      </c>
      <c r="C84">
        <v>1746</v>
      </c>
      <c r="D84">
        <v>783</v>
      </c>
      <c r="E84">
        <v>300</v>
      </c>
      <c r="F84">
        <v>685</v>
      </c>
      <c r="G84">
        <v>43.8</v>
      </c>
      <c r="H84">
        <v>126</v>
      </c>
      <c r="I84">
        <v>347</v>
      </c>
      <c r="J84">
        <v>36.299999999999997</v>
      </c>
      <c r="K84">
        <v>57</v>
      </c>
      <c r="L84">
        <v>83</v>
      </c>
      <c r="M84">
        <v>68.7</v>
      </c>
      <c r="N84">
        <v>104</v>
      </c>
      <c r="O84">
        <v>279</v>
      </c>
      <c r="P84">
        <v>383</v>
      </c>
      <c r="Q84">
        <v>109</v>
      </c>
      <c r="R84">
        <v>31</v>
      </c>
      <c r="S84">
        <v>39</v>
      </c>
      <c r="T84">
        <v>102</v>
      </c>
      <c r="U84">
        <v>108</v>
      </c>
      <c r="V84">
        <v>832</v>
      </c>
      <c r="W84">
        <v>1.07</v>
      </c>
      <c r="X84">
        <v>0.3</v>
      </c>
      <c r="Y84" s="1">
        <f>IF(ISNUMBER(INDEX('nba-salaries'!$A$1:$K$500, MATCH(A84,'nba-salaries'!B:B, 0), 4)), INDEX('nba-salaries'!$A$1:$K$500, MATCH(A84,'nba-salaries'!B:B, 0), 4), "")</f>
        <v>3562178</v>
      </c>
    </row>
    <row r="85" spans="1:25" x14ac:dyDescent="0.25">
      <c r="A85" t="s">
        <v>313</v>
      </c>
      <c r="B85">
        <v>60</v>
      </c>
      <c r="C85">
        <v>1743</v>
      </c>
      <c r="D85">
        <v>780</v>
      </c>
      <c r="E85">
        <v>301</v>
      </c>
      <c r="F85">
        <v>621</v>
      </c>
      <c r="G85">
        <v>48.5</v>
      </c>
      <c r="H85">
        <v>54</v>
      </c>
      <c r="I85">
        <v>158</v>
      </c>
      <c r="J85">
        <v>34.200000000000003</v>
      </c>
      <c r="K85">
        <v>124</v>
      </c>
      <c r="L85">
        <v>171</v>
      </c>
      <c r="M85">
        <v>72.5</v>
      </c>
      <c r="N85">
        <v>84</v>
      </c>
      <c r="O85">
        <v>299</v>
      </c>
      <c r="P85">
        <v>383</v>
      </c>
      <c r="Q85">
        <v>106</v>
      </c>
      <c r="R85">
        <v>37</v>
      </c>
      <c r="S85">
        <v>24</v>
      </c>
      <c r="T85">
        <v>66</v>
      </c>
      <c r="U85">
        <v>129</v>
      </c>
      <c r="V85">
        <v>897</v>
      </c>
      <c r="W85">
        <v>1.61</v>
      </c>
      <c r="X85">
        <v>0.56000000000000005</v>
      </c>
      <c r="Y85" s="1">
        <f>IF(ISNUMBER(INDEX('nba-salaries'!$A$1:$K$500, MATCH(A85,'nba-salaries'!B:B, 0), 4)), INDEX('nba-salaries'!$A$1:$K$500, MATCH(A85,'nba-salaries'!B:B, 0), 4), "")</f>
        <v>2048040</v>
      </c>
    </row>
    <row r="86" spans="1:25" x14ac:dyDescent="0.25">
      <c r="A86" t="s">
        <v>324</v>
      </c>
      <c r="B86">
        <v>63</v>
      </c>
      <c r="C86">
        <v>1966</v>
      </c>
      <c r="D86">
        <v>770</v>
      </c>
      <c r="E86">
        <v>295</v>
      </c>
      <c r="F86">
        <v>675</v>
      </c>
      <c r="G86">
        <v>43.7</v>
      </c>
      <c r="H86">
        <v>131</v>
      </c>
      <c r="I86">
        <v>357</v>
      </c>
      <c r="J86">
        <v>36.700000000000003</v>
      </c>
      <c r="K86">
        <v>49</v>
      </c>
      <c r="L86">
        <v>62</v>
      </c>
      <c r="M86">
        <v>79</v>
      </c>
      <c r="N86">
        <v>35</v>
      </c>
      <c r="O86">
        <v>173</v>
      </c>
      <c r="P86">
        <v>208</v>
      </c>
      <c r="Q86">
        <v>220</v>
      </c>
      <c r="R86">
        <v>78</v>
      </c>
      <c r="S86">
        <v>16</v>
      </c>
      <c r="T86">
        <v>75</v>
      </c>
      <c r="U86">
        <v>153</v>
      </c>
      <c r="V86">
        <v>824</v>
      </c>
      <c r="W86">
        <v>2.93</v>
      </c>
      <c r="X86">
        <v>1.04</v>
      </c>
      <c r="Y86" s="1">
        <f>IF(ISNUMBER(INDEX('nba-salaries'!$A$1:$K$500, MATCH(A86,'nba-salaries'!B:B, 0), 4)), INDEX('nba-salaries'!$A$1:$K$500, MATCH(A86,'nba-salaries'!B:B, 0), 4), "")</f>
        <v>2761920</v>
      </c>
    </row>
    <row r="87" spans="1:25" x14ac:dyDescent="0.25">
      <c r="A87" t="s">
        <v>308</v>
      </c>
      <c r="B87">
        <v>57</v>
      </c>
      <c r="C87">
        <v>1381</v>
      </c>
      <c r="D87">
        <v>764</v>
      </c>
      <c r="E87">
        <v>300</v>
      </c>
      <c r="F87">
        <v>563</v>
      </c>
      <c r="G87">
        <v>53.3</v>
      </c>
      <c r="H87">
        <v>94</v>
      </c>
      <c r="I87">
        <v>244</v>
      </c>
      <c r="J87">
        <v>38.5</v>
      </c>
      <c r="K87">
        <v>70</v>
      </c>
      <c r="L87">
        <v>86</v>
      </c>
      <c r="M87">
        <v>81.400000000000006</v>
      </c>
      <c r="N87">
        <v>58</v>
      </c>
      <c r="O87">
        <v>143</v>
      </c>
      <c r="P87">
        <v>201</v>
      </c>
      <c r="Q87">
        <v>76</v>
      </c>
      <c r="R87">
        <v>18</v>
      </c>
      <c r="S87">
        <v>4</v>
      </c>
      <c r="T87">
        <v>45</v>
      </c>
      <c r="U87">
        <v>96</v>
      </c>
      <c r="V87">
        <v>739</v>
      </c>
      <c r="W87">
        <v>1.69</v>
      </c>
      <c r="X87">
        <v>0.4</v>
      </c>
      <c r="Y87" s="1">
        <f>IF(ISNUMBER(INDEX('nba-salaries'!$A$1:$K$500, MATCH(A87,'nba-salaries'!B:B, 0), 4)), INDEX('nba-salaries'!$A$1:$K$500, MATCH(A87,'nba-salaries'!B:B, 0), 4), "")</f>
        <v>7333333</v>
      </c>
    </row>
    <row r="88" spans="1:25" x14ac:dyDescent="0.25">
      <c r="A88" t="s">
        <v>293</v>
      </c>
      <c r="B88">
        <v>52</v>
      </c>
      <c r="C88">
        <v>1697</v>
      </c>
      <c r="D88">
        <v>755</v>
      </c>
      <c r="E88">
        <v>293</v>
      </c>
      <c r="F88">
        <v>530</v>
      </c>
      <c r="G88">
        <v>55.3</v>
      </c>
      <c r="H88">
        <v>3</v>
      </c>
      <c r="I88">
        <v>10</v>
      </c>
      <c r="J88">
        <v>30</v>
      </c>
      <c r="K88">
        <v>166</v>
      </c>
      <c r="L88">
        <v>274</v>
      </c>
      <c r="M88">
        <v>60.6</v>
      </c>
      <c r="N88">
        <v>86</v>
      </c>
      <c r="O88">
        <v>300</v>
      </c>
      <c r="P88">
        <v>386</v>
      </c>
      <c r="Q88">
        <v>361</v>
      </c>
      <c r="R88">
        <v>85</v>
      </c>
      <c r="S88">
        <v>34</v>
      </c>
      <c r="T88">
        <v>163</v>
      </c>
      <c r="U88">
        <v>156</v>
      </c>
      <c r="V88">
        <v>1113</v>
      </c>
      <c r="W88">
        <v>2.2200000000000002</v>
      </c>
      <c r="X88">
        <v>0.52</v>
      </c>
      <c r="Y88" s="1">
        <f>IF(ISNUMBER(INDEX('nba-salaries'!$A$1:$K$500, MATCH(A88,'nba-salaries'!B:B, 0), 4)), INDEX('nba-salaries'!$A$1:$K$500, MATCH(A88,'nba-salaries'!B:B, 0), 4), "")</f>
        <v>29250000</v>
      </c>
    </row>
    <row r="89" spans="1:25" x14ac:dyDescent="0.25">
      <c r="A89" t="s">
        <v>314</v>
      </c>
      <c r="B89">
        <v>58</v>
      </c>
      <c r="C89">
        <v>1746</v>
      </c>
      <c r="D89">
        <v>753</v>
      </c>
      <c r="E89">
        <v>292</v>
      </c>
      <c r="F89">
        <v>619</v>
      </c>
      <c r="G89">
        <v>47.2</v>
      </c>
      <c r="H89">
        <v>121</v>
      </c>
      <c r="I89">
        <v>296</v>
      </c>
      <c r="J89">
        <v>40.9</v>
      </c>
      <c r="K89">
        <v>48</v>
      </c>
      <c r="L89">
        <v>56</v>
      </c>
      <c r="M89">
        <v>85.7</v>
      </c>
      <c r="N89">
        <v>39</v>
      </c>
      <c r="O89">
        <v>134</v>
      </c>
      <c r="P89">
        <v>173</v>
      </c>
      <c r="Q89">
        <v>309</v>
      </c>
      <c r="R89">
        <v>77</v>
      </c>
      <c r="S89">
        <v>28</v>
      </c>
      <c r="T89">
        <v>92</v>
      </c>
      <c r="U89">
        <v>83</v>
      </c>
      <c r="V89">
        <v>913</v>
      </c>
      <c r="W89">
        <v>3.36</v>
      </c>
      <c r="X89">
        <v>0.84</v>
      </c>
      <c r="Y89" s="1">
        <f>IF(ISNUMBER(INDEX('nba-salaries'!$A$1:$K$500, MATCH(A89,'nba-salaries'!B:B, 0), 4)), INDEX('nba-salaries'!$A$1:$K$500, MATCH(A89,'nba-salaries'!B:B, 0), 4), "")</f>
        <v>3831840</v>
      </c>
    </row>
    <row r="90" spans="1:25" x14ac:dyDescent="0.25">
      <c r="A90" t="s">
        <v>328</v>
      </c>
      <c r="B90">
        <v>63</v>
      </c>
      <c r="C90">
        <v>1879</v>
      </c>
      <c r="D90">
        <v>752</v>
      </c>
      <c r="E90">
        <v>264</v>
      </c>
      <c r="F90">
        <v>634</v>
      </c>
      <c r="G90">
        <v>41.6</v>
      </c>
      <c r="H90">
        <v>111</v>
      </c>
      <c r="I90">
        <v>321</v>
      </c>
      <c r="J90">
        <v>34.6</v>
      </c>
      <c r="K90">
        <v>113</v>
      </c>
      <c r="L90">
        <v>160</v>
      </c>
      <c r="M90">
        <v>70.599999999999994</v>
      </c>
      <c r="N90">
        <v>26</v>
      </c>
      <c r="O90">
        <v>187</v>
      </c>
      <c r="P90">
        <v>213</v>
      </c>
      <c r="Q90">
        <v>230</v>
      </c>
      <c r="R90">
        <v>48</v>
      </c>
      <c r="S90">
        <v>19</v>
      </c>
      <c r="T90">
        <v>101</v>
      </c>
      <c r="U90">
        <v>101</v>
      </c>
      <c r="V90">
        <v>744</v>
      </c>
      <c r="W90">
        <v>2.2799999999999998</v>
      </c>
      <c r="X90">
        <v>0.48</v>
      </c>
      <c r="Y90" s="1">
        <f>IF(ISNUMBER(INDEX('nba-salaries'!$A$1:$K$500, MATCH(A90,'nba-salaries'!B:B, 0), 4)), INDEX('nba-salaries'!$A$1:$K$500, MATCH(A90,'nba-salaries'!B:B, 0), 4), "")</f>
        <v>16875000</v>
      </c>
    </row>
    <row r="91" spans="1:25" x14ac:dyDescent="0.25">
      <c r="A91" t="s">
        <v>738</v>
      </c>
      <c r="B91">
        <v>39</v>
      </c>
      <c r="C91">
        <v>1199</v>
      </c>
      <c r="D91">
        <v>750</v>
      </c>
      <c r="E91">
        <v>288</v>
      </c>
      <c r="F91">
        <v>648</v>
      </c>
      <c r="G91">
        <v>44.4</v>
      </c>
      <c r="H91">
        <v>68</v>
      </c>
      <c r="I91">
        <v>214</v>
      </c>
      <c r="J91">
        <v>31.8</v>
      </c>
      <c r="K91">
        <v>106</v>
      </c>
      <c r="L91">
        <v>134</v>
      </c>
      <c r="M91">
        <v>79.099999999999994</v>
      </c>
      <c r="N91">
        <v>29</v>
      </c>
      <c r="O91">
        <v>142</v>
      </c>
      <c r="P91">
        <v>171</v>
      </c>
      <c r="Q91">
        <v>184</v>
      </c>
      <c r="R91">
        <v>54</v>
      </c>
      <c r="S91">
        <v>23</v>
      </c>
      <c r="T91">
        <v>74</v>
      </c>
      <c r="U91">
        <v>82</v>
      </c>
      <c r="V91">
        <v>720</v>
      </c>
      <c r="W91">
        <v>2.4900000000000002</v>
      </c>
      <c r="X91">
        <v>0.73</v>
      </c>
      <c r="Y91" s="1">
        <f>IF(ISNUMBER(INDEX('nba-salaries'!$A$1:$K$500, MATCH(A91,'nba-salaries'!B:B, 0), 4)), INDEX('nba-salaries'!$A$1:$K$500, MATCH(A91,'nba-salaries'!B:B, 0), 4), "")</f>
        <v>16203704</v>
      </c>
    </row>
    <row r="92" spans="1:25" x14ac:dyDescent="0.25">
      <c r="A92" t="s">
        <v>329</v>
      </c>
      <c r="B92">
        <v>63</v>
      </c>
      <c r="C92">
        <v>1720</v>
      </c>
      <c r="D92">
        <v>748</v>
      </c>
      <c r="E92">
        <v>279</v>
      </c>
      <c r="F92">
        <v>568</v>
      </c>
      <c r="G92">
        <v>49.1</v>
      </c>
      <c r="H92">
        <v>91</v>
      </c>
      <c r="I92">
        <v>266</v>
      </c>
      <c r="J92">
        <v>34.200000000000003</v>
      </c>
      <c r="K92">
        <v>99</v>
      </c>
      <c r="L92">
        <v>116</v>
      </c>
      <c r="M92">
        <v>85.3</v>
      </c>
      <c r="N92">
        <v>88</v>
      </c>
      <c r="O92">
        <v>219</v>
      </c>
      <c r="P92">
        <v>307</v>
      </c>
      <c r="Q92">
        <v>48</v>
      </c>
      <c r="R92">
        <v>38</v>
      </c>
      <c r="S92">
        <v>94</v>
      </c>
      <c r="T92">
        <v>58</v>
      </c>
      <c r="U92">
        <v>134</v>
      </c>
      <c r="V92">
        <v>871</v>
      </c>
      <c r="W92">
        <v>0.83</v>
      </c>
      <c r="X92">
        <v>0.66</v>
      </c>
      <c r="Y92" s="1">
        <f>IF(ISNUMBER(INDEX('nba-salaries'!$A$1:$K$500, MATCH(A92,'nba-salaries'!B:B, 0), 4)), INDEX('nba-salaries'!$A$1:$K$500, MATCH(A92,'nba-salaries'!B:B, 0), 4), "")</f>
        <v>12697675</v>
      </c>
    </row>
    <row r="93" spans="1:25" x14ac:dyDescent="0.25">
      <c r="A93" t="s">
        <v>320</v>
      </c>
      <c r="B93">
        <v>60</v>
      </c>
      <c r="C93">
        <v>1513</v>
      </c>
      <c r="D93">
        <v>748</v>
      </c>
      <c r="E93">
        <v>286</v>
      </c>
      <c r="F93">
        <v>551</v>
      </c>
      <c r="G93">
        <v>51.9</v>
      </c>
      <c r="H93">
        <v>67</v>
      </c>
      <c r="I93">
        <v>174</v>
      </c>
      <c r="J93">
        <v>38.5</v>
      </c>
      <c r="K93">
        <v>109</v>
      </c>
      <c r="L93">
        <v>138</v>
      </c>
      <c r="M93">
        <v>79</v>
      </c>
      <c r="N93">
        <v>27</v>
      </c>
      <c r="O93">
        <v>185</v>
      </c>
      <c r="P93">
        <v>212</v>
      </c>
      <c r="Q93">
        <v>206</v>
      </c>
      <c r="R93">
        <v>30</v>
      </c>
      <c r="S93">
        <v>0</v>
      </c>
      <c r="T93">
        <v>72</v>
      </c>
      <c r="U93">
        <v>96</v>
      </c>
      <c r="V93">
        <v>830</v>
      </c>
      <c r="W93">
        <v>2.86</v>
      </c>
      <c r="X93">
        <v>0.42</v>
      </c>
      <c r="Y93" s="1">
        <f>IF(ISNUMBER(INDEX('nba-salaries'!$A$1:$K$500, MATCH(A93,'nba-salaries'!B:B, 0), 4)), INDEX('nba-salaries'!$A$1:$K$500, MATCH(A93,'nba-salaries'!B:B, 0), 4), "")</f>
        <v>1663861</v>
      </c>
    </row>
    <row r="94" spans="1:25" x14ac:dyDescent="0.25">
      <c r="A94" t="s">
        <v>325</v>
      </c>
      <c r="B94">
        <v>61</v>
      </c>
      <c r="C94">
        <v>1657</v>
      </c>
      <c r="D94">
        <v>745</v>
      </c>
      <c r="E94">
        <v>270</v>
      </c>
      <c r="F94">
        <v>583</v>
      </c>
      <c r="G94">
        <v>46.3</v>
      </c>
      <c r="H94">
        <v>80</v>
      </c>
      <c r="I94">
        <v>229</v>
      </c>
      <c r="J94">
        <v>34.9</v>
      </c>
      <c r="K94">
        <v>125</v>
      </c>
      <c r="L94">
        <v>160</v>
      </c>
      <c r="M94">
        <v>78.099999999999994</v>
      </c>
      <c r="N94">
        <v>49</v>
      </c>
      <c r="O94">
        <v>312</v>
      </c>
      <c r="P94">
        <v>361</v>
      </c>
      <c r="Q94">
        <v>212</v>
      </c>
      <c r="R94">
        <v>77</v>
      </c>
      <c r="S94">
        <v>49</v>
      </c>
      <c r="T94">
        <v>75</v>
      </c>
      <c r="U94">
        <v>106</v>
      </c>
      <c r="V94">
        <v>1021</v>
      </c>
      <c r="W94">
        <v>2.83</v>
      </c>
      <c r="X94">
        <v>1.03</v>
      </c>
      <c r="Y94" s="1">
        <f>IF(ISNUMBER(INDEX('nba-salaries'!$A$1:$K$500, MATCH(A94,'nba-salaries'!B:B, 0), 4)), INDEX('nba-salaries'!$A$1:$K$500, MATCH(A94,'nba-salaries'!B:B, 0), 4), "")</f>
        <v>9505100</v>
      </c>
    </row>
    <row r="95" spans="1:25" x14ac:dyDescent="0.25">
      <c r="A95" t="s">
        <v>294</v>
      </c>
      <c r="B95">
        <v>51</v>
      </c>
      <c r="C95">
        <v>1531</v>
      </c>
      <c r="D95">
        <v>740</v>
      </c>
      <c r="E95">
        <v>231</v>
      </c>
      <c r="F95">
        <v>618</v>
      </c>
      <c r="G95">
        <v>37.4</v>
      </c>
      <c r="H95">
        <v>163</v>
      </c>
      <c r="I95">
        <v>437</v>
      </c>
      <c r="J95">
        <v>37.299999999999997</v>
      </c>
      <c r="K95">
        <v>115</v>
      </c>
      <c r="L95">
        <v>140</v>
      </c>
      <c r="M95">
        <v>82.1</v>
      </c>
      <c r="N95">
        <v>19</v>
      </c>
      <c r="O95">
        <v>118</v>
      </c>
      <c r="P95">
        <v>137</v>
      </c>
      <c r="Q95">
        <v>275</v>
      </c>
      <c r="R95">
        <v>47</v>
      </c>
      <c r="S95">
        <v>6</v>
      </c>
      <c r="T95">
        <v>81</v>
      </c>
      <c r="U95">
        <v>73</v>
      </c>
      <c r="V95">
        <v>712</v>
      </c>
      <c r="W95">
        <v>3.4</v>
      </c>
      <c r="X95">
        <v>0.57999999999999996</v>
      </c>
      <c r="Y95" s="1">
        <f>IF(ISNUMBER(INDEX('nba-salaries'!$A$1:$K$500, MATCH(A95,'nba-salaries'!B:B, 0), 4)), INDEX('nba-salaries'!$A$1:$K$500, MATCH(A95,'nba-salaries'!B:B, 0), 4), "")</f>
        <v>1663861</v>
      </c>
    </row>
    <row r="96" spans="1:25" x14ac:dyDescent="0.25">
      <c r="A96" t="s">
        <v>333</v>
      </c>
      <c r="B96">
        <v>64</v>
      </c>
      <c r="C96">
        <v>1614</v>
      </c>
      <c r="D96">
        <v>739</v>
      </c>
      <c r="E96">
        <v>311</v>
      </c>
      <c r="F96">
        <v>514</v>
      </c>
      <c r="G96">
        <v>60.5</v>
      </c>
      <c r="H96">
        <v>0</v>
      </c>
      <c r="I96">
        <v>1</v>
      </c>
      <c r="J96">
        <v>0</v>
      </c>
      <c r="K96">
        <v>117</v>
      </c>
      <c r="L96">
        <v>150</v>
      </c>
      <c r="M96">
        <v>78</v>
      </c>
      <c r="N96">
        <v>262</v>
      </c>
      <c r="O96">
        <v>459</v>
      </c>
      <c r="P96">
        <v>721</v>
      </c>
      <c r="Q96">
        <v>80</v>
      </c>
      <c r="R96">
        <v>32</v>
      </c>
      <c r="S96">
        <v>44</v>
      </c>
      <c r="T96">
        <v>74</v>
      </c>
      <c r="U96">
        <v>156</v>
      </c>
      <c r="V96">
        <v>1306</v>
      </c>
      <c r="W96">
        <v>1.08</v>
      </c>
      <c r="X96">
        <v>0.43</v>
      </c>
      <c r="Y96" s="1">
        <f>IF(ISNUMBER(INDEX('nba-salaries'!$A$1:$K$500, MATCH(A96,'nba-salaries'!B:B, 0), 4)), INDEX('nba-salaries'!$A$1:$K$500, MATCH(A96,'nba-salaries'!B:B, 0), 4), "")</f>
        <v>5005350</v>
      </c>
    </row>
    <row r="97" spans="1:25" x14ac:dyDescent="0.25">
      <c r="A97" t="s">
        <v>310</v>
      </c>
      <c r="B97">
        <v>56</v>
      </c>
      <c r="C97">
        <v>1316</v>
      </c>
      <c r="D97">
        <v>737</v>
      </c>
      <c r="E97">
        <v>270</v>
      </c>
      <c r="F97">
        <v>603</v>
      </c>
      <c r="G97">
        <v>44.8</v>
      </c>
      <c r="H97">
        <v>62</v>
      </c>
      <c r="I97">
        <v>177</v>
      </c>
      <c r="J97">
        <v>35</v>
      </c>
      <c r="K97">
        <v>135</v>
      </c>
      <c r="L97">
        <v>161</v>
      </c>
      <c r="M97">
        <v>83.9</v>
      </c>
      <c r="N97">
        <v>31</v>
      </c>
      <c r="O97">
        <v>98</v>
      </c>
      <c r="P97">
        <v>129</v>
      </c>
      <c r="Q97">
        <v>168</v>
      </c>
      <c r="R97">
        <v>35</v>
      </c>
      <c r="S97">
        <v>14</v>
      </c>
      <c r="T97">
        <v>96</v>
      </c>
      <c r="U97">
        <v>119</v>
      </c>
      <c r="V97">
        <v>628</v>
      </c>
      <c r="W97">
        <v>1.75</v>
      </c>
      <c r="X97">
        <v>0.37</v>
      </c>
      <c r="Y97" s="1">
        <f>IF(ISNUMBER(INDEX('nba-salaries'!$A$1:$K$500, MATCH(A97,'nba-salaries'!B:B, 0), 4)), INDEX('nba-salaries'!$A$1:$K$500, MATCH(A97,'nba-salaries'!B:B, 0), 4), "")</f>
        <v>1701593</v>
      </c>
    </row>
    <row r="98" spans="1:25" x14ac:dyDescent="0.25">
      <c r="A98" t="s">
        <v>326</v>
      </c>
      <c r="B98">
        <v>60</v>
      </c>
      <c r="C98">
        <v>1452</v>
      </c>
      <c r="D98">
        <v>730</v>
      </c>
      <c r="E98">
        <v>331</v>
      </c>
      <c r="F98">
        <v>574</v>
      </c>
      <c r="G98">
        <v>57.7</v>
      </c>
      <c r="H98">
        <v>10</v>
      </c>
      <c r="I98">
        <v>37</v>
      </c>
      <c r="J98">
        <v>27</v>
      </c>
      <c r="K98">
        <v>58</v>
      </c>
      <c r="L98">
        <v>92</v>
      </c>
      <c r="M98">
        <v>63</v>
      </c>
      <c r="N98">
        <v>147</v>
      </c>
      <c r="O98">
        <v>222</v>
      </c>
      <c r="P98">
        <v>369</v>
      </c>
      <c r="Q98">
        <v>259</v>
      </c>
      <c r="R98">
        <v>68</v>
      </c>
      <c r="S98">
        <v>33</v>
      </c>
      <c r="T98">
        <v>118</v>
      </c>
      <c r="U98">
        <v>142</v>
      </c>
      <c r="V98">
        <v>1064</v>
      </c>
      <c r="W98">
        <v>2.2000000000000002</v>
      </c>
      <c r="X98">
        <v>0.57999999999999996</v>
      </c>
      <c r="Y98" s="1">
        <f>IF(ISNUMBER(INDEX('nba-salaries'!$A$1:$K$500, MATCH(A98,'nba-salaries'!B:B, 0), 4)), INDEX('nba-salaries'!$A$1:$K$500, MATCH(A98,'nba-salaries'!B:B, 0), 4), "")</f>
        <v>13545000</v>
      </c>
    </row>
    <row r="99" spans="1:25" x14ac:dyDescent="0.25">
      <c r="A99" t="s">
        <v>316</v>
      </c>
      <c r="B99">
        <v>57</v>
      </c>
      <c r="C99">
        <v>1710</v>
      </c>
      <c r="D99">
        <v>728</v>
      </c>
      <c r="E99">
        <v>266</v>
      </c>
      <c r="F99">
        <v>593</v>
      </c>
      <c r="G99">
        <v>44.9</v>
      </c>
      <c r="H99">
        <v>96</v>
      </c>
      <c r="I99">
        <v>242</v>
      </c>
      <c r="J99">
        <v>39.700000000000003</v>
      </c>
      <c r="K99">
        <v>100</v>
      </c>
      <c r="L99">
        <v>133</v>
      </c>
      <c r="M99">
        <v>75.2</v>
      </c>
      <c r="N99">
        <v>79</v>
      </c>
      <c r="O99">
        <v>277</v>
      </c>
      <c r="P99">
        <v>356</v>
      </c>
      <c r="Q99">
        <v>145</v>
      </c>
      <c r="R99">
        <v>55</v>
      </c>
      <c r="S99">
        <v>73</v>
      </c>
      <c r="T99">
        <v>117</v>
      </c>
      <c r="U99">
        <v>152</v>
      </c>
      <c r="V99">
        <v>880</v>
      </c>
      <c r="W99">
        <v>1.24</v>
      </c>
      <c r="X99">
        <v>0.47</v>
      </c>
      <c r="Y99" s="1">
        <f>IF(ISNUMBER(INDEX('nba-salaries'!$A$1:$K$500, MATCH(A99,'nba-salaries'!B:B, 0), 4)), INDEX('nba-salaries'!$A$1:$K$500, MATCH(A99,'nba-salaries'!B:B, 0), 4), "")</f>
        <v>4023600</v>
      </c>
    </row>
    <row r="100" spans="1:25" x14ac:dyDescent="0.25">
      <c r="A100" t="s">
        <v>339</v>
      </c>
      <c r="B100">
        <v>65</v>
      </c>
      <c r="C100">
        <v>1909</v>
      </c>
      <c r="D100">
        <v>726</v>
      </c>
      <c r="E100">
        <v>292</v>
      </c>
      <c r="F100">
        <v>569</v>
      </c>
      <c r="G100">
        <v>51.3</v>
      </c>
      <c r="H100">
        <v>52</v>
      </c>
      <c r="I100">
        <v>175</v>
      </c>
      <c r="J100">
        <v>29.7</v>
      </c>
      <c r="K100">
        <v>90</v>
      </c>
      <c r="L100">
        <v>129</v>
      </c>
      <c r="M100">
        <v>69.8</v>
      </c>
      <c r="N100">
        <v>124</v>
      </c>
      <c r="O100">
        <v>224</v>
      </c>
      <c r="P100">
        <v>348</v>
      </c>
      <c r="Q100">
        <v>152</v>
      </c>
      <c r="R100">
        <v>84</v>
      </c>
      <c r="S100">
        <v>34</v>
      </c>
      <c r="T100">
        <v>86</v>
      </c>
      <c r="U100">
        <v>206</v>
      </c>
      <c r="V100">
        <v>942</v>
      </c>
      <c r="W100">
        <v>1.77</v>
      </c>
      <c r="X100">
        <v>0.98</v>
      </c>
      <c r="Y100" s="1">
        <f>IF(ISNUMBER(INDEX('nba-salaries'!$A$1:$K$500, MATCH(A100,'nba-salaries'!B:B, 0), 4)), INDEX('nba-salaries'!$A$1:$K$500, MATCH(A100,'nba-salaries'!B:B, 0), 4), "")</f>
        <v>1445967</v>
      </c>
    </row>
    <row r="101" spans="1:25" x14ac:dyDescent="0.25">
      <c r="A101" t="s">
        <v>323</v>
      </c>
      <c r="B101">
        <v>59</v>
      </c>
      <c r="C101">
        <v>1626</v>
      </c>
      <c r="D101">
        <v>724</v>
      </c>
      <c r="E101">
        <v>245</v>
      </c>
      <c r="F101">
        <v>486</v>
      </c>
      <c r="G101">
        <v>50.4</v>
      </c>
      <c r="H101">
        <v>167</v>
      </c>
      <c r="I101">
        <v>353</v>
      </c>
      <c r="J101">
        <v>47.3</v>
      </c>
      <c r="K101">
        <v>67</v>
      </c>
      <c r="L101">
        <v>80</v>
      </c>
      <c r="M101">
        <v>83.8</v>
      </c>
      <c r="N101">
        <v>26</v>
      </c>
      <c r="O101">
        <v>189</v>
      </c>
      <c r="P101">
        <v>215</v>
      </c>
      <c r="Q101">
        <v>265</v>
      </c>
      <c r="R101">
        <v>38</v>
      </c>
      <c r="S101">
        <v>12</v>
      </c>
      <c r="T101">
        <v>101</v>
      </c>
      <c r="U101">
        <v>108</v>
      </c>
      <c r="V101">
        <v>899</v>
      </c>
      <c r="W101">
        <v>2.62</v>
      </c>
      <c r="X101">
        <v>0.38</v>
      </c>
      <c r="Y101" s="1">
        <f>IF(ISNUMBER(INDEX('nba-salaries'!$A$1:$K$500, MATCH(A101,'nba-salaries'!B:B, 0), 4)), INDEX('nba-salaries'!$A$1:$K$500, MATCH(A101,'nba-salaries'!B:B, 0), 4), "")</f>
        <v>10863637</v>
      </c>
    </row>
    <row r="102" spans="1:25" x14ac:dyDescent="0.25">
      <c r="A102" t="s">
        <v>731</v>
      </c>
      <c r="B102">
        <v>37</v>
      </c>
      <c r="C102">
        <v>1214</v>
      </c>
      <c r="D102">
        <v>724</v>
      </c>
      <c r="E102">
        <v>264</v>
      </c>
      <c r="F102">
        <v>600</v>
      </c>
      <c r="G102">
        <v>44</v>
      </c>
      <c r="H102">
        <v>128</v>
      </c>
      <c r="I102">
        <v>321</v>
      </c>
      <c r="J102">
        <v>39.9</v>
      </c>
      <c r="K102">
        <v>68</v>
      </c>
      <c r="L102">
        <v>80</v>
      </c>
      <c r="M102">
        <v>85</v>
      </c>
      <c r="N102">
        <v>28</v>
      </c>
      <c r="O102">
        <v>134</v>
      </c>
      <c r="P102">
        <v>162</v>
      </c>
      <c r="Q102">
        <v>88</v>
      </c>
      <c r="R102">
        <v>30</v>
      </c>
      <c r="S102">
        <v>7</v>
      </c>
      <c r="T102">
        <v>60</v>
      </c>
      <c r="U102">
        <v>62</v>
      </c>
      <c r="V102">
        <v>603</v>
      </c>
      <c r="W102">
        <v>1.47</v>
      </c>
      <c r="X102">
        <v>0.5</v>
      </c>
      <c r="Y102" s="1">
        <f>IF(ISNUMBER(INDEX('nba-salaries'!$A$1:$K$500, MATCH(A102,'nba-salaries'!B:B, 0), 4)), INDEX('nba-salaries'!$A$1:$K$500, MATCH(A102,'nba-salaries'!B:B, 0), 4), "")</f>
        <v>13325895</v>
      </c>
    </row>
    <row r="103" spans="1:25" x14ac:dyDescent="0.25">
      <c r="A103" t="s">
        <v>311</v>
      </c>
      <c r="B103">
        <v>55</v>
      </c>
      <c r="C103">
        <v>1612</v>
      </c>
      <c r="D103">
        <v>723</v>
      </c>
      <c r="E103">
        <v>268</v>
      </c>
      <c r="F103">
        <v>418</v>
      </c>
      <c r="G103">
        <v>64.099999999999994</v>
      </c>
      <c r="H103">
        <v>5</v>
      </c>
      <c r="I103">
        <v>14</v>
      </c>
      <c r="J103">
        <v>35.700000000000003</v>
      </c>
      <c r="K103">
        <v>182</v>
      </c>
      <c r="L103">
        <v>256</v>
      </c>
      <c r="M103">
        <v>71.099999999999994</v>
      </c>
      <c r="N103">
        <v>168</v>
      </c>
      <c r="O103">
        <v>381</v>
      </c>
      <c r="P103">
        <v>549</v>
      </c>
      <c r="Q103">
        <v>89</v>
      </c>
      <c r="R103">
        <v>27</v>
      </c>
      <c r="S103">
        <v>84</v>
      </c>
      <c r="T103">
        <v>85</v>
      </c>
      <c r="U103">
        <v>87</v>
      </c>
      <c r="V103">
        <v>1163</v>
      </c>
      <c r="W103">
        <v>1.05</v>
      </c>
      <c r="X103">
        <v>0.32</v>
      </c>
      <c r="Y103" s="1">
        <f>IF(ISNUMBER(INDEX('nba-salaries'!$A$1:$K$500, MATCH(A103,'nba-salaries'!B:B, 0), 4)), INDEX('nba-salaries'!$A$1:$K$500, MATCH(A103,'nba-salaries'!B:B, 0), 4), "")</f>
        <v>3909902</v>
      </c>
    </row>
    <row r="104" spans="1:25" x14ac:dyDescent="0.25">
      <c r="A104" t="s">
        <v>296</v>
      </c>
      <c r="B104">
        <v>50</v>
      </c>
      <c r="C104">
        <v>1577</v>
      </c>
      <c r="D104">
        <v>720</v>
      </c>
      <c r="E104">
        <v>261</v>
      </c>
      <c r="F104">
        <v>620</v>
      </c>
      <c r="G104">
        <v>42.1</v>
      </c>
      <c r="H104">
        <v>154</v>
      </c>
      <c r="I104">
        <v>407</v>
      </c>
      <c r="J104">
        <v>37.799999999999997</v>
      </c>
      <c r="K104">
        <v>44</v>
      </c>
      <c r="L104">
        <v>56</v>
      </c>
      <c r="M104">
        <v>78.599999999999994</v>
      </c>
      <c r="N104">
        <v>28</v>
      </c>
      <c r="O104">
        <v>204</v>
      </c>
      <c r="P104">
        <v>232</v>
      </c>
      <c r="Q104">
        <v>292</v>
      </c>
      <c r="R104">
        <v>76</v>
      </c>
      <c r="S104">
        <v>29</v>
      </c>
      <c r="T104">
        <v>108</v>
      </c>
      <c r="U104">
        <v>96</v>
      </c>
      <c r="V104">
        <v>870</v>
      </c>
      <c r="W104">
        <v>2.7</v>
      </c>
      <c r="X104">
        <v>0.7</v>
      </c>
      <c r="Y104" s="1">
        <f>IF(ISNUMBER(INDEX('nba-salaries'!$A$1:$K$500, MATCH(A104,'nba-salaries'!B:B, 0), 4)), INDEX('nba-salaries'!$A$1:$K$500, MATCH(A104,'nba-salaries'!B:B, 0), 4), "")</f>
        <v>11003782</v>
      </c>
    </row>
    <row r="105" spans="1:25" x14ac:dyDescent="0.25">
      <c r="A105" t="s">
        <v>332</v>
      </c>
      <c r="B105">
        <v>62</v>
      </c>
      <c r="C105">
        <v>1624</v>
      </c>
      <c r="D105">
        <v>720</v>
      </c>
      <c r="E105">
        <v>232</v>
      </c>
      <c r="F105">
        <v>576</v>
      </c>
      <c r="G105">
        <v>40.299999999999997</v>
      </c>
      <c r="H105">
        <v>148</v>
      </c>
      <c r="I105">
        <v>389</v>
      </c>
      <c r="J105">
        <v>38</v>
      </c>
      <c r="K105">
        <v>108</v>
      </c>
      <c r="L105">
        <v>126</v>
      </c>
      <c r="M105">
        <v>85.7</v>
      </c>
      <c r="N105">
        <v>36</v>
      </c>
      <c r="O105">
        <v>232</v>
      </c>
      <c r="P105">
        <v>268</v>
      </c>
      <c r="Q105">
        <v>82</v>
      </c>
      <c r="R105">
        <v>47</v>
      </c>
      <c r="S105">
        <v>11</v>
      </c>
      <c r="T105">
        <v>50</v>
      </c>
      <c r="U105">
        <v>96</v>
      </c>
      <c r="V105">
        <v>716</v>
      </c>
      <c r="W105">
        <v>1.64</v>
      </c>
      <c r="X105">
        <v>0.94</v>
      </c>
      <c r="Y105" s="1">
        <f>IF(ISNUMBER(INDEX('nba-salaries'!$A$1:$K$500, MATCH(A105,'nba-salaries'!B:B, 0), 4)), INDEX('nba-salaries'!$A$1:$K$500, MATCH(A105,'nba-salaries'!B:B, 0), 4), "")</f>
        <v>2689920</v>
      </c>
    </row>
    <row r="106" spans="1:25" x14ac:dyDescent="0.25">
      <c r="A106" t="s">
        <v>285</v>
      </c>
      <c r="B106">
        <v>46</v>
      </c>
      <c r="C106">
        <v>1347</v>
      </c>
      <c r="D106">
        <v>717</v>
      </c>
      <c r="E106">
        <v>254</v>
      </c>
      <c r="F106">
        <v>616</v>
      </c>
      <c r="G106">
        <v>41.2</v>
      </c>
      <c r="H106">
        <v>89</v>
      </c>
      <c r="I106">
        <v>264</v>
      </c>
      <c r="J106">
        <v>33.700000000000003</v>
      </c>
      <c r="K106">
        <v>120</v>
      </c>
      <c r="L106">
        <v>138</v>
      </c>
      <c r="M106">
        <v>87</v>
      </c>
      <c r="N106">
        <v>15</v>
      </c>
      <c r="O106">
        <v>143</v>
      </c>
      <c r="P106">
        <v>158</v>
      </c>
      <c r="Q106">
        <v>108</v>
      </c>
      <c r="R106">
        <v>47</v>
      </c>
      <c r="S106">
        <v>21</v>
      </c>
      <c r="T106">
        <v>74</v>
      </c>
      <c r="U106">
        <v>88</v>
      </c>
      <c r="V106">
        <v>597</v>
      </c>
      <c r="W106">
        <v>1.46</v>
      </c>
      <c r="X106">
        <v>0.64</v>
      </c>
      <c r="Y106" s="1">
        <f>IF(ISNUMBER(INDEX('nba-salaries'!$A$1:$K$500, MATCH(A106,'nba-salaries'!B:B, 0), 4)), INDEX('nba-salaries'!$A$1:$K$500, MATCH(A106,'nba-salaries'!B:B, 0), 4), "")</f>
        <v>13500000</v>
      </c>
    </row>
    <row r="107" spans="1:25" x14ac:dyDescent="0.25">
      <c r="A107" t="s">
        <v>297</v>
      </c>
      <c r="B107">
        <v>50</v>
      </c>
      <c r="C107">
        <v>1473</v>
      </c>
      <c r="D107">
        <v>716</v>
      </c>
      <c r="E107">
        <v>278</v>
      </c>
      <c r="F107">
        <v>582</v>
      </c>
      <c r="G107">
        <v>47.8</v>
      </c>
      <c r="H107">
        <v>112</v>
      </c>
      <c r="I107">
        <v>289</v>
      </c>
      <c r="J107">
        <v>38.799999999999997</v>
      </c>
      <c r="K107">
        <v>48</v>
      </c>
      <c r="L107">
        <v>52</v>
      </c>
      <c r="M107">
        <v>92.3</v>
      </c>
      <c r="N107">
        <v>18</v>
      </c>
      <c r="O107">
        <v>141</v>
      </c>
      <c r="P107">
        <v>159</v>
      </c>
      <c r="Q107">
        <v>137</v>
      </c>
      <c r="R107">
        <v>49</v>
      </c>
      <c r="S107">
        <v>12</v>
      </c>
      <c r="T107">
        <v>74</v>
      </c>
      <c r="U107">
        <v>98</v>
      </c>
      <c r="V107">
        <v>691</v>
      </c>
      <c r="W107">
        <v>1.85</v>
      </c>
      <c r="X107">
        <v>0.66</v>
      </c>
      <c r="Y107" s="1">
        <f>IF(ISNUMBER(INDEX('nba-salaries'!$A$1:$K$500, MATCH(A107,'nba-salaries'!B:B, 0), 4)), INDEX('nba-salaries'!$A$1:$K$500, MATCH(A107,'nba-salaries'!B:B, 0), 4), "")</f>
        <v>1663861</v>
      </c>
    </row>
    <row r="108" spans="1:25" x14ac:dyDescent="0.25">
      <c r="A108" t="s">
        <v>290</v>
      </c>
      <c r="B108">
        <v>48</v>
      </c>
      <c r="C108">
        <v>1472</v>
      </c>
      <c r="D108">
        <v>715</v>
      </c>
      <c r="E108">
        <v>268</v>
      </c>
      <c r="F108">
        <v>627</v>
      </c>
      <c r="G108">
        <v>42.7</v>
      </c>
      <c r="H108">
        <v>90</v>
      </c>
      <c r="I108">
        <v>262</v>
      </c>
      <c r="J108">
        <v>34.4</v>
      </c>
      <c r="K108">
        <v>89</v>
      </c>
      <c r="L108">
        <v>110</v>
      </c>
      <c r="M108">
        <v>80.900000000000006</v>
      </c>
      <c r="N108">
        <v>23</v>
      </c>
      <c r="O108">
        <v>210</v>
      </c>
      <c r="P108">
        <v>233</v>
      </c>
      <c r="Q108">
        <v>162</v>
      </c>
      <c r="R108">
        <v>34</v>
      </c>
      <c r="S108">
        <v>17</v>
      </c>
      <c r="T108">
        <v>91</v>
      </c>
      <c r="U108">
        <v>61</v>
      </c>
      <c r="V108">
        <v>690</v>
      </c>
      <c r="W108">
        <v>1.78</v>
      </c>
      <c r="X108">
        <v>0.37</v>
      </c>
      <c r="Y108" s="1">
        <f>IF(ISNUMBER(INDEX('nba-salaries'!$A$1:$K$500, MATCH(A108,'nba-salaries'!B:B, 0), 4)), INDEX('nba-salaries'!$A$1:$K$500, MATCH(A108,'nba-salaries'!B:B, 0), 4), "")</f>
        <v>3822240</v>
      </c>
    </row>
    <row r="109" spans="1:25" x14ac:dyDescent="0.25">
      <c r="A109" t="s">
        <v>318</v>
      </c>
      <c r="B109">
        <v>56</v>
      </c>
      <c r="C109">
        <v>1736</v>
      </c>
      <c r="D109">
        <v>711</v>
      </c>
      <c r="E109">
        <v>259</v>
      </c>
      <c r="F109">
        <v>608</v>
      </c>
      <c r="G109">
        <v>42.6</v>
      </c>
      <c r="H109">
        <v>98</v>
      </c>
      <c r="I109">
        <v>257</v>
      </c>
      <c r="J109">
        <v>38.1</v>
      </c>
      <c r="K109">
        <v>95</v>
      </c>
      <c r="L109">
        <v>121</v>
      </c>
      <c r="M109">
        <v>78.5</v>
      </c>
      <c r="N109">
        <v>39</v>
      </c>
      <c r="O109">
        <v>187</v>
      </c>
      <c r="P109">
        <v>226</v>
      </c>
      <c r="Q109">
        <v>181</v>
      </c>
      <c r="R109">
        <v>50</v>
      </c>
      <c r="S109">
        <v>23</v>
      </c>
      <c r="T109">
        <v>96</v>
      </c>
      <c r="U109">
        <v>95</v>
      </c>
      <c r="V109">
        <v>720</v>
      </c>
      <c r="W109">
        <v>1.89</v>
      </c>
      <c r="X109">
        <v>0.52</v>
      </c>
      <c r="Y109" s="1">
        <f>IF(ISNUMBER(INDEX('nba-salaries'!$A$1:$K$500, MATCH(A109,'nba-salaries'!B:B, 0), 4)), INDEX('nba-salaries'!$A$1:$K$500, MATCH(A109,'nba-salaries'!B:B, 0), 4), "")</f>
        <v>13920000</v>
      </c>
    </row>
    <row r="110" spans="1:25" x14ac:dyDescent="0.25">
      <c r="A110" t="s">
        <v>756</v>
      </c>
      <c r="B110">
        <v>39</v>
      </c>
      <c r="C110">
        <v>1227</v>
      </c>
      <c r="D110">
        <v>710</v>
      </c>
      <c r="E110">
        <v>244</v>
      </c>
      <c r="F110">
        <v>597</v>
      </c>
      <c r="G110">
        <v>40.9</v>
      </c>
      <c r="H110">
        <v>110</v>
      </c>
      <c r="I110">
        <v>316</v>
      </c>
      <c r="J110">
        <v>34.799999999999997</v>
      </c>
      <c r="K110">
        <v>112</v>
      </c>
      <c r="L110">
        <v>122</v>
      </c>
      <c r="M110">
        <v>91.8</v>
      </c>
      <c r="N110">
        <v>13</v>
      </c>
      <c r="O110">
        <v>141</v>
      </c>
      <c r="P110">
        <v>154</v>
      </c>
      <c r="Q110">
        <v>195</v>
      </c>
      <c r="R110">
        <v>43</v>
      </c>
      <c r="S110">
        <v>11</v>
      </c>
      <c r="T110">
        <v>80</v>
      </c>
      <c r="U110">
        <v>55</v>
      </c>
      <c r="V110">
        <v>670</v>
      </c>
      <c r="W110">
        <v>2.44</v>
      </c>
      <c r="X110">
        <v>0.54</v>
      </c>
      <c r="Y110" s="1">
        <f>IF(ISNUMBER(INDEX('nba-salaries'!$A$1:$K$500, MATCH(A110,'nba-salaries'!B:B, 0), 4)), INDEX('nba-salaries'!$A$1:$K$500, MATCH(A110,'nba-salaries'!B:B, 0), 4), "")</f>
        <v>34379100</v>
      </c>
    </row>
    <row r="111" spans="1:25" x14ac:dyDescent="0.25">
      <c r="A111" t="s">
        <v>341</v>
      </c>
      <c r="B111">
        <v>63</v>
      </c>
      <c r="C111">
        <v>1207</v>
      </c>
      <c r="D111">
        <v>703</v>
      </c>
      <c r="E111">
        <v>270</v>
      </c>
      <c r="F111">
        <v>519</v>
      </c>
      <c r="G111">
        <v>52</v>
      </c>
      <c r="H111">
        <v>55</v>
      </c>
      <c r="I111">
        <v>154</v>
      </c>
      <c r="J111">
        <v>35.700000000000003</v>
      </c>
      <c r="K111">
        <v>108</v>
      </c>
      <c r="L111">
        <v>153</v>
      </c>
      <c r="M111">
        <v>70.599999999999994</v>
      </c>
      <c r="N111">
        <v>69</v>
      </c>
      <c r="O111">
        <v>213</v>
      </c>
      <c r="P111">
        <v>282</v>
      </c>
      <c r="Q111">
        <v>64</v>
      </c>
      <c r="R111">
        <v>31</v>
      </c>
      <c r="S111">
        <v>67</v>
      </c>
      <c r="T111">
        <v>62</v>
      </c>
      <c r="U111">
        <v>160</v>
      </c>
      <c r="V111">
        <v>791</v>
      </c>
      <c r="W111">
        <v>1.03</v>
      </c>
      <c r="X111">
        <v>0.5</v>
      </c>
      <c r="Y111" s="1">
        <f>IF(ISNUMBER(INDEX('nba-salaries'!$A$1:$K$500, MATCH(A111,'nba-salaries'!B:B, 0), 4)), INDEX('nba-salaries'!$A$1:$K$500, MATCH(A111,'nba-salaries'!B:B, 0), 4), "")</f>
        <v>1517981</v>
      </c>
    </row>
    <row r="112" spans="1:25" x14ac:dyDescent="0.25">
      <c r="A112" t="s">
        <v>330</v>
      </c>
      <c r="B112">
        <v>59</v>
      </c>
      <c r="C112">
        <v>1314</v>
      </c>
      <c r="D112">
        <v>699</v>
      </c>
      <c r="E112">
        <v>246</v>
      </c>
      <c r="F112">
        <v>599</v>
      </c>
      <c r="G112">
        <v>41.1</v>
      </c>
      <c r="H112">
        <v>64</v>
      </c>
      <c r="I112">
        <v>162</v>
      </c>
      <c r="J112">
        <v>39.5</v>
      </c>
      <c r="K112">
        <v>143</v>
      </c>
      <c r="L112">
        <v>166</v>
      </c>
      <c r="M112">
        <v>86.1</v>
      </c>
      <c r="N112">
        <v>20</v>
      </c>
      <c r="O112">
        <v>103</v>
      </c>
      <c r="P112">
        <v>123</v>
      </c>
      <c r="Q112">
        <v>201</v>
      </c>
      <c r="R112">
        <v>47</v>
      </c>
      <c r="S112">
        <v>6</v>
      </c>
      <c r="T112">
        <v>97</v>
      </c>
      <c r="U112">
        <v>58</v>
      </c>
      <c r="V112">
        <v>603</v>
      </c>
      <c r="W112">
        <v>2.0699999999999998</v>
      </c>
      <c r="X112">
        <v>0.49</v>
      </c>
      <c r="Y112" s="1">
        <f>IF(ISNUMBER(INDEX('nba-salaries'!$A$1:$K$500, MATCH(A112,'nba-salaries'!B:B, 0), 4)), INDEX('nba-salaries'!$A$1:$K$500, MATCH(A112,'nba-salaries'!B:B, 0), 4), "")</f>
        <v>8000000</v>
      </c>
    </row>
    <row r="113" spans="1:25" x14ac:dyDescent="0.25">
      <c r="A113" t="s">
        <v>300</v>
      </c>
      <c r="B113">
        <v>49</v>
      </c>
      <c r="C113">
        <v>1469</v>
      </c>
      <c r="D113">
        <v>696</v>
      </c>
      <c r="E113">
        <v>236</v>
      </c>
      <c r="F113">
        <v>597</v>
      </c>
      <c r="G113">
        <v>39.5</v>
      </c>
      <c r="H113">
        <v>107</v>
      </c>
      <c r="I113">
        <v>308</v>
      </c>
      <c r="J113">
        <v>34.700000000000003</v>
      </c>
      <c r="K113">
        <v>117</v>
      </c>
      <c r="L113">
        <v>156</v>
      </c>
      <c r="M113">
        <v>75</v>
      </c>
      <c r="N113">
        <v>33</v>
      </c>
      <c r="O113">
        <v>146</v>
      </c>
      <c r="P113">
        <v>179</v>
      </c>
      <c r="Q113">
        <v>80</v>
      </c>
      <c r="R113">
        <v>44</v>
      </c>
      <c r="S113">
        <v>19</v>
      </c>
      <c r="T113">
        <v>76</v>
      </c>
      <c r="U113">
        <v>125</v>
      </c>
      <c r="V113">
        <v>542</v>
      </c>
      <c r="W113">
        <v>1.05</v>
      </c>
      <c r="X113">
        <v>0.57999999999999996</v>
      </c>
      <c r="Y113" s="1">
        <f>IF(ISNUMBER(INDEX('nba-salaries'!$A$1:$K$500, MATCH(A113,'nba-salaries'!B:B, 0), 4)), INDEX('nba-salaries'!$A$1:$K$500, MATCH(A113,'nba-salaries'!B:B, 0), 4), "")</f>
        <v>1517981</v>
      </c>
    </row>
    <row r="114" spans="1:25" x14ac:dyDescent="0.25">
      <c r="A114" t="s">
        <v>345</v>
      </c>
      <c r="B114">
        <v>64</v>
      </c>
      <c r="C114">
        <v>1649</v>
      </c>
      <c r="D114">
        <v>690</v>
      </c>
      <c r="E114">
        <v>255</v>
      </c>
      <c r="F114">
        <v>632</v>
      </c>
      <c r="G114">
        <v>40.299999999999997</v>
      </c>
      <c r="H114">
        <v>56</v>
      </c>
      <c r="I114">
        <v>188</v>
      </c>
      <c r="J114">
        <v>29.8</v>
      </c>
      <c r="K114">
        <v>124</v>
      </c>
      <c r="L114">
        <v>148</v>
      </c>
      <c r="M114">
        <v>83.8</v>
      </c>
      <c r="N114">
        <v>23</v>
      </c>
      <c r="O114">
        <v>168</v>
      </c>
      <c r="P114">
        <v>191</v>
      </c>
      <c r="Q114">
        <v>78</v>
      </c>
      <c r="R114">
        <v>40</v>
      </c>
      <c r="S114">
        <v>4</v>
      </c>
      <c r="T114">
        <v>41</v>
      </c>
      <c r="U114">
        <v>93</v>
      </c>
      <c r="V114">
        <v>561</v>
      </c>
      <c r="W114">
        <v>1.9</v>
      </c>
      <c r="X114">
        <v>0.98</v>
      </c>
      <c r="Y114" s="1">
        <f>IF(ISNUMBER(INDEX('nba-salaries'!$A$1:$K$500, MATCH(A114,'nba-salaries'!B:B, 0), 4)), INDEX('nba-salaries'!$A$1:$K$500, MATCH(A114,'nba-salaries'!B:B, 0), 4), "")</f>
        <v>1678854</v>
      </c>
    </row>
    <row r="115" spans="1:25" x14ac:dyDescent="0.25">
      <c r="A115" t="s">
        <v>331</v>
      </c>
      <c r="B115">
        <v>59</v>
      </c>
      <c r="C115">
        <v>1154</v>
      </c>
      <c r="D115">
        <v>690</v>
      </c>
      <c r="E115">
        <v>217</v>
      </c>
      <c r="F115">
        <v>547</v>
      </c>
      <c r="G115">
        <v>39.700000000000003</v>
      </c>
      <c r="H115">
        <v>111</v>
      </c>
      <c r="I115">
        <v>284</v>
      </c>
      <c r="J115">
        <v>39.1</v>
      </c>
      <c r="K115">
        <v>145</v>
      </c>
      <c r="L115">
        <v>162</v>
      </c>
      <c r="M115">
        <v>89.5</v>
      </c>
      <c r="N115">
        <v>24</v>
      </c>
      <c r="O115">
        <v>106</v>
      </c>
      <c r="P115">
        <v>130</v>
      </c>
      <c r="Q115">
        <v>126</v>
      </c>
      <c r="R115">
        <v>29</v>
      </c>
      <c r="S115">
        <v>12</v>
      </c>
      <c r="T115">
        <v>54</v>
      </c>
      <c r="U115">
        <v>106</v>
      </c>
      <c r="V115">
        <v>586</v>
      </c>
      <c r="W115">
        <v>2.33</v>
      </c>
      <c r="X115">
        <v>0.54</v>
      </c>
      <c r="Y115" s="1">
        <f>IF(ISNUMBER(INDEX('nba-salaries'!$A$1:$K$500, MATCH(A115,'nba-salaries'!B:B, 0), 4)), INDEX('nba-salaries'!$A$1:$K$500, MATCH(A115,'nba-salaries'!B:B, 0), 4), "")</f>
        <v>2105520</v>
      </c>
    </row>
    <row r="116" spans="1:25" hidden="1" x14ac:dyDescent="0.25">
      <c r="A116" t="s">
        <v>304</v>
      </c>
      <c r="B116">
        <v>51</v>
      </c>
      <c r="C116">
        <v>1354</v>
      </c>
      <c r="D116">
        <v>690</v>
      </c>
      <c r="E116">
        <v>250</v>
      </c>
      <c r="F116">
        <v>536</v>
      </c>
      <c r="G116">
        <v>46.6</v>
      </c>
      <c r="H116">
        <v>129</v>
      </c>
      <c r="I116">
        <v>276</v>
      </c>
      <c r="J116">
        <v>46.7</v>
      </c>
      <c r="K116">
        <v>61</v>
      </c>
      <c r="L116">
        <v>75</v>
      </c>
      <c r="M116">
        <v>81.3</v>
      </c>
      <c r="N116">
        <v>32</v>
      </c>
      <c r="O116">
        <v>180</v>
      </c>
      <c r="P116">
        <v>212</v>
      </c>
      <c r="Q116">
        <v>54</v>
      </c>
      <c r="R116">
        <v>32</v>
      </c>
      <c r="S116">
        <v>13</v>
      </c>
      <c r="T116">
        <v>46</v>
      </c>
      <c r="U116">
        <v>109</v>
      </c>
      <c r="V116">
        <v>655</v>
      </c>
      <c r="W116">
        <v>1.17</v>
      </c>
      <c r="X116">
        <v>0.7</v>
      </c>
      <c r="Y116" s="1" t="str">
        <f>IF(ISNUMBER(INDEX('nba-salaries'!$A$1:$K$500, MATCH(A116,'nba-salaries'!B:B, 0), 4)), INDEX('nba-salaries'!$A$1:$K$500, MATCH(A116,'nba-salaries'!B:B, 0), 4), "")</f>
        <v/>
      </c>
    </row>
    <row r="117" spans="1:25" x14ac:dyDescent="0.25">
      <c r="A117" t="s">
        <v>306</v>
      </c>
      <c r="B117">
        <v>51</v>
      </c>
      <c r="C117">
        <v>1605</v>
      </c>
      <c r="D117">
        <v>688</v>
      </c>
      <c r="E117">
        <v>264</v>
      </c>
      <c r="F117">
        <v>559</v>
      </c>
      <c r="G117">
        <v>47.2</v>
      </c>
      <c r="H117">
        <v>40</v>
      </c>
      <c r="I117">
        <v>122</v>
      </c>
      <c r="J117">
        <v>32.799999999999997</v>
      </c>
      <c r="K117">
        <v>120</v>
      </c>
      <c r="L117">
        <v>156</v>
      </c>
      <c r="M117">
        <v>76.900000000000006</v>
      </c>
      <c r="N117">
        <v>44</v>
      </c>
      <c r="O117">
        <v>237</v>
      </c>
      <c r="P117">
        <v>281</v>
      </c>
      <c r="Q117">
        <v>75</v>
      </c>
      <c r="R117">
        <v>42</v>
      </c>
      <c r="S117">
        <v>5</v>
      </c>
      <c r="T117">
        <v>63</v>
      </c>
      <c r="U117">
        <v>111</v>
      </c>
      <c r="V117">
        <v>697</v>
      </c>
      <c r="W117">
        <v>1.19</v>
      </c>
      <c r="X117">
        <v>0.67</v>
      </c>
      <c r="Y117" s="1">
        <f>IF(ISNUMBER(INDEX('nba-salaries'!$A$1:$K$500, MATCH(A117,'nba-salaries'!B:B, 0), 4)), INDEX('nba-salaries'!$A$1:$K$500, MATCH(A117,'nba-salaries'!B:B, 0), 4), "")</f>
        <v>4692840</v>
      </c>
    </row>
    <row r="118" spans="1:25" x14ac:dyDescent="0.25">
      <c r="A118" t="s">
        <v>663</v>
      </c>
      <c r="B118">
        <v>43</v>
      </c>
      <c r="C118">
        <v>1433</v>
      </c>
      <c r="D118">
        <v>682</v>
      </c>
      <c r="E118">
        <v>249</v>
      </c>
      <c r="F118">
        <v>519</v>
      </c>
      <c r="G118">
        <v>48</v>
      </c>
      <c r="H118">
        <v>104</v>
      </c>
      <c r="I118">
        <v>261</v>
      </c>
      <c r="J118">
        <v>39.799999999999997</v>
      </c>
      <c r="K118">
        <v>80</v>
      </c>
      <c r="L118">
        <v>102</v>
      </c>
      <c r="M118">
        <v>78.400000000000006</v>
      </c>
      <c r="N118">
        <v>54</v>
      </c>
      <c r="O118">
        <v>183</v>
      </c>
      <c r="P118">
        <v>237</v>
      </c>
      <c r="Q118">
        <v>94</v>
      </c>
      <c r="R118">
        <v>66</v>
      </c>
      <c r="S118">
        <v>32</v>
      </c>
      <c r="T118">
        <v>75</v>
      </c>
      <c r="U118">
        <v>114</v>
      </c>
      <c r="V118">
        <v>744</v>
      </c>
      <c r="W118">
        <v>1.25</v>
      </c>
      <c r="X118">
        <v>0.88</v>
      </c>
      <c r="Y118" s="1">
        <f>IF(ISNUMBER(INDEX('nba-salaries'!$A$1:$K$500, MATCH(A118,'nba-salaries'!B:B, 0), 4)), INDEX('nba-salaries'!$A$1:$K$500, MATCH(A118,'nba-salaries'!B:B, 0), 4), "")</f>
        <v>3872215</v>
      </c>
    </row>
    <row r="119" spans="1:25" x14ac:dyDescent="0.25">
      <c r="A119" t="s">
        <v>338</v>
      </c>
      <c r="B119">
        <v>60</v>
      </c>
      <c r="C119">
        <v>1523</v>
      </c>
      <c r="D119">
        <v>678</v>
      </c>
      <c r="E119">
        <v>233</v>
      </c>
      <c r="F119">
        <v>561</v>
      </c>
      <c r="G119">
        <v>41.5</v>
      </c>
      <c r="H119">
        <v>148</v>
      </c>
      <c r="I119">
        <v>394</v>
      </c>
      <c r="J119">
        <v>37.6</v>
      </c>
      <c r="K119">
        <v>64</v>
      </c>
      <c r="L119">
        <v>71</v>
      </c>
      <c r="M119">
        <v>90.1</v>
      </c>
      <c r="N119">
        <v>18</v>
      </c>
      <c r="O119">
        <v>88</v>
      </c>
      <c r="P119">
        <v>106</v>
      </c>
      <c r="Q119">
        <v>148</v>
      </c>
      <c r="R119">
        <v>40</v>
      </c>
      <c r="S119">
        <v>3</v>
      </c>
      <c r="T119">
        <v>57</v>
      </c>
      <c r="U119">
        <v>73</v>
      </c>
      <c r="V119">
        <v>583</v>
      </c>
      <c r="W119">
        <v>2.6</v>
      </c>
      <c r="X119">
        <v>0.7</v>
      </c>
      <c r="Y119" s="1">
        <f>IF(ISNUMBER(INDEX('nba-salaries'!$A$1:$K$500, MATCH(A119,'nba-salaries'!B:B, 0), 4)), INDEX('nba-salaries'!$A$1:$K$500, MATCH(A119,'nba-salaries'!B:B, 0), 4), "")</f>
        <v>13285714</v>
      </c>
    </row>
    <row r="120" spans="1:25" x14ac:dyDescent="0.25">
      <c r="A120" t="s">
        <v>707</v>
      </c>
      <c r="B120">
        <v>43</v>
      </c>
      <c r="C120">
        <v>1232</v>
      </c>
      <c r="D120">
        <v>677</v>
      </c>
      <c r="E120">
        <v>247</v>
      </c>
      <c r="F120">
        <v>550</v>
      </c>
      <c r="G120">
        <v>44.9</v>
      </c>
      <c r="H120">
        <v>82</v>
      </c>
      <c r="I120">
        <v>223</v>
      </c>
      <c r="J120">
        <v>36.799999999999997</v>
      </c>
      <c r="K120">
        <v>101</v>
      </c>
      <c r="L120">
        <v>130</v>
      </c>
      <c r="M120">
        <v>77.7</v>
      </c>
      <c r="N120">
        <v>54</v>
      </c>
      <c r="O120">
        <v>199</v>
      </c>
      <c r="P120">
        <v>253</v>
      </c>
      <c r="Q120">
        <v>264</v>
      </c>
      <c r="R120">
        <v>70</v>
      </c>
      <c r="S120">
        <v>17</v>
      </c>
      <c r="T120">
        <v>125</v>
      </c>
      <c r="U120">
        <v>121</v>
      </c>
      <c r="V120">
        <v>824</v>
      </c>
      <c r="W120">
        <v>2.11</v>
      </c>
      <c r="X120">
        <v>0.56000000000000005</v>
      </c>
      <c r="Y120" s="1">
        <f>IF(ISNUMBER(INDEX('nba-salaries'!$A$1:$K$500, MATCH(A120,'nba-salaries'!B:B, 0), 4)), INDEX('nba-salaries'!$A$1:$K$500, MATCH(A120,'nba-salaries'!B:B, 0), 4), "")</f>
        <v>7839960</v>
      </c>
    </row>
    <row r="121" spans="1:25" x14ac:dyDescent="0.25">
      <c r="A121" t="s">
        <v>335</v>
      </c>
      <c r="B121">
        <v>59</v>
      </c>
      <c r="C121">
        <v>1251</v>
      </c>
      <c r="D121">
        <v>675</v>
      </c>
      <c r="E121">
        <v>281</v>
      </c>
      <c r="F121">
        <v>532</v>
      </c>
      <c r="G121">
        <v>52.8</v>
      </c>
      <c r="H121">
        <v>68</v>
      </c>
      <c r="I121">
        <v>142</v>
      </c>
      <c r="J121">
        <v>47.9</v>
      </c>
      <c r="K121">
        <v>45</v>
      </c>
      <c r="L121">
        <v>60</v>
      </c>
      <c r="M121">
        <v>75</v>
      </c>
      <c r="N121">
        <v>106</v>
      </c>
      <c r="O121">
        <v>315</v>
      </c>
      <c r="P121">
        <v>421</v>
      </c>
      <c r="Q121">
        <v>67</v>
      </c>
      <c r="R121">
        <v>47</v>
      </c>
      <c r="S121">
        <v>23</v>
      </c>
      <c r="T121">
        <v>51</v>
      </c>
      <c r="U121">
        <v>108</v>
      </c>
      <c r="V121">
        <v>916</v>
      </c>
      <c r="W121">
        <v>1.31</v>
      </c>
      <c r="X121">
        <v>0.92</v>
      </c>
      <c r="Y121" s="1">
        <f>IF(ISNUMBER(INDEX('nba-salaries'!$A$1:$K$500, MATCH(A121,'nba-salaries'!B:B, 0), 4)), INDEX('nba-salaries'!$A$1:$K$500, MATCH(A121,'nba-salaries'!B:B, 0), 4), "")</f>
        <v>3623000</v>
      </c>
    </row>
    <row r="122" spans="1:25" x14ac:dyDescent="0.25">
      <c r="A122" t="s">
        <v>748</v>
      </c>
      <c r="B122">
        <v>35</v>
      </c>
      <c r="C122">
        <v>977</v>
      </c>
      <c r="D122">
        <v>664</v>
      </c>
      <c r="E122">
        <v>238</v>
      </c>
      <c r="F122">
        <v>547</v>
      </c>
      <c r="G122">
        <v>43.5</v>
      </c>
      <c r="H122">
        <v>100</v>
      </c>
      <c r="I122">
        <v>258</v>
      </c>
      <c r="J122">
        <v>38.799999999999997</v>
      </c>
      <c r="K122">
        <v>88</v>
      </c>
      <c r="L122">
        <v>113</v>
      </c>
      <c r="M122">
        <v>77.900000000000006</v>
      </c>
      <c r="N122">
        <v>11</v>
      </c>
      <c r="O122">
        <v>75</v>
      </c>
      <c r="P122">
        <v>86</v>
      </c>
      <c r="Q122">
        <v>191</v>
      </c>
      <c r="R122">
        <v>36</v>
      </c>
      <c r="S122">
        <v>14</v>
      </c>
      <c r="T122">
        <v>97</v>
      </c>
      <c r="U122">
        <v>62</v>
      </c>
      <c r="V122">
        <v>560</v>
      </c>
      <c r="W122">
        <v>1.97</v>
      </c>
      <c r="X122">
        <v>0.37</v>
      </c>
      <c r="Y122" s="1">
        <f>IF(ISNUMBER(INDEX('nba-salaries'!$A$1:$K$500, MATCH(A122,'nba-salaries'!B:B, 0), 4)), INDEX('nba-salaries'!$A$1:$K$500, MATCH(A122,'nba-salaries'!B:B, 0), 4), "")</f>
        <v>28649250</v>
      </c>
    </row>
    <row r="123" spans="1:25" x14ac:dyDescent="0.25">
      <c r="A123" t="s">
        <v>307</v>
      </c>
      <c r="B123">
        <v>49</v>
      </c>
      <c r="C123">
        <v>1531</v>
      </c>
      <c r="D123">
        <v>659</v>
      </c>
      <c r="E123">
        <v>245</v>
      </c>
      <c r="F123">
        <v>602</v>
      </c>
      <c r="G123">
        <v>40.700000000000003</v>
      </c>
      <c r="H123">
        <v>72</v>
      </c>
      <c r="I123">
        <v>249</v>
      </c>
      <c r="J123">
        <v>28.9</v>
      </c>
      <c r="K123">
        <v>97</v>
      </c>
      <c r="L123">
        <v>142</v>
      </c>
      <c r="M123">
        <v>68.3</v>
      </c>
      <c r="N123">
        <v>44</v>
      </c>
      <c r="O123">
        <v>317</v>
      </c>
      <c r="P123">
        <v>361</v>
      </c>
      <c r="Q123">
        <v>82</v>
      </c>
      <c r="R123">
        <v>26</v>
      </c>
      <c r="S123">
        <v>25</v>
      </c>
      <c r="T123">
        <v>106</v>
      </c>
      <c r="U123">
        <v>58</v>
      </c>
      <c r="V123">
        <v>645</v>
      </c>
      <c r="W123">
        <v>0.77</v>
      </c>
      <c r="X123">
        <v>0.25</v>
      </c>
      <c r="Y123" s="1">
        <f>IF(ISNUMBER(INDEX('nba-salaries'!$A$1:$K$500, MATCH(A123,'nba-salaries'!B:B, 0), 4)), INDEX('nba-salaries'!$A$1:$K$500, MATCH(A123,'nba-salaries'!B:B, 0), 4), "")</f>
        <v>2399160</v>
      </c>
    </row>
    <row r="124" spans="1:25" x14ac:dyDescent="0.25">
      <c r="A124" t="s">
        <v>346</v>
      </c>
      <c r="B124">
        <v>61</v>
      </c>
      <c r="C124">
        <v>1671</v>
      </c>
      <c r="D124">
        <v>652</v>
      </c>
      <c r="E124">
        <v>227</v>
      </c>
      <c r="F124">
        <v>476</v>
      </c>
      <c r="G124">
        <v>47.7</v>
      </c>
      <c r="H124">
        <v>85</v>
      </c>
      <c r="I124">
        <v>220</v>
      </c>
      <c r="J124">
        <v>38.6</v>
      </c>
      <c r="K124">
        <v>113</v>
      </c>
      <c r="L124">
        <v>143</v>
      </c>
      <c r="M124">
        <v>79</v>
      </c>
      <c r="N124">
        <v>30</v>
      </c>
      <c r="O124">
        <v>210</v>
      </c>
      <c r="P124">
        <v>240</v>
      </c>
      <c r="Q124">
        <v>103</v>
      </c>
      <c r="R124">
        <v>35</v>
      </c>
      <c r="S124">
        <v>25</v>
      </c>
      <c r="T124">
        <v>47</v>
      </c>
      <c r="U124">
        <v>110</v>
      </c>
      <c r="V124">
        <v>729</v>
      </c>
      <c r="W124">
        <v>2.19</v>
      </c>
      <c r="X124">
        <v>0.75</v>
      </c>
      <c r="Y124" s="1">
        <f>IF(ISNUMBER(INDEX('nba-salaries'!$A$1:$K$500, MATCH(A124,'nba-salaries'!B:B, 0), 4)), INDEX('nba-salaries'!$A$1:$K$500, MATCH(A124,'nba-salaries'!B:B, 0), 4), "")</f>
        <v>2564753</v>
      </c>
    </row>
    <row r="125" spans="1:25" x14ac:dyDescent="0.25">
      <c r="A125" t="s">
        <v>744</v>
      </c>
      <c r="B125">
        <v>33</v>
      </c>
      <c r="C125">
        <v>1080</v>
      </c>
      <c r="D125">
        <v>652</v>
      </c>
      <c r="E125">
        <v>235</v>
      </c>
      <c r="F125">
        <v>576</v>
      </c>
      <c r="G125">
        <v>40.799999999999997</v>
      </c>
      <c r="H125">
        <v>78</v>
      </c>
      <c r="I125">
        <v>239</v>
      </c>
      <c r="J125">
        <v>32.6</v>
      </c>
      <c r="K125">
        <v>104</v>
      </c>
      <c r="L125">
        <v>138</v>
      </c>
      <c r="M125">
        <v>75.400000000000006</v>
      </c>
      <c r="N125">
        <v>12</v>
      </c>
      <c r="O125">
        <v>148</v>
      </c>
      <c r="P125">
        <v>160</v>
      </c>
      <c r="Q125">
        <v>151</v>
      </c>
      <c r="R125">
        <v>46</v>
      </c>
      <c r="S125">
        <v>14</v>
      </c>
      <c r="T125">
        <v>83</v>
      </c>
      <c r="U125">
        <v>81</v>
      </c>
      <c r="V125">
        <v>565</v>
      </c>
      <c r="W125">
        <v>1.82</v>
      </c>
      <c r="X125">
        <v>0.55000000000000004</v>
      </c>
      <c r="Y125" s="1">
        <f>IF(ISNUMBER(INDEX('nba-salaries'!$A$1:$K$500, MATCH(A125,'nba-salaries'!B:B, 0), 4)), INDEX('nba-salaries'!$A$1:$K$500, MATCH(A125,'nba-salaries'!B:B, 0), 4), "")</f>
        <v>21000000</v>
      </c>
    </row>
    <row r="126" spans="1:25" x14ac:dyDescent="0.25">
      <c r="A126" t="s">
        <v>351</v>
      </c>
      <c r="B126">
        <v>63</v>
      </c>
      <c r="C126">
        <v>1915</v>
      </c>
      <c r="D126">
        <v>647</v>
      </c>
      <c r="E126">
        <v>221</v>
      </c>
      <c r="F126">
        <v>547</v>
      </c>
      <c r="G126">
        <v>40.4</v>
      </c>
      <c r="H126">
        <v>149</v>
      </c>
      <c r="I126">
        <v>399</v>
      </c>
      <c r="J126">
        <v>37.299999999999997</v>
      </c>
      <c r="K126">
        <v>56</v>
      </c>
      <c r="L126">
        <v>71</v>
      </c>
      <c r="M126">
        <v>78.900000000000006</v>
      </c>
      <c r="N126">
        <v>29</v>
      </c>
      <c r="O126">
        <v>197</v>
      </c>
      <c r="P126">
        <v>226</v>
      </c>
      <c r="Q126">
        <v>105</v>
      </c>
      <c r="R126">
        <v>73</v>
      </c>
      <c r="S126">
        <v>29</v>
      </c>
      <c r="T126">
        <v>49</v>
      </c>
      <c r="U126">
        <v>118</v>
      </c>
      <c r="V126">
        <v>690</v>
      </c>
      <c r="W126">
        <v>2.14</v>
      </c>
      <c r="X126">
        <v>1.49</v>
      </c>
      <c r="Y126" s="1">
        <f>IF(ISNUMBER(INDEX('nba-salaries'!$A$1:$K$500, MATCH(A126,'nba-salaries'!B:B, 0), 4)), INDEX('nba-salaries'!$A$1:$K$500, MATCH(A126,'nba-salaries'!B:B, 0), 4), "")</f>
        <v>5720400</v>
      </c>
    </row>
    <row r="127" spans="1:25" x14ac:dyDescent="0.25">
      <c r="A127" t="s">
        <v>348</v>
      </c>
      <c r="B127">
        <v>61</v>
      </c>
      <c r="C127">
        <v>1401</v>
      </c>
      <c r="D127">
        <v>644</v>
      </c>
      <c r="E127">
        <v>237</v>
      </c>
      <c r="F127">
        <v>528</v>
      </c>
      <c r="G127">
        <v>44.9</v>
      </c>
      <c r="H127">
        <v>106</v>
      </c>
      <c r="I127">
        <v>242</v>
      </c>
      <c r="J127">
        <v>43.8</v>
      </c>
      <c r="K127">
        <v>64</v>
      </c>
      <c r="L127">
        <v>79</v>
      </c>
      <c r="M127">
        <v>81</v>
      </c>
      <c r="N127">
        <v>23</v>
      </c>
      <c r="O127">
        <v>152</v>
      </c>
      <c r="P127">
        <v>175</v>
      </c>
      <c r="Q127">
        <v>193</v>
      </c>
      <c r="R127">
        <v>38</v>
      </c>
      <c r="S127">
        <v>6</v>
      </c>
      <c r="T127">
        <v>69</v>
      </c>
      <c r="U127">
        <v>122</v>
      </c>
      <c r="V127">
        <v>681</v>
      </c>
      <c r="W127">
        <v>2.8</v>
      </c>
      <c r="X127">
        <v>0.55000000000000004</v>
      </c>
      <c r="Y127" s="1">
        <f>IF(ISNUMBER(INDEX('nba-salaries'!$A$1:$K$500, MATCH(A127,'nba-salaries'!B:B, 0), 4)), INDEX('nba-salaries'!$A$1:$K$500, MATCH(A127,'nba-salaries'!B:B, 0), 4), "")</f>
        <v>2331593</v>
      </c>
    </row>
    <row r="128" spans="1:25" x14ac:dyDescent="0.25">
      <c r="A128" t="s">
        <v>322</v>
      </c>
      <c r="B128">
        <v>51</v>
      </c>
      <c r="C128">
        <v>1466</v>
      </c>
      <c r="D128">
        <v>626</v>
      </c>
      <c r="E128">
        <v>227</v>
      </c>
      <c r="F128">
        <v>498</v>
      </c>
      <c r="G128">
        <v>45.6</v>
      </c>
      <c r="H128">
        <v>108</v>
      </c>
      <c r="I128">
        <v>247</v>
      </c>
      <c r="J128">
        <v>43.7</v>
      </c>
      <c r="K128">
        <v>64</v>
      </c>
      <c r="L128">
        <v>71</v>
      </c>
      <c r="M128">
        <v>90.1</v>
      </c>
      <c r="N128">
        <v>10</v>
      </c>
      <c r="O128">
        <v>103</v>
      </c>
      <c r="P128">
        <v>113</v>
      </c>
      <c r="Q128">
        <v>137</v>
      </c>
      <c r="R128">
        <v>40</v>
      </c>
      <c r="S128">
        <v>8</v>
      </c>
      <c r="T128">
        <v>60</v>
      </c>
      <c r="U128">
        <v>83</v>
      </c>
      <c r="V128">
        <v>586</v>
      </c>
      <c r="W128">
        <v>2.2799999999999998</v>
      </c>
      <c r="X128">
        <v>0.67</v>
      </c>
      <c r="Y128" s="1">
        <f>IF(ISNUMBER(INDEX('nba-salaries'!$A$1:$K$500, MATCH(A128,'nba-salaries'!B:B, 0), 4)), INDEX('nba-salaries'!$A$1:$K$500, MATCH(A128,'nba-salaries'!B:B, 0), 4), "")</f>
        <v>7813953</v>
      </c>
    </row>
    <row r="129" spans="1:25" x14ac:dyDescent="0.25">
      <c r="A129" t="s">
        <v>355</v>
      </c>
      <c r="B129">
        <v>63</v>
      </c>
      <c r="C129">
        <v>1218</v>
      </c>
      <c r="D129">
        <v>625</v>
      </c>
      <c r="E129">
        <v>223</v>
      </c>
      <c r="F129">
        <v>479</v>
      </c>
      <c r="G129">
        <v>46.6</v>
      </c>
      <c r="H129">
        <v>136</v>
      </c>
      <c r="I129">
        <v>307</v>
      </c>
      <c r="J129">
        <v>44.3</v>
      </c>
      <c r="K129">
        <v>43</v>
      </c>
      <c r="L129">
        <v>55</v>
      </c>
      <c r="M129">
        <v>78.2</v>
      </c>
      <c r="N129">
        <v>11</v>
      </c>
      <c r="O129">
        <v>90</v>
      </c>
      <c r="P129">
        <v>101</v>
      </c>
      <c r="Q129">
        <v>38</v>
      </c>
      <c r="R129">
        <v>22</v>
      </c>
      <c r="S129">
        <v>0</v>
      </c>
      <c r="T129">
        <v>37</v>
      </c>
      <c r="U129">
        <v>66</v>
      </c>
      <c r="V129">
        <v>481</v>
      </c>
      <c r="W129">
        <v>1.03</v>
      </c>
      <c r="X129">
        <v>0.6</v>
      </c>
      <c r="Y129" s="1">
        <f>IF(ISNUMBER(INDEX('nba-salaries'!$A$1:$K$500, MATCH(A129,'nba-salaries'!B:B, 0), 4)), INDEX('nba-salaries'!$A$1:$K$500, MATCH(A129,'nba-salaries'!B:B, 0), 4), "")</f>
        <v>2337145</v>
      </c>
    </row>
    <row r="130" spans="1:25" x14ac:dyDescent="0.25">
      <c r="A130" t="s">
        <v>336</v>
      </c>
      <c r="B130">
        <v>55</v>
      </c>
      <c r="C130">
        <v>1203</v>
      </c>
      <c r="D130">
        <v>625</v>
      </c>
      <c r="E130">
        <v>231</v>
      </c>
      <c r="F130">
        <v>549</v>
      </c>
      <c r="G130">
        <v>42.1</v>
      </c>
      <c r="H130">
        <v>91</v>
      </c>
      <c r="I130">
        <v>235</v>
      </c>
      <c r="J130">
        <v>38.700000000000003</v>
      </c>
      <c r="K130">
        <v>72</v>
      </c>
      <c r="L130">
        <v>91</v>
      </c>
      <c r="M130">
        <v>79.099999999999994</v>
      </c>
      <c r="N130">
        <v>39</v>
      </c>
      <c r="O130">
        <v>228</v>
      </c>
      <c r="P130">
        <v>267</v>
      </c>
      <c r="Q130">
        <v>80</v>
      </c>
      <c r="R130">
        <v>38</v>
      </c>
      <c r="S130">
        <v>31</v>
      </c>
      <c r="T130">
        <v>59</v>
      </c>
      <c r="U130">
        <v>105</v>
      </c>
      <c r="V130">
        <v>645</v>
      </c>
      <c r="W130">
        <v>1.36</v>
      </c>
      <c r="X130">
        <v>0.64</v>
      </c>
      <c r="Y130" s="1">
        <f>IF(ISNUMBER(INDEX('nba-salaries'!$A$1:$K$500, MATCH(A130,'nba-salaries'!B:B, 0), 4)), INDEX('nba-salaries'!$A$1:$K$500, MATCH(A130,'nba-salaries'!B:B, 0), 4), "")</f>
        <v>14000000</v>
      </c>
    </row>
    <row r="131" spans="1:25" x14ac:dyDescent="0.25">
      <c r="A131" t="s">
        <v>755</v>
      </c>
      <c r="B131">
        <v>29</v>
      </c>
      <c r="C131">
        <v>930</v>
      </c>
      <c r="D131">
        <v>617</v>
      </c>
      <c r="E131">
        <v>243</v>
      </c>
      <c r="F131">
        <v>482</v>
      </c>
      <c r="G131">
        <v>50.4</v>
      </c>
      <c r="H131">
        <v>21</v>
      </c>
      <c r="I131">
        <v>81</v>
      </c>
      <c r="J131">
        <v>25.9</v>
      </c>
      <c r="K131">
        <v>110</v>
      </c>
      <c r="L131">
        <v>154</v>
      </c>
      <c r="M131">
        <v>71.400000000000006</v>
      </c>
      <c r="N131">
        <v>53</v>
      </c>
      <c r="O131">
        <v>180</v>
      </c>
      <c r="P131">
        <v>233</v>
      </c>
      <c r="Q131">
        <v>89</v>
      </c>
      <c r="R131">
        <v>38</v>
      </c>
      <c r="S131">
        <v>52</v>
      </c>
      <c r="T131">
        <v>58</v>
      </c>
      <c r="U131">
        <v>53</v>
      </c>
      <c r="V131">
        <v>688</v>
      </c>
      <c r="W131">
        <v>1.53</v>
      </c>
      <c r="X131">
        <v>0.66</v>
      </c>
      <c r="Y131" s="1">
        <f>IF(ISNUMBER(INDEX('nba-salaries'!$A$1:$K$500, MATCH(A131,'nba-salaries'!B:B, 0), 4)), INDEX('nba-salaries'!$A$1:$K$500, MATCH(A131,'nba-salaries'!B:B, 0), 4), "")</f>
        <v>32742000</v>
      </c>
    </row>
    <row r="132" spans="1:25" x14ac:dyDescent="0.25">
      <c r="A132" t="s">
        <v>327</v>
      </c>
      <c r="B132">
        <v>51</v>
      </c>
      <c r="C132">
        <v>1605</v>
      </c>
      <c r="D132">
        <v>617</v>
      </c>
      <c r="E132">
        <v>225</v>
      </c>
      <c r="F132">
        <v>534</v>
      </c>
      <c r="G132">
        <v>42.1</v>
      </c>
      <c r="H132">
        <v>76</v>
      </c>
      <c r="I132">
        <v>240</v>
      </c>
      <c r="J132">
        <v>31.7</v>
      </c>
      <c r="K132">
        <v>91</v>
      </c>
      <c r="L132">
        <v>100</v>
      </c>
      <c r="M132">
        <v>91</v>
      </c>
      <c r="N132">
        <v>43</v>
      </c>
      <c r="O132">
        <v>135</v>
      </c>
      <c r="P132">
        <v>178</v>
      </c>
      <c r="Q132">
        <v>139</v>
      </c>
      <c r="R132">
        <v>48</v>
      </c>
      <c r="S132">
        <v>22</v>
      </c>
      <c r="T132">
        <v>72</v>
      </c>
      <c r="U132">
        <v>121</v>
      </c>
      <c r="V132">
        <v>614</v>
      </c>
      <c r="W132">
        <v>1.93</v>
      </c>
      <c r="X132">
        <v>0.67</v>
      </c>
      <c r="Y132" s="1">
        <f>IF(ISNUMBER(INDEX('nba-salaries'!$A$1:$K$500, MATCH(A132,'nba-salaries'!B:B, 0), 4)), INDEX('nba-salaries'!$A$1:$K$500, MATCH(A132,'nba-salaries'!B:B, 0), 4), "")</f>
        <v>10800000</v>
      </c>
    </row>
    <row r="133" spans="1:25" x14ac:dyDescent="0.25">
      <c r="A133" t="s">
        <v>342</v>
      </c>
      <c r="B133">
        <v>55</v>
      </c>
      <c r="C133">
        <v>1364</v>
      </c>
      <c r="D133">
        <v>612</v>
      </c>
      <c r="E133">
        <v>257</v>
      </c>
      <c r="F133">
        <v>581</v>
      </c>
      <c r="G133">
        <v>44.2</v>
      </c>
      <c r="H133">
        <v>28</v>
      </c>
      <c r="I133">
        <v>94</v>
      </c>
      <c r="J133">
        <v>29.8</v>
      </c>
      <c r="K133">
        <v>70</v>
      </c>
      <c r="L133">
        <v>102</v>
      </c>
      <c r="M133">
        <v>68.599999999999994</v>
      </c>
      <c r="N133">
        <v>63</v>
      </c>
      <c r="O133">
        <v>130</v>
      </c>
      <c r="P133">
        <v>193</v>
      </c>
      <c r="Q133">
        <v>187</v>
      </c>
      <c r="R133">
        <v>43</v>
      </c>
      <c r="S133">
        <v>9</v>
      </c>
      <c r="T133">
        <v>93</v>
      </c>
      <c r="U133">
        <v>100</v>
      </c>
      <c r="V133">
        <v>595</v>
      </c>
      <c r="W133">
        <v>2.0099999999999998</v>
      </c>
      <c r="X133">
        <v>0.46</v>
      </c>
      <c r="Y133" s="1">
        <f>IF(ISNUMBER(INDEX('nba-salaries'!$A$1:$K$500, MATCH(A133,'nba-salaries'!B:B, 0), 4)), INDEX('nba-salaries'!$A$1:$K$500, MATCH(A133,'nba-salaries'!B:B, 0), 4), "")</f>
        <v>5760000</v>
      </c>
    </row>
    <row r="134" spans="1:25" x14ac:dyDescent="0.25">
      <c r="A134" t="s">
        <v>698</v>
      </c>
      <c r="B134">
        <v>43</v>
      </c>
      <c r="C134">
        <v>1143</v>
      </c>
      <c r="D134">
        <v>608</v>
      </c>
      <c r="E134">
        <v>220</v>
      </c>
      <c r="F134">
        <v>462</v>
      </c>
      <c r="G134">
        <v>47.6</v>
      </c>
      <c r="H134">
        <v>100</v>
      </c>
      <c r="I134">
        <v>256</v>
      </c>
      <c r="J134">
        <v>39.1</v>
      </c>
      <c r="K134">
        <v>68</v>
      </c>
      <c r="L134">
        <v>81</v>
      </c>
      <c r="M134">
        <v>84</v>
      </c>
      <c r="N134">
        <v>31</v>
      </c>
      <c r="O134">
        <v>201</v>
      </c>
      <c r="P134">
        <v>232</v>
      </c>
      <c r="Q134">
        <v>39</v>
      </c>
      <c r="R134">
        <v>20</v>
      </c>
      <c r="S134">
        <v>12</v>
      </c>
      <c r="T134">
        <v>44</v>
      </c>
      <c r="U134">
        <v>63</v>
      </c>
      <c r="V134">
        <v>612</v>
      </c>
      <c r="W134">
        <v>0.89</v>
      </c>
      <c r="X134">
        <v>0.46</v>
      </c>
      <c r="Y134" s="1">
        <f>IF(ISNUMBER(INDEX('nba-salaries'!$A$1:$K$500, MATCH(A134,'nba-salaries'!B:B, 0), 4)), INDEX('nba-salaries'!$A$1:$K$500, MATCH(A134,'nba-salaries'!B:B, 0), 4), "")</f>
        <v>6731508</v>
      </c>
    </row>
    <row r="135" spans="1:25" x14ac:dyDescent="0.25">
      <c r="A135" t="s">
        <v>512</v>
      </c>
      <c r="B135">
        <v>38</v>
      </c>
      <c r="C135">
        <v>1049</v>
      </c>
      <c r="D135">
        <v>604</v>
      </c>
      <c r="E135">
        <v>248</v>
      </c>
      <c r="F135">
        <v>507</v>
      </c>
      <c r="G135">
        <v>48.9</v>
      </c>
      <c r="H135">
        <v>0</v>
      </c>
      <c r="I135">
        <v>8</v>
      </c>
      <c r="J135">
        <v>0</v>
      </c>
      <c r="K135">
        <v>108</v>
      </c>
      <c r="L135">
        <v>176</v>
      </c>
      <c r="M135">
        <v>61.4</v>
      </c>
      <c r="N135">
        <v>139</v>
      </c>
      <c r="O135">
        <v>331</v>
      </c>
      <c r="P135">
        <v>470</v>
      </c>
      <c r="Q135">
        <v>84</v>
      </c>
      <c r="R135">
        <v>58</v>
      </c>
      <c r="S135">
        <v>41</v>
      </c>
      <c r="T135">
        <v>109</v>
      </c>
      <c r="U135">
        <v>118</v>
      </c>
      <c r="V135">
        <v>821</v>
      </c>
      <c r="W135">
        <v>0.77</v>
      </c>
      <c r="X135">
        <v>0.53</v>
      </c>
      <c r="Y135" s="1">
        <f>IF(ISNUMBER(INDEX('nba-salaries'!$A$1:$K$500, MATCH(A135,'nba-salaries'!B:B, 0), 4)), INDEX('nba-salaries'!$A$1:$K$500, MATCH(A135,'nba-salaries'!B:B, 0), 4), "")</f>
        <v>29546311</v>
      </c>
    </row>
    <row r="136" spans="1:25" x14ac:dyDescent="0.25">
      <c r="A136" t="s">
        <v>705</v>
      </c>
      <c r="B136">
        <v>43</v>
      </c>
      <c r="C136">
        <v>1077</v>
      </c>
      <c r="D136">
        <v>604</v>
      </c>
      <c r="E136">
        <v>233</v>
      </c>
      <c r="F136">
        <v>515</v>
      </c>
      <c r="G136">
        <v>45.2</v>
      </c>
      <c r="H136">
        <v>40</v>
      </c>
      <c r="I136">
        <v>109</v>
      </c>
      <c r="J136">
        <v>36.700000000000003</v>
      </c>
      <c r="K136">
        <v>98</v>
      </c>
      <c r="L136">
        <v>115</v>
      </c>
      <c r="M136">
        <v>85.2</v>
      </c>
      <c r="N136">
        <v>16</v>
      </c>
      <c r="O136">
        <v>88</v>
      </c>
      <c r="P136">
        <v>104</v>
      </c>
      <c r="Q136">
        <v>179</v>
      </c>
      <c r="R136">
        <v>44</v>
      </c>
      <c r="S136">
        <v>18</v>
      </c>
      <c r="T136">
        <v>64</v>
      </c>
      <c r="U136">
        <v>49</v>
      </c>
      <c r="V136">
        <v>586</v>
      </c>
      <c r="W136">
        <v>2.8</v>
      </c>
      <c r="X136">
        <v>0.69</v>
      </c>
      <c r="Y136" s="1">
        <f>IF(ISNUMBER(INDEX('nba-salaries'!$A$1:$K$500, MATCH(A136,'nba-salaries'!B:B, 0), 4)), INDEX('nba-salaries'!$A$1:$K$500, MATCH(A136,'nba-salaries'!B:B, 0), 4), "")</f>
        <v>7682927</v>
      </c>
    </row>
    <row r="137" spans="1:25" x14ac:dyDescent="0.25">
      <c r="A137" t="s">
        <v>740</v>
      </c>
      <c r="B137">
        <v>36</v>
      </c>
      <c r="C137">
        <v>1064</v>
      </c>
      <c r="D137">
        <v>601</v>
      </c>
      <c r="E137">
        <v>202</v>
      </c>
      <c r="F137">
        <v>454</v>
      </c>
      <c r="G137">
        <v>44.5</v>
      </c>
      <c r="H137">
        <v>93</v>
      </c>
      <c r="I137">
        <v>239</v>
      </c>
      <c r="J137">
        <v>38.9</v>
      </c>
      <c r="K137">
        <v>104</v>
      </c>
      <c r="L137">
        <v>131</v>
      </c>
      <c r="M137">
        <v>79.400000000000006</v>
      </c>
      <c r="N137">
        <v>7</v>
      </c>
      <c r="O137">
        <v>98</v>
      </c>
      <c r="P137">
        <v>105</v>
      </c>
      <c r="Q137">
        <v>114</v>
      </c>
      <c r="R137">
        <v>41</v>
      </c>
      <c r="S137">
        <v>14</v>
      </c>
      <c r="T137">
        <v>67</v>
      </c>
      <c r="U137">
        <v>80</v>
      </c>
      <c r="V137">
        <v>529</v>
      </c>
      <c r="W137">
        <v>1.7</v>
      </c>
      <c r="X137">
        <v>0.61</v>
      </c>
      <c r="Y137" s="1">
        <f>IF(ISNUMBER(INDEX('nba-salaries'!$A$1:$K$500, MATCH(A137,'nba-salaries'!B:B, 0), 4)), INDEX('nba-salaries'!$A$1:$K$500, MATCH(A137,'nba-salaries'!B:B, 0), 4), "")</f>
        <v>17000000</v>
      </c>
    </row>
    <row r="138" spans="1:25" x14ac:dyDescent="0.25">
      <c r="A138" t="s">
        <v>349</v>
      </c>
      <c r="B138">
        <v>57</v>
      </c>
      <c r="C138">
        <v>1649</v>
      </c>
      <c r="D138">
        <v>600</v>
      </c>
      <c r="E138">
        <v>212</v>
      </c>
      <c r="F138">
        <v>476</v>
      </c>
      <c r="G138">
        <v>44.5</v>
      </c>
      <c r="H138">
        <v>139</v>
      </c>
      <c r="I138">
        <v>336</v>
      </c>
      <c r="J138">
        <v>41.4</v>
      </c>
      <c r="K138">
        <v>37</v>
      </c>
      <c r="L138">
        <v>42</v>
      </c>
      <c r="M138">
        <v>88.1</v>
      </c>
      <c r="N138">
        <v>13</v>
      </c>
      <c r="O138">
        <v>178</v>
      </c>
      <c r="P138">
        <v>191</v>
      </c>
      <c r="Q138">
        <v>84</v>
      </c>
      <c r="R138">
        <v>44</v>
      </c>
      <c r="S138">
        <v>9</v>
      </c>
      <c r="T138">
        <v>39</v>
      </c>
      <c r="U138">
        <v>127</v>
      </c>
      <c r="V138">
        <v>620</v>
      </c>
      <c r="W138">
        <v>2.15</v>
      </c>
      <c r="X138">
        <v>1.1299999999999999</v>
      </c>
      <c r="Y138" s="1">
        <f>IF(ISNUMBER(INDEX('nba-salaries'!$A$1:$K$500, MATCH(A138,'nba-salaries'!B:B, 0), 4)), INDEX('nba-salaries'!$A$1:$K$500, MATCH(A138,'nba-salaries'!B:B, 0), 4), "")</f>
        <v>4200000</v>
      </c>
    </row>
    <row r="139" spans="1:25" x14ac:dyDescent="0.25">
      <c r="A139" t="s">
        <v>743</v>
      </c>
      <c r="B139">
        <v>45</v>
      </c>
      <c r="C139">
        <v>1070</v>
      </c>
      <c r="D139">
        <v>595</v>
      </c>
      <c r="E139">
        <v>176</v>
      </c>
      <c r="F139">
        <v>417</v>
      </c>
      <c r="G139">
        <v>42.2</v>
      </c>
      <c r="H139">
        <v>92</v>
      </c>
      <c r="I139">
        <v>228</v>
      </c>
      <c r="J139">
        <v>40.4</v>
      </c>
      <c r="K139">
        <v>151</v>
      </c>
      <c r="L139">
        <v>161</v>
      </c>
      <c r="M139">
        <v>93.8</v>
      </c>
      <c r="N139">
        <v>15</v>
      </c>
      <c r="O139">
        <v>164</v>
      </c>
      <c r="P139">
        <v>179</v>
      </c>
      <c r="Q139">
        <v>63</v>
      </c>
      <c r="R139">
        <v>23</v>
      </c>
      <c r="S139">
        <v>7</v>
      </c>
      <c r="T139">
        <v>41</v>
      </c>
      <c r="U139">
        <v>93</v>
      </c>
      <c r="V139">
        <v>575</v>
      </c>
      <c r="W139">
        <v>1.54</v>
      </c>
      <c r="X139">
        <v>0.56000000000000005</v>
      </c>
      <c r="Y139" s="1">
        <f>IF(ISNUMBER(INDEX('nba-salaries'!$A$1:$K$500, MATCH(A139,'nba-salaries'!B:B, 0), 4)), INDEX('nba-salaries'!$A$1:$K$500, MATCH(A139,'nba-salaries'!B:B, 0), 4), "")</f>
        <v>19500000</v>
      </c>
    </row>
    <row r="140" spans="1:25" x14ac:dyDescent="0.25">
      <c r="A140" t="s">
        <v>733</v>
      </c>
      <c r="B140">
        <v>44</v>
      </c>
      <c r="C140">
        <v>1453</v>
      </c>
      <c r="D140">
        <v>594</v>
      </c>
      <c r="E140">
        <v>189</v>
      </c>
      <c r="F140">
        <v>473</v>
      </c>
      <c r="G140">
        <v>40</v>
      </c>
      <c r="H140">
        <v>89</v>
      </c>
      <c r="I140">
        <v>265</v>
      </c>
      <c r="J140">
        <v>33.6</v>
      </c>
      <c r="K140">
        <v>127</v>
      </c>
      <c r="L140">
        <v>159</v>
      </c>
      <c r="M140">
        <v>79.900000000000006</v>
      </c>
      <c r="N140">
        <v>34</v>
      </c>
      <c r="O140">
        <v>118</v>
      </c>
      <c r="P140">
        <v>152</v>
      </c>
      <c r="Q140">
        <v>250</v>
      </c>
      <c r="R140">
        <v>67</v>
      </c>
      <c r="S140">
        <v>21</v>
      </c>
      <c r="T140">
        <v>82</v>
      </c>
      <c r="U140">
        <v>113</v>
      </c>
      <c r="V140">
        <v>686</v>
      </c>
      <c r="W140">
        <v>3.05</v>
      </c>
      <c r="X140">
        <v>0.82</v>
      </c>
      <c r="Y140" s="1">
        <f>IF(ISNUMBER(INDEX('nba-salaries'!$A$1:$K$500, MATCH(A140,'nba-salaries'!B:B, 0), 4)), INDEX('nba-salaries'!$A$1:$K$500, MATCH(A140,'nba-salaries'!B:B, 0), 4), "")</f>
        <v>13446428</v>
      </c>
    </row>
    <row r="141" spans="1:25" x14ac:dyDescent="0.25">
      <c r="A141" t="s">
        <v>367</v>
      </c>
      <c r="B141">
        <v>65</v>
      </c>
      <c r="C141">
        <v>1461</v>
      </c>
      <c r="D141">
        <v>593</v>
      </c>
      <c r="E141">
        <v>233</v>
      </c>
      <c r="F141">
        <v>362</v>
      </c>
      <c r="G141">
        <v>64.400000000000006</v>
      </c>
      <c r="H141">
        <v>0</v>
      </c>
      <c r="I141">
        <v>3</v>
      </c>
      <c r="J141">
        <v>0</v>
      </c>
      <c r="K141">
        <v>127</v>
      </c>
      <c r="L141">
        <v>162</v>
      </c>
      <c r="M141">
        <v>78.400000000000006</v>
      </c>
      <c r="N141">
        <v>177</v>
      </c>
      <c r="O141">
        <v>297</v>
      </c>
      <c r="P141">
        <v>474</v>
      </c>
      <c r="Q141">
        <v>81</v>
      </c>
      <c r="R141">
        <v>24</v>
      </c>
      <c r="S141">
        <v>56</v>
      </c>
      <c r="T141">
        <v>75</v>
      </c>
      <c r="U141">
        <v>170</v>
      </c>
      <c r="V141">
        <v>989</v>
      </c>
      <c r="W141">
        <v>1.08</v>
      </c>
      <c r="X141">
        <v>0.32</v>
      </c>
      <c r="Y141" s="1">
        <f>IF(ISNUMBER(INDEX('nba-salaries'!$A$1:$K$500, MATCH(A141,'nba-salaries'!B:B, 0), 4)), INDEX('nba-salaries'!$A$1:$K$500, MATCH(A141,'nba-salaries'!B:B, 0), 4), "")</f>
        <v>7000000</v>
      </c>
    </row>
    <row r="142" spans="1:25" hidden="1" x14ac:dyDescent="0.25">
      <c r="A142" t="s">
        <v>352</v>
      </c>
      <c r="B142">
        <v>59</v>
      </c>
      <c r="C142">
        <v>1626</v>
      </c>
      <c r="D142">
        <v>593</v>
      </c>
      <c r="E142">
        <v>202</v>
      </c>
      <c r="F142">
        <v>546</v>
      </c>
      <c r="G142">
        <v>37</v>
      </c>
      <c r="H142">
        <v>96</v>
      </c>
      <c r="I142">
        <v>278</v>
      </c>
      <c r="J142">
        <v>34.5</v>
      </c>
      <c r="K142">
        <v>93</v>
      </c>
      <c r="L142">
        <v>121</v>
      </c>
      <c r="M142">
        <v>76.900000000000006</v>
      </c>
      <c r="N142">
        <v>23</v>
      </c>
      <c r="O142">
        <v>174</v>
      </c>
      <c r="P142">
        <v>197</v>
      </c>
      <c r="Q142">
        <v>207</v>
      </c>
      <c r="R142">
        <v>52</v>
      </c>
      <c r="S142">
        <v>9</v>
      </c>
      <c r="T142">
        <v>132</v>
      </c>
      <c r="U142">
        <v>123</v>
      </c>
      <c r="V142">
        <v>554</v>
      </c>
      <c r="W142">
        <v>1.57</v>
      </c>
      <c r="X142">
        <v>0.39</v>
      </c>
      <c r="Y142" s="1" t="str">
        <f>IF(ISNUMBER(INDEX('nba-salaries'!$A$1:$K$500, MATCH(A142,'nba-salaries'!B:B, 0), 4)), INDEX('nba-salaries'!$A$1:$K$500, MATCH(A142,'nba-salaries'!B:B, 0), 4), "")</f>
        <v/>
      </c>
    </row>
    <row r="143" spans="1:25" x14ac:dyDescent="0.25">
      <c r="A143" t="s">
        <v>319</v>
      </c>
      <c r="B143">
        <v>47</v>
      </c>
      <c r="C143">
        <v>1455</v>
      </c>
      <c r="D143">
        <v>592</v>
      </c>
      <c r="E143">
        <v>206</v>
      </c>
      <c r="F143">
        <v>432</v>
      </c>
      <c r="G143">
        <v>47.7</v>
      </c>
      <c r="H143">
        <v>69</v>
      </c>
      <c r="I143">
        <v>206</v>
      </c>
      <c r="J143">
        <v>33.5</v>
      </c>
      <c r="K143">
        <v>111</v>
      </c>
      <c r="L143">
        <v>142</v>
      </c>
      <c r="M143">
        <v>78.2</v>
      </c>
      <c r="N143">
        <v>63</v>
      </c>
      <c r="O143">
        <v>243</v>
      </c>
      <c r="P143">
        <v>306</v>
      </c>
      <c r="Q143">
        <v>48</v>
      </c>
      <c r="R143">
        <v>40</v>
      </c>
      <c r="S143">
        <v>159</v>
      </c>
      <c r="T143">
        <v>67</v>
      </c>
      <c r="U143">
        <v>165</v>
      </c>
      <c r="V143">
        <v>821</v>
      </c>
      <c r="W143">
        <v>0.72</v>
      </c>
      <c r="X143">
        <v>0.6</v>
      </c>
      <c r="Y143" s="1">
        <f>IF(ISNUMBER(INDEX('nba-salaries'!$A$1:$K$500, MATCH(A143,'nba-salaries'!B:B, 0), 4)), INDEX('nba-salaries'!$A$1:$K$500, MATCH(A143,'nba-salaries'!B:B, 0), 4), "")</f>
        <v>18000000</v>
      </c>
    </row>
    <row r="144" spans="1:25" x14ac:dyDescent="0.25">
      <c r="A144" t="s">
        <v>353</v>
      </c>
      <c r="B144">
        <v>59</v>
      </c>
      <c r="C144">
        <v>1617</v>
      </c>
      <c r="D144">
        <v>591</v>
      </c>
      <c r="E144">
        <v>219</v>
      </c>
      <c r="F144">
        <v>535</v>
      </c>
      <c r="G144">
        <v>40.9</v>
      </c>
      <c r="H144">
        <v>111</v>
      </c>
      <c r="I144">
        <v>298</v>
      </c>
      <c r="J144">
        <v>37.200000000000003</v>
      </c>
      <c r="K144">
        <v>42</v>
      </c>
      <c r="L144">
        <v>57</v>
      </c>
      <c r="M144">
        <v>73.7</v>
      </c>
      <c r="N144">
        <v>71</v>
      </c>
      <c r="O144">
        <v>258</v>
      </c>
      <c r="P144">
        <v>329</v>
      </c>
      <c r="Q144">
        <v>179</v>
      </c>
      <c r="R144">
        <v>66</v>
      </c>
      <c r="S144">
        <v>13</v>
      </c>
      <c r="T144">
        <v>82</v>
      </c>
      <c r="U144">
        <v>95</v>
      </c>
      <c r="V144">
        <v>765</v>
      </c>
      <c r="W144">
        <v>2.1800000000000002</v>
      </c>
      <c r="X144">
        <v>0.81</v>
      </c>
      <c r="Y144" s="1">
        <f>IF(ISNUMBER(INDEX('nba-salaries'!$A$1:$K$500, MATCH(A144,'nba-salaries'!B:B, 0), 4)), INDEX('nba-salaries'!$A$1:$K$500, MATCH(A144,'nba-salaries'!B:B, 0), 4), "")</f>
        <v>3044160</v>
      </c>
    </row>
    <row r="145" spans="1:25" x14ac:dyDescent="0.25">
      <c r="A145" t="s">
        <v>363</v>
      </c>
      <c r="B145">
        <v>62</v>
      </c>
      <c r="C145">
        <v>1749</v>
      </c>
      <c r="D145">
        <v>587</v>
      </c>
      <c r="E145">
        <v>202</v>
      </c>
      <c r="F145">
        <v>488</v>
      </c>
      <c r="G145">
        <v>41.4</v>
      </c>
      <c r="H145">
        <v>156</v>
      </c>
      <c r="I145">
        <v>385</v>
      </c>
      <c r="J145">
        <v>40.5</v>
      </c>
      <c r="K145">
        <v>27</v>
      </c>
      <c r="L145">
        <v>35</v>
      </c>
      <c r="M145">
        <v>77.099999999999994</v>
      </c>
      <c r="N145">
        <v>51</v>
      </c>
      <c r="O145">
        <v>181</v>
      </c>
      <c r="P145">
        <v>232</v>
      </c>
      <c r="Q145">
        <v>106</v>
      </c>
      <c r="R145">
        <v>82</v>
      </c>
      <c r="S145">
        <v>53</v>
      </c>
      <c r="T145">
        <v>62</v>
      </c>
      <c r="U145">
        <v>117</v>
      </c>
      <c r="V145">
        <v>704</v>
      </c>
      <c r="W145">
        <v>1.71</v>
      </c>
      <c r="X145">
        <v>1.32</v>
      </c>
      <c r="Y145" s="1">
        <f>IF(ISNUMBER(INDEX('nba-salaries'!$A$1:$K$500, MATCH(A145,'nba-salaries'!B:B, 0), 4)), INDEX('nba-salaries'!$A$1:$K$500, MATCH(A145,'nba-salaries'!B:B, 0), 4), "")</f>
        <v>15365854</v>
      </c>
    </row>
    <row r="146" spans="1:25" x14ac:dyDescent="0.25">
      <c r="A146" t="s">
        <v>361</v>
      </c>
      <c r="B146">
        <v>61</v>
      </c>
      <c r="C146">
        <v>1485</v>
      </c>
      <c r="D146">
        <v>585</v>
      </c>
      <c r="E146">
        <v>237</v>
      </c>
      <c r="F146">
        <v>435</v>
      </c>
      <c r="G146">
        <v>54.5</v>
      </c>
      <c r="H146">
        <v>44</v>
      </c>
      <c r="I146">
        <v>143</v>
      </c>
      <c r="J146">
        <v>30.8</v>
      </c>
      <c r="K146">
        <v>67</v>
      </c>
      <c r="L146">
        <v>102</v>
      </c>
      <c r="M146">
        <v>65.7</v>
      </c>
      <c r="N146">
        <v>82</v>
      </c>
      <c r="O146">
        <v>245</v>
      </c>
      <c r="P146">
        <v>327</v>
      </c>
      <c r="Q146">
        <v>101</v>
      </c>
      <c r="R146">
        <v>36</v>
      </c>
      <c r="S146">
        <v>54</v>
      </c>
      <c r="T146">
        <v>61</v>
      </c>
      <c r="U146">
        <v>154</v>
      </c>
      <c r="V146">
        <v>809</v>
      </c>
      <c r="W146">
        <v>1.66</v>
      </c>
      <c r="X146">
        <v>0.59</v>
      </c>
      <c r="Y146" s="1">
        <f>IF(ISNUMBER(INDEX('nba-salaries'!$A$1:$K$500, MATCH(A146,'nba-salaries'!B:B, 0), 4)), INDEX('nba-salaries'!$A$1:$K$500, MATCH(A146,'nba-salaries'!B:B, 0), 4), "")</f>
        <v>5000000</v>
      </c>
    </row>
    <row r="147" spans="1:25" x14ac:dyDescent="0.25">
      <c r="A147" t="s">
        <v>776</v>
      </c>
      <c r="B147">
        <v>38</v>
      </c>
      <c r="C147">
        <v>1108</v>
      </c>
      <c r="D147">
        <v>579</v>
      </c>
      <c r="E147">
        <v>216</v>
      </c>
      <c r="F147">
        <v>475</v>
      </c>
      <c r="G147">
        <v>45.5</v>
      </c>
      <c r="H147">
        <v>114</v>
      </c>
      <c r="I147">
        <v>274</v>
      </c>
      <c r="J147">
        <v>41.6</v>
      </c>
      <c r="K147">
        <v>33</v>
      </c>
      <c r="L147">
        <v>37</v>
      </c>
      <c r="M147">
        <v>89.2</v>
      </c>
      <c r="N147">
        <v>18</v>
      </c>
      <c r="O147">
        <v>126</v>
      </c>
      <c r="P147">
        <v>144</v>
      </c>
      <c r="Q147">
        <v>124</v>
      </c>
      <c r="R147">
        <v>37</v>
      </c>
      <c r="S147">
        <v>10</v>
      </c>
      <c r="T147">
        <v>49</v>
      </c>
      <c r="U147">
        <v>85</v>
      </c>
      <c r="V147">
        <v>582</v>
      </c>
      <c r="W147">
        <v>2.5299999999999998</v>
      </c>
      <c r="X147">
        <v>0.76</v>
      </c>
      <c r="Y147" s="1">
        <f>IF(ISNUMBER(INDEX('nba-salaries'!$A$1:$K$500, MATCH(A147,'nba-salaries'!B:B, 0), 4)), INDEX('nba-salaries'!$A$1:$K$500, MATCH(A147,'nba-salaries'!B:B, 0), 4), "")</f>
        <v>18000000</v>
      </c>
    </row>
    <row r="148" spans="1:25" x14ac:dyDescent="0.25">
      <c r="A148" t="s">
        <v>366</v>
      </c>
      <c r="B148">
        <v>63</v>
      </c>
      <c r="C148">
        <v>1776</v>
      </c>
      <c r="D148">
        <v>579</v>
      </c>
      <c r="E148">
        <v>226</v>
      </c>
      <c r="F148">
        <v>472</v>
      </c>
      <c r="G148">
        <v>47.9</v>
      </c>
      <c r="H148">
        <v>48</v>
      </c>
      <c r="I148">
        <v>124</v>
      </c>
      <c r="J148">
        <v>38.700000000000003</v>
      </c>
      <c r="K148">
        <v>79</v>
      </c>
      <c r="L148">
        <v>107</v>
      </c>
      <c r="M148">
        <v>73.8</v>
      </c>
      <c r="N148">
        <v>54</v>
      </c>
      <c r="O148">
        <v>233</v>
      </c>
      <c r="P148">
        <v>287</v>
      </c>
      <c r="Q148">
        <v>87</v>
      </c>
      <c r="R148">
        <v>55</v>
      </c>
      <c r="S148">
        <v>40</v>
      </c>
      <c r="T148">
        <v>86</v>
      </c>
      <c r="U148">
        <v>114</v>
      </c>
      <c r="V148">
        <v>688</v>
      </c>
      <c r="W148">
        <v>1.01</v>
      </c>
      <c r="X148">
        <v>0.64</v>
      </c>
      <c r="Y148" s="1">
        <f>IF(ISNUMBER(INDEX('nba-salaries'!$A$1:$K$500, MATCH(A148,'nba-salaries'!B:B, 0), 4)), INDEX('nba-salaries'!$A$1:$K$500, MATCH(A148,'nba-salaries'!B:B, 0), 4), "")</f>
        <v>7068360</v>
      </c>
    </row>
    <row r="149" spans="1:25" hidden="1" x14ac:dyDescent="0.25">
      <c r="A149" t="s">
        <v>337</v>
      </c>
      <c r="B149">
        <v>51</v>
      </c>
      <c r="C149">
        <v>1286</v>
      </c>
      <c r="D149">
        <v>577</v>
      </c>
      <c r="E149">
        <v>218</v>
      </c>
      <c r="F149">
        <v>513</v>
      </c>
      <c r="G149">
        <v>42.5</v>
      </c>
      <c r="H149">
        <v>86</v>
      </c>
      <c r="I149">
        <v>234</v>
      </c>
      <c r="J149">
        <v>36.799999999999997</v>
      </c>
      <c r="K149">
        <v>55</v>
      </c>
      <c r="L149">
        <v>68</v>
      </c>
      <c r="M149">
        <v>80.900000000000006</v>
      </c>
      <c r="N149">
        <v>11</v>
      </c>
      <c r="O149">
        <v>118</v>
      </c>
      <c r="P149">
        <v>129</v>
      </c>
      <c r="Q149">
        <v>82</v>
      </c>
      <c r="R149">
        <v>24</v>
      </c>
      <c r="S149">
        <v>15</v>
      </c>
      <c r="T149">
        <v>56</v>
      </c>
      <c r="U149">
        <v>91</v>
      </c>
      <c r="V149">
        <v>463</v>
      </c>
      <c r="W149">
        <v>1.46</v>
      </c>
      <c r="X149">
        <v>0.43</v>
      </c>
      <c r="Y149" s="1" t="str">
        <f>IF(ISNUMBER(INDEX('nba-salaries'!$A$1:$K$500, MATCH(A149,'nba-salaries'!B:B, 0), 4)), INDEX('nba-salaries'!$A$1:$K$500, MATCH(A149,'nba-salaries'!B:B, 0), 4), "")</f>
        <v/>
      </c>
    </row>
    <row r="150" spans="1:25" x14ac:dyDescent="0.25">
      <c r="A150" t="s">
        <v>334</v>
      </c>
      <c r="B150">
        <v>50</v>
      </c>
      <c r="C150">
        <v>1276</v>
      </c>
      <c r="D150">
        <v>575</v>
      </c>
      <c r="E150">
        <v>218</v>
      </c>
      <c r="F150">
        <v>423</v>
      </c>
      <c r="G150">
        <v>51.5</v>
      </c>
      <c r="H150">
        <v>14</v>
      </c>
      <c r="I150">
        <v>45</v>
      </c>
      <c r="J150">
        <v>31.1</v>
      </c>
      <c r="K150">
        <v>125</v>
      </c>
      <c r="L150">
        <v>171</v>
      </c>
      <c r="M150">
        <v>73.099999999999994</v>
      </c>
      <c r="N150">
        <v>120</v>
      </c>
      <c r="O150">
        <v>285</v>
      </c>
      <c r="P150">
        <v>405</v>
      </c>
      <c r="Q150">
        <v>98</v>
      </c>
      <c r="R150">
        <v>34</v>
      </c>
      <c r="S150">
        <v>39</v>
      </c>
      <c r="T150">
        <v>75</v>
      </c>
      <c r="U150">
        <v>137</v>
      </c>
      <c r="V150">
        <v>825</v>
      </c>
      <c r="W150">
        <v>1.31</v>
      </c>
      <c r="X150">
        <v>0.45</v>
      </c>
      <c r="Y150" s="1">
        <f>IF(ISNUMBER(INDEX('nba-salaries'!$A$1:$K$500, MATCH(A150,'nba-salaries'!B:B, 0), 4)), INDEX('nba-salaries'!$A$1:$K$500, MATCH(A150,'nba-salaries'!B:B, 0), 4), "")</f>
        <v>5448840</v>
      </c>
    </row>
    <row r="151" spans="1:25" x14ac:dyDescent="0.25">
      <c r="A151" t="s">
        <v>777</v>
      </c>
      <c r="B151">
        <v>44</v>
      </c>
      <c r="C151">
        <v>1173</v>
      </c>
      <c r="D151">
        <v>572</v>
      </c>
      <c r="E151">
        <v>205</v>
      </c>
      <c r="F151">
        <v>474</v>
      </c>
      <c r="G151">
        <v>43.2</v>
      </c>
      <c r="H151">
        <v>72</v>
      </c>
      <c r="I151">
        <v>205</v>
      </c>
      <c r="J151">
        <v>35.1</v>
      </c>
      <c r="K151">
        <v>90</v>
      </c>
      <c r="L151">
        <v>109</v>
      </c>
      <c r="M151">
        <v>82.6</v>
      </c>
      <c r="N151">
        <v>21</v>
      </c>
      <c r="O151">
        <v>131</v>
      </c>
      <c r="P151">
        <v>152</v>
      </c>
      <c r="Q151">
        <v>198</v>
      </c>
      <c r="R151">
        <v>31</v>
      </c>
      <c r="S151">
        <v>8</v>
      </c>
      <c r="T151">
        <v>105</v>
      </c>
      <c r="U151">
        <v>98</v>
      </c>
      <c r="V151">
        <v>568</v>
      </c>
      <c r="W151">
        <v>1.89</v>
      </c>
      <c r="X151">
        <v>0.3</v>
      </c>
      <c r="Y151" s="1">
        <f>IF(ISNUMBER(INDEX('nba-salaries'!$A$1:$K$500, MATCH(A151,'nba-salaries'!B:B, 0), 4)), INDEX('nba-salaries'!$A$1:$K$500, MATCH(A151,'nba-salaries'!B:B, 0), 4), "")</f>
        <v>18000000</v>
      </c>
    </row>
    <row r="152" spans="1:25" x14ac:dyDescent="0.25">
      <c r="A152" t="s">
        <v>741</v>
      </c>
      <c r="B152">
        <v>44</v>
      </c>
      <c r="C152">
        <v>1236</v>
      </c>
      <c r="D152">
        <v>569</v>
      </c>
      <c r="E152">
        <v>209</v>
      </c>
      <c r="F152">
        <v>449</v>
      </c>
      <c r="G152">
        <v>46.5</v>
      </c>
      <c r="H152">
        <v>57</v>
      </c>
      <c r="I152">
        <v>164</v>
      </c>
      <c r="J152">
        <v>34.799999999999997</v>
      </c>
      <c r="K152">
        <v>94</v>
      </c>
      <c r="L152">
        <v>144</v>
      </c>
      <c r="M152">
        <v>65.3</v>
      </c>
      <c r="N152">
        <v>67</v>
      </c>
      <c r="O152">
        <v>189</v>
      </c>
      <c r="P152">
        <v>256</v>
      </c>
      <c r="Q152">
        <v>151</v>
      </c>
      <c r="R152">
        <v>29</v>
      </c>
      <c r="S152">
        <v>30</v>
      </c>
      <c r="T152">
        <v>91</v>
      </c>
      <c r="U152">
        <v>81</v>
      </c>
      <c r="V152">
        <v>654</v>
      </c>
      <c r="W152">
        <v>1.66</v>
      </c>
      <c r="X152">
        <v>0.32</v>
      </c>
      <c r="Y152" s="1">
        <f>IF(ISNUMBER(INDEX('nba-salaries'!$A$1:$K$500, MATCH(A152,'nba-salaries'!B:B, 0), 4)), INDEX('nba-salaries'!$A$1:$K$500, MATCH(A152,'nba-salaries'!B:B, 0), 4), "")</f>
        <v>18136364</v>
      </c>
    </row>
    <row r="153" spans="1:25" x14ac:dyDescent="0.25">
      <c r="A153" t="s">
        <v>350</v>
      </c>
      <c r="B153">
        <v>55</v>
      </c>
      <c r="C153">
        <v>1474</v>
      </c>
      <c r="D153">
        <v>569</v>
      </c>
      <c r="E153">
        <v>228</v>
      </c>
      <c r="F153">
        <v>372</v>
      </c>
      <c r="G153">
        <v>61.3</v>
      </c>
      <c r="H153">
        <v>0</v>
      </c>
      <c r="I153">
        <v>7</v>
      </c>
      <c r="J153">
        <v>0</v>
      </c>
      <c r="K153">
        <v>113</v>
      </c>
      <c r="L153">
        <v>169</v>
      </c>
      <c r="M153">
        <v>66.900000000000006</v>
      </c>
      <c r="N153">
        <v>142</v>
      </c>
      <c r="O153">
        <v>371</v>
      </c>
      <c r="P153">
        <v>513</v>
      </c>
      <c r="Q153">
        <v>197</v>
      </c>
      <c r="R153">
        <v>42</v>
      </c>
      <c r="S153">
        <v>48</v>
      </c>
      <c r="T153">
        <v>104</v>
      </c>
      <c r="U153">
        <v>182</v>
      </c>
      <c r="V153">
        <v>1065</v>
      </c>
      <c r="W153">
        <v>1.89</v>
      </c>
      <c r="X153">
        <v>0.4</v>
      </c>
      <c r="Y153" s="1">
        <f>IF(ISNUMBER(INDEX('nba-salaries'!$A$1:$K$500, MATCH(A153,'nba-salaries'!B:B, 0), 4)), INDEX('nba-salaries'!$A$1:$K$500, MATCH(A153,'nba-salaries'!B:B, 0), 4), "")</f>
        <v>8000000</v>
      </c>
    </row>
    <row r="154" spans="1:25" x14ac:dyDescent="0.25">
      <c r="A154" t="s">
        <v>358</v>
      </c>
      <c r="B154">
        <v>58</v>
      </c>
      <c r="C154">
        <v>1388</v>
      </c>
      <c r="D154">
        <v>564</v>
      </c>
      <c r="E154">
        <v>200</v>
      </c>
      <c r="F154">
        <v>465</v>
      </c>
      <c r="G154">
        <v>43</v>
      </c>
      <c r="H154">
        <v>116</v>
      </c>
      <c r="I154">
        <v>323</v>
      </c>
      <c r="J154">
        <v>35.9</v>
      </c>
      <c r="K154">
        <v>48</v>
      </c>
      <c r="L154">
        <v>57</v>
      </c>
      <c r="M154">
        <v>84.2</v>
      </c>
      <c r="N154">
        <v>32</v>
      </c>
      <c r="O154">
        <v>160</v>
      </c>
      <c r="P154">
        <v>192</v>
      </c>
      <c r="Q154">
        <v>84</v>
      </c>
      <c r="R154">
        <v>33</v>
      </c>
      <c r="S154">
        <v>16</v>
      </c>
      <c r="T154">
        <v>40</v>
      </c>
      <c r="U154">
        <v>83</v>
      </c>
      <c r="V154">
        <v>575</v>
      </c>
      <c r="W154">
        <v>2.1</v>
      </c>
      <c r="X154">
        <v>0.83</v>
      </c>
      <c r="Y154" s="1">
        <f>IF(ISNUMBER(INDEX('nba-salaries'!$A$1:$K$500, MATCH(A154,'nba-salaries'!B:B, 0), 4)), INDEX('nba-salaries'!$A$1:$K$500, MATCH(A154,'nba-salaries'!B:B, 0), 4), "")</f>
        <v>4235160</v>
      </c>
    </row>
    <row r="155" spans="1:25" x14ac:dyDescent="0.25">
      <c r="A155" t="s">
        <v>362</v>
      </c>
      <c r="B155">
        <v>59</v>
      </c>
      <c r="C155">
        <v>1640</v>
      </c>
      <c r="D155">
        <v>562</v>
      </c>
      <c r="E155">
        <v>190</v>
      </c>
      <c r="F155">
        <v>444</v>
      </c>
      <c r="G155">
        <v>42.8</v>
      </c>
      <c r="H155">
        <v>105</v>
      </c>
      <c r="I155">
        <v>254</v>
      </c>
      <c r="J155">
        <v>41.3</v>
      </c>
      <c r="K155">
        <v>77</v>
      </c>
      <c r="L155">
        <v>89</v>
      </c>
      <c r="M155">
        <v>86.5</v>
      </c>
      <c r="N155">
        <v>23</v>
      </c>
      <c r="O155">
        <v>129</v>
      </c>
      <c r="P155">
        <v>152</v>
      </c>
      <c r="Q155">
        <v>100</v>
      </c>
      <c r="R155">
        <v>53</v>
      </c>
      <c r="S155">
        <v>20</v>
      </c>
      <c r="T155">
        <v>57</v>
      </c>
      <c r="U155">
        <v>96</v>
      </c>
      <c r="V155">
        <v>564</v>
      </c>
      <c r="W155">
        <v>1.75</v>
      </c>
      <c r="X155">
        <v>0.93</v>
      </c>
      <c r="Y155" s="1">
        <f>IF(ISNUMBER(INDEX('nba-salaries'!$A$1:$K$500, MATCH(A155,'nba-salaries'!B:B, 0), 4)), INDEX('nba-salaries'!$A$1:$K$500, MATCH(A155,'nba-salaries'!B:B, 0), 4), "")</f>
        <v>12073020</v>
      </c>
    </row>
    <row r="156" spans="1:25" x14ac:dyDescent="0.25">
      <c r="A156" t="s">
        <v>691</v>
      </c>
      <c r="B156">
        <v>44</v>
      </c>
      <c r="C156">
        <v>1134</v>
      </c>
      <c r="D156">
        <v>553</v>
      </c>
      <c r="E156">
        <v>184</v>
      </c>
      <c r="F156">
        <v>444</v>
      </c>
      <c r="G156">
        <v>41.4</v>
      </c>
      <c r="H156">
        <v>89</v>
      </c>
      <c r="I156">
        <v>218</v>
      </c>
      <c r="J156">
        <v>40.799999999999997</v>
      </c>
      <c r="K156">
        <v>96</v>
      </c>
      <c r="L156">
        <v>111</v>
      </c>
      <c r="M156">
        <v>86.5</v>
      </c>
      <c r="N156">
        <v>19</v>
      </c>
      <c r="O156">
        <v>179</v>
      </c>
      <c r="P156">
        <v>198</v>
      </c>
      <c r="Q156">
        <v>96</v>
      </c>
      <c r="R156">
        <v>30</v>
      </c>
      <c r="S156">
        <v>12</v>
      </c>
      <c r="T156">
        <v>44</v>
      </c>
      <c r="U156">
        <v>91</v>
      </c>
      <c r="V156">
        <v>570</v>
      </c>
      <c r="W156">
        <v>2.1800000000000002</v>
      </c>
      <c r="X156">
        <v>0.68</v>
      </c>
      <c r="Y156" s="1">
        <f>IF(ISNUMBER(INDEX('nba-salaries'!$A$1:$K$500, MATCH(A156,'nba-salaries'!B:B, 0), 4)), INDEX('nba-salaries'!$A$1:$K$500, MATCH(A156,'nba-salaries'!B:B, 0), 4), "")</f>
        <v>6000000</v>
      </c>
    </row>
    <row r="157" spans="1:25" x14ac:dyDescent="0.25">
      <c r="A157" t="s">
        <v>654</v>
      </c>
      <c r="B157">
        <v>36</v>
      </c>
      <c r="C157">
        <v>1064</v>
      </c>
      <c r="D157">
        <v>553</v>
      </c>
      <c r="E157">
        <v>186</v>
      </c>
      <c r="F157">
        <v>453</v>
      </c>
      <c r="G157">
        <v>41.1</v>
      </c>
      <c r="H157">
        <v>84</v>
      </c>
      <c r="I157">
        <v>243</v>
      </c>
      <c r="J157">
        <v>34.6</v>
      </c>
      <c r="K157">
        <v>97</v>
      </c>
      <c r="L157">
        <v>114</v>
      </c>
      <c r="M157">
        <v>85.1</v>
      </c>
      <c r="N157">
        <v>13</v>
      </c>
      <c r="O157">
        <v>94</v>
      </c>
      <c r="P157">
        <v>107</v>
      </c>
      <c r="Q157">
        <v>127</v>
      </c>
      <c r="R157">
        <v>26</v>
      </c>
      <c r="S157">
        <v>36</v>
      </c>
      <c r="T157">
        <v>45</v>
      </c>
      <c r="U157">
        <v>91</v>
      </c>
      <c r="V157">
        <v>520</v>
      </c>
      <c r="W157">
        <v>2.82</v>
      </c>
      <c r="X157">
        <v>0.57999999999999996</v>
      </c>
      <c r="Y157" s="1">
        <f>IF(ISNUMBER(INDEX('nba-salaries'!$A$1:$K$500, MATCH(A157,'nba-salaries'!B:B, 0), 4)), INDEX('nba-salaries'!$A$1:$K$500, MATCH(A157,'nba-salaries'!B:B, 0), 4), "")</f>
        <v>3516284</v>
      </c>
    </row>
    <row r="158" spans="1:25" x14ac:dyDescent="0.25">
      <c r="A158" t="s">
        <v>347</v>
      </c>
      <c r="B158">
        <v>52</v>
      </c>
      <c r="C158">
        <v>1282</v>
      </c>
      <c r="D158">
        <v>550</v>
      </c>
      <c r="E158">
        <v>232</v>
      </c>
      <c r="F158">
        <v>448</v>
      </c>
      <c r="G158">
        <v>51.8</v>
      </c>
      <c r="H158">
        <v>19</v>
      </c>
      <c r="I158">
        <v>68</v>
      </c>
      <c r="J158">
        <v>27.9</v>
      </c>
      <c r="K158">
        <v>67</v>
      </c>
      <c r="L158">
        <v>98</v>
      </c>
      <c r="M158">
        <v>68.400000000000006</v>
      </c>
      <c r="N158">
        <v>78</v>
      </c>
      <c r="O158">
        <v>207</v>
      </c>
      <c r="P158">
        <v>285</v>
      </c>
      <c r="Q158">
        <v>89</v>
      </c>
      <c r="R158">
        <v>54</v>
      </c>
      <c r="S158">
        <v>43</v>
      </c>
      <c r="T158">
        <v>31</v>
      </c>
      <c r="U158">
        <v>74</v>
      </c>
      <c r="V158">
        <v>743</v>
      </c>
      <c r="W158">
        <v>2.87</v>
      </c>
      <c r="X158">
        <v>1.74</v>
      </c>
      <c r="Y158" s="1">
        <f>IF(ISNUMBER(INDEX('nba-salaries'!$A$1:$K$500, MATCH(A158,'nba-salaries'!B:B, 0), 4)), INDEX('nba-salaries'!$A$1:$K$500, MATCH(A158,'nba-salaries'!B:B, 0), 4), "")</f>
        <v>2602920</v>
      </c>
    </row>
    <row r="159" spans="1:25" x14ac:dyDescent="0.25">
      <c r="A159" t="s">
        <v>340</v>
      </c>
      <c r="B159">
        <v>49</v>
      </c>
      <c r="C159">
        <v>1219</v>
      </c>
      <c r="D159">
        <v>547</v>
      </c>
      <c r="E159">
        <v>160</v>
      </c>
      <c r="F159">
        <v>397</v>
      </c>
      <c r="G159">
        <v>40.299999999999997</v>
      </c>
      <c r="H159">
        <v>143</v>
      </c>
      <c r="I159">
        <v>358</v>
      </c>
      <c r="J159">
        <v>39.9</v>
      </c>
      <c r="K159">
        <v>84</v>
      </c>
      <c r="L159">
        <v>95</v>
      </c>
      <c r="M159">
        <v>88.4</v>
      </c>
      <c r="N159">
        <v>17</v>
      </c>
      <c r="O159">
        <v>130</v>
      </c>
      <c r="P159">
        <v>147</v>
      </c>
      <c r="Q159">
        <v>41</v>
      </c>
      <c r="R159">
        <v>29</v>
      </c>
      <c r="S159">
        <v>13</v>
      </c>
      <c r="T159">
        <v>27</v>
      </c>
      <c r="U159">
        <v>116</v>
      </c>
      <c r="V159">
        <v>502</v>
      </c>
      <c r="W159">
        <v>1.52</v>
      </c>
      <c r="X159">
        <v>1.07</v>
      </c>
      <c r="Y159" s="1">
        <f>IF(ISNUMBER(INDEX('nba-salaries'!$A$1:$K$500, MATCH(A159,'nba-salaries'!B:B, 0), 4)), INDEX('nba-salaries'!$A$1:$K$500, MATCH(A159,'nba-salaries'!B:B, 0), 4), "")</f>
        <v>15000000</v>
      </c>
    </row>
    <row r="160" spans="1:25" x14ac:dyDescent="0.25">
      <c r="A160" t="s">
        <v>713</v>
      </c>
      <c r="B160">
        <v>39</v>
      </c>
      <c r="C160">
        <v>1006</v>
      </c>
      <c r="D160">
        <v>547</v>
      </c>
      <c r="E160">
        <v>223</v>
      </c>
      <c r="F160">
        <v>441</v>
      </c>
      <c r="G160">
        <v>50.6</v>
      </c>
      <c r="H160">
        <v>36</v>
      </c>
      <c r="I160">
        <v>100</v>
      </c>
      <c r="J160">
        <v>36</v>
      </c>
      <c r="K160">
        <v>65</v>
      </c>
      <c r="L160">
        <v>114</v>
      </c>
      <c r="M160">
        <v>57</v>
      </c>
      <c r="N160">
        <v>96</v>
      </c>
      <c r="O160">
        <v>192</v>
      </c>
      <c r="P160">
        <v>288</v>
      </c>
      <c r="Q160">
        <v>39</v>
      </c>
      <c r="R160">
        <v>21</v>
      </c>
      <c r="S160">
        <v>19</v>
      </c>
      <c r="T160">
        <v>54</v>
      </c>
      <c r="U160">
        <v>92</v>
      </c>
      <c r="V160">
        <v>593</v>
      </c>
      <c r="W160">
        <v>0.72</v>
      </c>
      <c r="X160">
        <v>0.39</v>
      </c>
      <c r="Y160" s="1">
        <f>IF(ISNUMBER(INDEX('nba-salaries'!$A$1:$K$500, MATCH(A160,'nba-salaries'!B:B, 0), 4)), INDEX('nba-salaries'!$A$1:$K$500, MATCH(A160,'nba-salaries'!B:B, 0), 4), "")</f>
        <v>8963640</v>
      </c>
    </row>
    <row r="161" spans="1:25" x14ac:dyDescent="0.25">
      <c r="A161" t="s">
        <v>375</v>
      </c>
      <c r="B161">
        <v>63</v>
      </c>
      <c r="C161">
        <v>1210</v>
      </c>
      <c r="D161">
        <v>541</v>
      </c>
      <c r="E161">
        <v>225</v>
      </c>
      <c r="F161">
        <v>355</v>
      </c>
      <c r="G161">
        <v>63.4</v>
      </c>
      <c r="H161">
        <v>5</v>
      </c>
      <c r="I161">
        <v>18</v>
      </c>
      <c r="J161">
        <v>27.8</v>
      </c>
      <c r="K161">
        <v>86</v>
      </c>
      <c r="L161">
        <v>121</v>
      </c>
      <c r="M161">
        <v>71.099999999999994</v>
      </c>
      <c r="N161">
        <v>122</v>
      </c>
      <c r="O161">
        <v>118</v>
      </c>
      <c r="P161">
        <v>240</v>
      </c>
      <c r="Q161">
        <v>52</v>
      </c>
      <c r="R161">
        <v>14</v>
      </c>
      <c r="S161">
        <v>37</v>
      </c>
      <c r="T161">
        <v>66</v>
      </c>
      <c r="U161">
        <v>97</v>
      </c>
      <c r="V161">
        <v>653</v>
      </c>
      <c r="W161">
        <v>0.79</v>
      </c>
      <c r="X161">
        <v>0.21</v>
      </c>
      <c r="Y161" s="1">
        <f>IF(ISNUMBER(INDEX('nba-salaries'!$A$1:$K$500, MATCH(A161,'nba-salaries'!B:B, 0), 4)), INDEX('nba-salaries'!$A$1:$K$500, MATCH(A161,'nba-salaries'!B:B, 0), 4), "")</f>
        <v>7300000</v>
      </c>
    </row>
    <row r="162" spans="1:25" x14ac:dyDescent="0.25">
      <c r="A162" t="s">
        <v>354</v>
      </c>
      <c r="B162">
        <v>54</v>
      </c>
      <c r="C162">
        <v>1344</v>
      </c>
      <c r="D162">
        <v>540</v>
      </c>
      <c r="E162">
        <v>192</v>
      </c>
      <c r="F162">
        <v>522</v>
      </c>
      <c r="G162">
        <v>36.799999999999997</v>
      </c>
      <c r="H162">
        <v>88</v>
      </c>
      <c r="I162">
        <v>292</v>
      </c>
      <c r="J162">
        <v>30.1</v>
      </c>
      <c r="K162">
        <v>68</v>
      </c>
      <c r="L162">
        <v>87</v>
      </c>
      <c r="M162">
        <v>78.2</v>
      </c>
      <c r="N162">
        <v>36</v>
      </c>
      <c r="O162">
        <v>145</v>
      </c>
      <c r="P162">
        <v>181</v>
      </c>
      <c r="Q162">
        <v>152</v>
      </c>
      <c r="R162">
        <v>49</v>
      </c>
      <c r="S162">
        <v>9</v>
      </c>
      <c r="T162">
        <v>64</v>
      </c>
      <c r="U162">
        <v>104</v>
      </c>
      <c r="V162">
        <v>518</v>
      </c>
      <c r="W162">
        <v>2.38</v>
      </c>
      <c r="X162">
        <v>0.77</v>
      </c>
      <c r="Y162" s="1">
        <f>IF(ISNUMBER(INDEX('nba-salaries'!$A$1:$K$500, MATCH(A162,'nba-salaries'!B:B, 0), 4)), INDEX('nba-salaries'!$A$1:$K$500, MATCH(A162,'nba-salaries'!B:B, 0), 4), "")</f>
        <v>8750000</v>
      </c>
    </row>
    <row r="163" spans="1:25" x14ac:dyDescent="0.25">
      <c r="A163" t="s">
        <v>356</v>
      </c>
      <c r="B163">
        <v>55</v>
      </c>
      <c r="C163">
        <v>1508</v>
      </c>
      <c r="D163">
        <v>539</v>
      </c>
      <c r="E163">
        <v>179</v>
      </c>
      <c r="F163">
        <v>446</v>
      </c>
      <c r="G163">
        <v>40.1</v>
      </c>
      <c r="H163">
        <v>130</v>
      </c>
      <c r="I163">
        <v>341</v>
      </c>
      <c r="J163">
        <v>38.1</v>
      </c>
      <c r="K163">
        <v>51</v>
      </c>
      <c r="L163">
        <v>67</v>
      </c>
      <c r="M163">
        <v>76.099999999999994</v>
      </c>
      <c r="N163">
        <v>30</v>
      </c>
      <c r="O163">
        <v>236</v>
      </c>
      <c r="P163">
        <v>266</v>
      </c>
      <c r="Q163">
        <v>118</v>
      </c>
      <c r="R163">
        <v>44</v>
      </c>
      <c r="S163">
        <v>23</v>
      </c>
      <c r="T163">
        <v>52</v>
      </c>
      <c r="U163">
        <v>108</v>
      </c>
      <c r="V163">
        <v>655</v>
      </c>
      <c r="W163">
        <v>2.27</v>
      </c>
      <c r="X163">
        <v>0.85</v>
      </c>
      <c r="Y163" s="1">
        <f>IF(ISNUMBER(INDEX('nba-salaries'!$A$1:$K$500, MATCH(A163,'nba-salaries'!B:B, 0), 4)), INDEX('nba-salaries'!$A$1:$K$500, MATCH(A163,'nba-salaries'!B:B, 0), 4), "")</f>
        <v>9258000</v>
      </c>
    </row>
    <row r="164" spans="1:25" x14ac:dyDescent="0.25">
      <c r="A164" t="s">
        <v>372</v>
      </c>
      <c r="B164">
        <v>62</v>
      </c>
      <c r="C164">
        <v>1991</v>
      </c>
      <c r="D164">
        <v>539</v>
      </c>
      <c r="E164">
        <v>186</v>
      </c>
      <c r="F164">
        <v>457</v>
      </c>
      <c r="G164">
        <v>40.700000000000003</v>
      </c>
      <c r="H164">
        <v>120</v>
      </c>
      <c r="I164">
        <v>314</v>
      </c>
      <c r="J164">
        <v>38.200000000000003</v>
      </c>
      <c r="K164">
        <v>47</v>
      </c>
      <c r="L164">
        <v>57</v>
      </c>
      <c r="M164">
        <v>82.5</v>
      </c>
      <c r="N164">
        <v>54</v>
      </c>
      <c r="O164">
        <v>363</v>
      </c>
      <c r="P164">
        <v>417</v>
      </c>
      <c r="Q164">
        <v>104</v>
      </c>
      <c r="R164">
        <v>89</v>
      </c>
      <c r="S164">
        <v>76</v>
      </c>
      <c r="T164">
        <v>62</v>
      </c>
      <c r="U164">
        <v>168</v>
      </c>
      <c r="V164">
        <v>882</v>
      </c>
      <c r="W164">
        <v>1.68</v>
      </c>
      <c r="X164">
        <v>1.44</v>
      </c>
      <c r="Y164" s="1">
        <f>IF(ISNUMBER(INDEX('nba-salaries'!$A$1:$K$500, MATCH(A164,'nba-salaries'!B:B, 0), 4)), INDEX('nba-salaries'!$A$1:$K$500, MATCH(A164,'nba-salaries'!B:B, 0), 4), "")</f>
        <v>12138345</v>
      </c>
    </row>
    <row r="165" spans="1:25" x14ac:dyDescent="0.25">
      <c r="A165" t="s">
        <v>359</v>
      </c>
      <c r="B165">
        <v>55</v>
      </c>
      <c r="C165">
        <v>1475</v>
      </c>
      <c r="D165">
        <v>532</v>
      </c>
      <c r="E165">
        <v>193</v>
      </c>
      <c r="F165">
        <v>421</v>
      </c>
      <c r="G165">
        <v>45.8</v>
      </c>
      <c r="H165">
        <v>49</v>
      </c>
      <c r="I165">
        <v>133</v>
      </c>
      <c r="J165">
        <v>36.799999999999997</v>
      </c>
      <c r="K165">
        <v>97</v>
      </c>
      <c r="L165">
        <v>122</v>
      </c>
      <c r="M165">
        <v>79.5</v>
      </c>
      <c r="N165">
        <v>52</v>
      </c>
      <c r="O165">
        <v>170</v>
      </c>
      <c r="P165">
        <v>222</v>
      </c>
      <c r="Q165">
        <v>229</v>
      </c>
      <c r="R165">
        <v>82</v>
      </c>
      <c r="S165">
        <v>23</v>
      </c>
      <c r="T165">
        <v>66</v>
      </c>
      <c r="U165">
        <v>64</v>
      </c>
      <c r="V165">
        <v>769</v>
      </c>
      <c r="W165">
        <v>3.47</v>
      </c>
      <c r="X165">
        <v>1.24</v>
      </c>
      <c r="Y165" s="1">
        <f>IF(ISNUMBER(INDEX('nba-salaries'!$A$1:$K$500, MATCH(A165,'nba-salaries'!B:B, 0), 4)), INDEX('nba-salaries'!$A$1:$K$500, MATCH(A165,'nba-salaries'!B:B, 0), 4), "")</f>
        <v>9000000</v>
      </c>
    </row>
    <row r="166" spans="1:25" x14ac:dyDescent="0.25">
      <c r="A166" t="s">
        <v>369</v>
      </c>
      <c r="B166">
        <v>59</v>
      </c>
      <c r="C166">
        <v>1304</v>
      </c>
      <c r="D166">
        <v>531</v>
      </c>
      <c r="E166">
        <v>198</v>
      </c>
      <c r="F166">
        <v>425</v>
      </c>
      <c r="G166">
        <v>46.6</v>
      </c>
      <c r="H166">
        <v>99</v>
      </c>
      <c r="I166">
        <v>223</v>
      </c>
      <c r="J166">
        <v>44.4</v>
      </c>
      <c r="K166">
        <v>36</v>
      </c>
      <c r="L166">
        <v>43</v>
      </c>
      <c r="M166">
        <v>83.7</v>
      </c>
      <c r="N166">
        <v>28</v>
      </c>
      <c r="O166">
        <v>153</v>
      </c>
      <c r="P166">
        <v>181</v>
      </c>
      <c r="Q166">
        <v>97</v>
      </c>
      <c r="R166">
        <v>34</v>
      </c>
      <c r="S166">
        <v>11</v>
      </c>
      <c r="T166">
        <v>51</v>
      </c>
      <c r="U166">
        <v>116</v>
      </c>
      <c r="V166">
        <v>569</v>
      </c>
      <c r="W166">
        <v>1.9</v>
      </c>
      <c r="X166">
        <v>0.67</v>
      </c>
      <c r="Y166" s="1">
        <f>IF(ISNUMBER(INDEX('nba-salaries'!$A$1:$K$500, MATCH(A166,'nba-salaries'!B:B, 0), 4)), INDEX('nba-salaries'!$A$1:$K$500, MATCH(A166,'nba-salaries'!B:B, 0), 4), "")</f>
        <v>1936440</v>
      </c>
    </row>
    <row r="167" spans="1:25" x14ac:dyDescent="0.25">
      <c r="A167" t="s">
        <v>343</v>
      </c>
      <c r="B167">
        <v>48</v>
      </c>
      <c r="C167">
        <v>1227</v>
      </c>
      <c r="D167">
        <v>528</v>
      </c>
      <c r="E167">
        <v>173</v>
      </c>
      <c r="F167">
        <v>409</v>
      </c>
      <c r="G167">
        <v>42.3</v>
      </c>
      <c r="H167">
        <v>107</v>
      </c>
      <c r="I167">
        <v>270</v>
      </c>
      <c r="J167">
        <v>39.6</v>
      </c>
      <c r="K167">
        <v>75</v>
      </c>
      <c r="L167">
        <v>87</v>
      </c>
      <c r="M167">
        <v>86.2</v>
      </c>
      <c r="N167">
        <v>18</v>
      </c>
      <c r="O167">
        <v>137</v>
      </c>
      <c r="P167">
        <v>155</v>
      </c>
      <c r="Q167">
        <v>103</v>
      </c>
      <c r="R167">
        <v>45</v>
      </c>
      <c r="S167">
        <v>8</v>
      </c>
      <c r="T167">
        <v>47</v>
      </c>
      <c r="U167">
        <v>71</v>
      </c>
      <c r="V167">
        <v>544</v>
      </c>
      <c r="W167">
        <v>2.19</v>
      </c>
      <c r="X167">
        <v>0.96</v>
      </c>
      <c r="Y167" s="1">
        <f>IF(ISNUMBER(INDEX('nba-salaries'!$A$1:$K$500, MATCH(A167,'nba-salaries'!B:B, 0), 4)), INDEX('nba-salaries'!$A$1:$K$500, MATCH(A167,'nba-salaries'!B:B, 0), 4), "")</f>
        <v>2545320</v>
      </c>
    </row>
    <row r="168" spans="1:25" x14ac:dyDescent="0.25">
      <c r="A168" t="s">
        <v>376</v>
      </c>
      <c r="B168">
        <v>61</v>
      </c>
      <c r="C168">
        <v>1624</v>
      </c>
      <c r="D168">
        <v>523</v>
      </c>
      <c r="E168">
        <v>232</v>
      </c>
      <c r="F168">
        <v>368</v>
      </c>
      <c r="G168">
        <v>63</v>
      </c>
      <c r="H168">
        <v>0</v>
      </c>
      <c r="I168">
        <v>0</v>
      </c>
      <c r="J168">
        <v>0</v>
      </c>
      <c r="K168">
        <v>59</v>
      </c>
      <c r="L168">
        <v>117</v>
      </c>
      <c r="M168">
        <v>50.4</v>
      </c>
      <c r="N168">
        <v>200</v>
      </c>
      <c r="O168">
        <v>287</v>
      </c>
      <c r="P168">
        <v>487</v>
      </c>
      <c r="Q168">
        <v>113</v>
      </c>
      <c r="R168">
        <v>40</v>
      </c>
      <c r="S168">
        <v>107</v>
      </c>
      <c r="T168">
        <v>80</v>
      </c>
      <c r="U168">
        <v>153</v>
      </c>
      <c r="V168">
        <v>996</v>
      </c>
      <c r="W168">
        <v>1.41</v>
      </c>
      <c r="X168">
        <v>0.5</v>
      </c>
      <c r="Y168" s="1">
        <f>IF(ISNUMBER(INDEX('nba-salaries'!$A$1:$K$500, MATCH(A168,'nba-salaries'!B:B, 0), 4)), INDEX('nba-salaries'!$A$1:$K$500, MATCH(A168,'nba-salaries'!B:B, 0), 4), "")</f>
        <v>8101852</v>
      </c>
    </row>
    <row r="169" spans="1:25" x14ac:dyDescent="0.25">
      <c r="A169" t="s">
        <v>344</v>
      </c>
      <c r="B169">
        <v>48</v>
      </c>
      <c r="C169">
        <v>1094</v>
      </c>
      <c r="D169">
        <v>520</v>
      </c>
      <c r="E169">
        <v>193</v>
      </c>
      <c r="F169">
        <v>412</v>
      </c>
      <c r="G169">
        <v>46.8</v>
      </c>
      <c r="H169">
        <v>21</v>
      </c>
      <c r="I169">
        <v>64</v>
      </c>
      <c r="J169">
        <v>32.799999999999997</v>
      </c>
      <c r="K169">
        <v>113</v>
      </c>
      <c r="L169">
        <v>177</v>
      </c>
      <c r="M169">
        <v>63.8</v>
      </c>
      <c r="N169">
        <v>55</v>
      </c>
      <c r="O169">
        <v>186</v>
      </c>
      <c r="P169">
        <v>241</v>
      </c>
      <c r="Q169">
        <v>95</v>
      </c>
      <c r="R169">
        <v>40</v>
      </c>
      <c r="S169">
        <v>21</v>
      </c>
      <c r="T169">
        <v>70</v>
      </c>
      <c r="U169">
        <v>123</v>
      </c>
      <c r="V169">
        <v>564</v>
      </c>
      <c r="W169">
        <v>1.36</v>
      </c>
      <c r="X169">
        <v>0.56999999999999995</v>
      </c>
      <c r="Y169" s="1">
        <f>IF(ISNUMBER(INDEX('nba-salaries'!$A$1:$K$500, MATCH(A169,'nba-salaries'!B:B, 0), 4)), INDEX('nba-salaries'!$A$1:$K$500, MATCH(A169,'nba-salaries'!B:B, 0), 4), "")</f>
        <v>1663861</v>
      </c>
    </row>
    <row r="170" spans="1:25" x14ac:dyDescent="0.25">
      <c r="A170" t="s">
        <v>360</v>
      </c>
      <c r="B170">
        <v>54</v>
      </c>
      <c r="C170">
        <v>1220</v>
      </c>
      <c r="D170">
        <v>519</v>
      </c>
      <c r="E170">
        <v>170</v>
      </c>
      <c r="F170">
        <v>409</v>
      </c>
      <c r="G170">
        <v>41.6</v>
      </c>
      <c r="H170">
        <v>117</v>
      </c>
      <c r="I170">
        <v>298</v>
      </c>
      <c r="J170">
        <v>39.299999999999997</v>
      </c>
      <c r="K170">
        <v>62</v>
      </c>
      <c r="L170">
        <v>72</v>
      </c>
      <c r="M170">
        <v>86.1</v>
      </c>
      <c r="N170">
        <v>9</v>
      </c>
      <c r="O170">
        <v>92</v>
      </c>
      <c r="P170">
        <v>101</v>
      </c>
      <c r="Q170">
        <v>84</v>
      </c>
      <c r="R170">
        <v>27</v>
      </c>
      <c r="S170">
        <v>8</v>
      </c>
      <c r="T170">
        <v>46</v>
      </c>
      <c r="U170">
        <v>83</v>
      </c>
      <c r="V170">
        <v>444</v>
      </c>
      <c r="W170">
        <v>1.83</v>
      </c>
      <c r="X170">
        <v>0.59</v>
      </c>
      <c r="Y170" s="1">
        <f>IF(ISNUMBER(INDEX('nba-salaries'!$A$1:$K$500, MATCH(A170,'nba-salaries'!B:B, 0), 4)), INDEX('nba-salaries'!$A$1:$K$500, MATCH(A170,'nba-salaries'!B:B, 0), 4), "")</f>
        <v>2090040</v>
      </c>
    </row>
    <row r="171" spans="1:25" x14ac:dyDescent="0.25">
      <c r="A171" t="s">
        <v>377</v>
      </c>
      <c r="B171">
        <v>61</v>
      </c>
      <c r="C171">
        <v>1595</v>
      </c>
      <c r="D171">
        <v>515</v>
      </c>
      <c r="E171">
        <v>168</v>
      </c>
      <c r="F171">
        <v>440</v>
      </c>
      <c r="G171">
        <v>38.200000000000003</v>
      </c>
      <c r="H171">
        <v>57</v>
      </c>
      <c r="I171">
        <v>183</v>
      </c>
      <c r="J171">
        <v>31.1</v>
      </c>
      <c r="K171">
        <v>122</v>
      </c>
      <c r="L171">
        <v>141</v>
      </c>
      <c r="M171">
        <v>86.5</v>
      </c>
      <c r="N171">
        <v>24</v>
      </c>
      <c r="O171">
        <v>174</v>
      </c>
      <c r="P171">
        <v>198</v>
      </c>
      <c r="Q171">
        <v>397</v>
      </c>
      <c r="R171">
        <v>91</v>
      </c>
      <c r="S171">
        <v>3</v>
      </c>
      <c r="T171">
        <v>103</v>
      </c>
      <c r="U171">
        <v>127</v>
      </c>
      <c r="V171">
        <v>810</v>
      </c>
      <c r="W171">
        <v>3.85</v>
      </c>
      <c r="X171">
        <v>0.88</v>
      </c>
      <c r="Y171" s="1">
        <f>IF(ISNUMBER(INDEX('nba-salaries'!$A$1:$K$500, MATCH(A171,'nba-salaries'!B:B, 0), 4)), INDEX('nba-salaries'!$A$1:$K$500, MATCH(A171,'nba-salaries'!B:B, 0), 4), "")</f>
        <v>17000000</v>
      </c>
    </row>
    <row r="172" spans="1:25" x14ac:dyDescent="0.25">
      <c r="A172" t="s">
        <v>371</v>
      </c>
      <c r="B172">
        <v>59</v>
      </c>
      <c r="C172">
        <v>1153</v>
      </c>
      <c r="D172">
        <v>515</v>
      </c>
      <c r="E172">
        <v>199</v>
      </c>
      <c r="F172">
        <v>439</v>
      </c>
      <c r="G172">
        <v>45.3</v>
      </c>
      <c r="H172">
        <v>31</v>
      </c>
      <c r="I172">
        <v>120</v>
      </c>
      <c r="J172">
        <v>25.8</v>
      </c>
      <c r="K172">
        <v>86</v>
      </c>
      <c r="L172">
        <v>110</v>
      </c>
      <c r="M172">
        <v>78.2</v>
      </c>
      <c r="N172">
        <v>22</v>
      </c>
      <c r="O172">
        <v>135</v>
      </c>
      <c r="P172">
        <v>157</v>
      </c>
      <c r="Q172">
        <v>152</v>
      </c>
      <c r="R172">
        <v>56</v>
      </c>
      <c r="S172">
        <v>20</v>
      </c>
      <c r="T172">
        <v>87</v>
      </c>
      <c r="U172">
        <v>115</v>
      </c>
      <c r="V172">
        <v>549</v>
      </c>
      <c r="W172">
        <v>1.75</v>
      </c>
      <c r="X172">
        <v>0.64</v>
      </c>
      <c r="Y172" s="1">
        <f>IF(ISNUMBER(INDEX('nba-salaries'!$A$1:$K$500, MATCH(A172,'nba-salaries'!B:B, 0), 4)), INDEX('nba-salaries'!$A$1:$K$500, MATCH(A172,'nba-salaries'!B:B, 0), 4), "")</f>
        <v>1517981</v>
      </c>
    </row>
    <row r="173" spans="1:25" x14ac:dyDescent="0.25">
      <c r="A173" t="s">
        <v>357</v>
      </c>
      <c r="B173">
        <v>52</v>
      </c>
      <c r="C173">
        <v>1689</v>
      </c>
      <c r="D173">
        <v>509</v>
      </c>
      <c r="E173">
        <v>188</v>
      </c>
      <c r="F173">
        <v>406</v>
      </c>
      <c r="G173">
        <v>46.3</v>
      </c>
      <c r="H173">
        <v>105</v>
      </c>
      <c r="I173">
        <v>266</v>
      </c>
      <c r="J173">
        <v>39.5</v>
      </c>
      <c r="K173">
        <v>28</v>
      </c>
      <c r="L173">
        <v>35</v>
      </c>
      <c r="M173">
        <v>80</v>
      </c>
      <c r="N173">
        <v>90</v>
      </c>
      <c r="O173">
        <v>201</v>
      </c>
      <c r="P173">
        <v>291</v>
      </c>
      <c r="Q173">
        <v>85</v>
      </c>
      <c r="R173">
        <v>49</v>
      </c>
      <c r="S173">
        <v>22</v>
      </c>
      <c r="T173">
        <v>38</v>
      </c>
      <c r="U173">
        <v>122</v>
      </c>
      <c r="V173">
        <v>693</v>
      </c>
      <c r="W173">
        <v>2.2400000000000002</v>
      </c>
      <c r="X173">
        <v>1.29</v>
      </c>
      <c r="Y173" s="1">
        <f>IF(ISNUMBER(INDEX('nba-salaries'!$A$1:$K$500, MATCH(A173,'nba-salaries'!B:B, 0), 4)), INDEX('nba-salaries'!$A$1:$K$500, MATCH(A173,'nba-salaries'!B:B, 0), 4), "")</f>
        <v>4000000</v>
      </c>
    </row>
    <row r="174" spans="1:25" x14ac:dyDescent="0.25">
      <c r="A174" t="s">
        <v>374</v>
      </c>
      <c r="B174">
        <v>59</v>
      </c>
      <c r="C174">
        <v>1875</v>
      </c>
      <c r="D174">
        <v>508</v>
      </c>
      <c r="E174">
        <v>185</v>
      </c>
      <c r="F174">
        <v>439</v>
      </c>
      <c r="G174">
        <v>42.1</v>
      </c>
      <c r="H174">
        <v>49</v>
      </c>
      <c r="I174">
        <v>172</v>
      </c>
      <c r="J174">
        <v>28.5</v>
      </c>
      <c r="K174">
        <v>89</v>
      </c>
      <c r="L174">
        <v>122</v>
      </c>
      <c r="M174">
        <v>73</v>
      </c>
      <c r="N174">
        <v>60</v>
      </c>
      <c r="O174">
        <v>110</v>
      </c>
      <c r="P174">
        <v>170</v>
      </c>
      <c r="Q174">
        <v>102</v>
      </c>
      <c r="R174">
        <v>59</v>
      </c>
      <c r="S174">
        <v>23</v>
      </c>
      <c r="T174">
        <v>77</v>
      </c>
      <c r="U174">
        <v>163</v>
      </c>
      <c r="V174">
        <v>498</v>
      </c>
      <c r="W174">
        <v>1.33</v>
      </c>
      <c r="X174">
        <v>0.77</v>
      </c>
      <c r="Y174" s="1">
        <f>IF(ISNUMBER(INDEX('nba-salaries'!$A$1:$K$500, MATCH(A174,'nba-salaries'!B:B, 0), 4)), INDEX('nba-salaries'!$A$1:$K$500, MATCH(A174,'nba-salaries'!B:B, 0), 4), "")</f>
        <v>6400920</v>
      </c>
    </row>
    <row r="175" spans="1:25" x14ac:dyDescent="0.25">
      <c r="A175" t="s">
        <v>373</v>
      </c>
      <c r="B175">
        <v>58</v>
      </c>
      <c r="C175">
        <v>1278</v>
      </c>
      <c r="D175">
        <v>500</v>
      </c>
      <c r="E175">
        <v>203</v>
      </c>
      <c r="F175">
        <v>372</v>
      </c>
      <c r="G175">
        <v>54.6</v>
      </c>
      <c r="H175">
        <v>16</v>
      </c>
      <c r="I175">
        <v>55</v>
      </c>
      <c r="J175">
        <v>29.1</v>
      </c>
      <c r="K175">
        <v>78</v>
      </c>
      <c r="L175">
        <v>106</v>
      </c>
      <c r="M175">
        <v>73.599999999999994</v>
      </c>
      <c r="N175">
        <v>97</v>
      </c>
      <c r="O175">
        <v>201</v>
      </c>
      <c r="P175">
        <v>298</v>
      </c>
      <c r="Q175">
        <v>90</v>
      </c>
      <c r="R175">
        <v>53</v>
      </c>
      <c r="S175">
        <v>21</v>
      </c>
      <c r="T175">
        <v>50</v>
      </c>
      <c r="U175">
        <v>131</v>
      </c>
      <c r="V175">
        <v>715</v>
      </c>
      <c r="W175">
        <v>1.8</v>
      </c>
      <c r="X175">
        <v>1.06</v>
      </c>
      <c r="Y175" s="1">
        <f>IF(ISNUMBER(INDEX('nba-salaries'!$A$1:$K$500, MATCH(A175,'nba-salaries'!B:B, 0), 4)), INDEX('nba-salaries'!$A$1:$K$500, MATCH(A175,'nba-salaries'!B:B, 0), 4), "")</f>
        <v>1663861</v>
      </c>
    </row>
    <row r="176" spans="1:25" x14ac:dyDescent="0.25">
      <c r="A176" t="s">
        <v>384</v>
      </c>
      <c r="B176">
        <v>61</v>
      </c>
      <c r="C176">
        <v>1705</v>
      </c>
      <c r="D176">
        <v>494</v>
      </c>
      <c r="E176">
        <v>173</v>
      </c>
      <c r="F176">
        <v>379</v>
      </c>
      <c r="G176">
        <v>45.6</v>
      </c>
      <c r="H176">
        <v>102</v>
      </c>
      <c r="I176">
        <v>250</v>
      </c>
      <c r="J176">
        <v>40.799999999999997</v>
      </c>
      <c r="K176">
        <v>46</v>
      </c>
      <c r="L176">
        <v>54</v>
      </c>
      <c r="M176">
        <v>85.2</v>
      </c>
      <c r="N176">
        <v>48</v>
      </c>
      <c r="O176">
        <v>244</v>
      </c>
      <c r="P176">
        <v>292</v>
      </c>
      <c r="Q176">
        <v>139</v>
      </c>
      <c r="R176">
        <v>64</v>
      </c>
      <c r="S176">
        <v>33</v>
      </c>
      <c r="T176">
        <v>51</v>
      </c>
      <c r="U176">
        <v>98</v>
      </c>
      <c r="V176">
        <v>757</v>
      </c>
      <c r="W176">
        <v>2.73</v>
      </c>
      <c r="X176">
        <v>1.26</v>
      </c>
      <c r="Y176" s="1">
        <f>IF(ISNUMBER(INDEX('nba-salaries'!$A$1:$K$500, MATCH(A176,'nba-salaries'!B:B, 0), 4)), INDEX('nba-salaries'!$A$1:$K$500, MATCH(A176,'nba-salaries'!B:B, 0), 4), "")</f>
        <v>11608231</v>
      </c>
    </row>
    <row r="177" spans="1:25" x14ac:dyDescent="0.25">
      <c r="A177" t="s">
        <v>393</v>
      </c>
      <c r="B177">
        <v>64</v>
      </c>
      <c r="C177">
        <v>1373</v>
      </c>
      <c r="D177">
        <v>493</v>
      </c>
      <c r="E177">
        <v>205</v>
      </c>
      <c r="F177">
        <v>387</v>
      </c>
      <c r="G177">
        <v>53</v>
      </c>
      <c r="H177">
        <v>47</v>
      </c>
      <c r="I177">
        <v>109</v>
      </c>
      <c r="J177">
        <v>43.1</v>
      </c>
      <c r="K177">
        <v>36</v>
      </c>
      <c r="L177">
        <v>63</v>
      </c>
      <c r="M177">
        <v>57.1</v>
      </c>
      <c r="N177">
        <v>83</v>
      </c>
      <c r="O177">
        <v>183</v>
      </c>
      <c r="P177">
        <v>266</v>
      </c>
      <c r="Q177">
        <v>143</v>
      </c>
      <c r="R177">
        <v>50</v>
      </c>
      <c r="S177">
        <v>15</v>
      </c>
      <c r="T177">
        <v>72</v>
      </c>
      <c r="U177">
        <v>136</v>
      </c>
      <c r="V177">
        <v>686</v>
      </c>
      <c r="W177">
        <v>1.99</v>
      </c>
      <c r="X177">
        <v>0.69</v>
      </c>
      <c r="Y177" s="1">
        <f>IF(ISNUMBER(INDEX('nba-salaries'!$A$1:$K$500, MATCH(A177,'nba-salaries'!B:B, 0), 4)), INDEX('nba-salaries'!$A$1:$K$500, MATCH(A177,'nba-salaries'!B:B, 0), 4), "")</f>
        <v>2000000</v>
      </c>
    </row>
    <row r="178" spans="1:25" x14ac:dyDescent="0.25">
      <c r="A178" t="s">
        <v>368</v>
      </c>
      <c r="B178">
        <v>54</v>
      </c>
      <c r="C178">
        <v>1269</v>
      </c>
      <c r="D178">
        <v>489</v>
      </c>
      <c r="E178">
        <v>188</v>
      </c>
      <c r="F178">
        <v>383</v>
      </c>
      <c r="G178">
        <v>49.1</v>
      </c>
      <c r="H178">
        <v>31</v>
      </c>
      <c r="I178">
        <v>95</v>
      </c>
      <c r="J178">
        <v>32.6</v>
      </c>
      <c r="K178">
        <v>82</v>
      </c>
      <c r="L178">
        <v>110</v>
      </c>
      <c r="M178">
        <v>74.5</v>
      </c>
      <c r="N178">
        <v>85</v>
      </c>
      <c r="O178">
        <v>228</v>
      </c>
      <c r="P178">
        <v>313</v>
      </c>
      <c r="Q178">
        <v>101</v>
      </c>
      <c r="R178">
        <v>48</v>
      </c>
      <c r="S178">
        <v>34</v>
      </c>
      <c r="T178">
        <v>101</v>
      </c>
      <c r="U178">
        <v>145</v>
      </c>
      <c r="V178">
        <v>661</v>
      </c>
      <c r="W178">
        <v>1</v>
      </c>
      <c r="X178">
        <v>0.48</v>
      </c>
      <c r="Y178" s="1">
        <f>IF(ISNUMBER(INDEX('nba-salaries'!$A$1:$K$500, MATCH(A178,'nba-salaries'!B:B, 0), 4)), INDEX('nba-salaries'!$A$1:$K$500, MATCH(A178,'nba-salaries'!B:B, 0), 4), "")</f>
        <v>1517981</v>
      </c>
    </row>
    <row r="179" spans="1:25" x14ac:dyDescent="0.25">
      <c r="A179" t="s">
        <v>378</v>
      </c>
      <c r="B179">
        <v>58</v>
      </c>
      <c r="C179">
        <v>1231</v>
      </c>
      <c r="D179">
        <v>488</v>
      </c>
      <c r="E179">
        <v>186</v>
      </c>
      <c r="F179">
        <v>398</v>
      </c>
      <c r="G179">
        <v>46.7</v>
      </c>
      <c r="H179">
        <v>57</v>
      </c>
      <c r="I179">
        <v>148</v>
      </c>
      <c r="J179">
        <v>38.5</v>
      </c>
      <c r="K179">
        <v>59</v>
      </c>
      <c r="L179">
        <v>69</v>
      </c>
      <c r="M179">
        <v>85.5</v>
      </c>
      <c r="N179">
        <v>25</v>
      </c>
      <c r="O179">
        <v>119</v>
      </c>
      <c r="P179">
        <v>144</v>
      </c>
      <c r="Q179">
        <v>127</v>
      </c>
      <c r="R179">
        <v>65</v>
      </c>
      <c r="S179">
        <v>4</v>
      </c>
      <c r="T179">
        <v>48</v>
      </c>
      <c r="U179">
        <v>92</v>
      </c>
      <c r="V179">
        <v>558</v>
      </c>
      <c r="W179">
        <v>2.65</v>
      </c>
      <c r="X179">
        <v>1.35</v>
      </c>
      <c r="Y179" s="1">
        <f>IF(ISNUMBER(INDEX('nba-salaries'!$A$1:$K$500, MATCH(A179,'nba-salaries'!B:B, 0), 4)), INDEX('nba-salaries'!$A$1:$K$500, MATCH(A179,'nba-salaries'!B:B, 0), 4), "")</f>
        <v>1882867</v>
      </c>
    </row>
    <row r="180" spans="1:25" hidden="1" x14ac:dyDescent="0.25">
      <c r="A180" t="s">
        <v>386</v>
      </c>
      <c r="B180">
        <v>61</v>
      </c>
      <c r="C180">
        <v>1209</v>
      </c>
      <c r="D180">
        <v>488</v>
      </c>
      <c r="E180">
        <v>178</v>
      </c>
      <c r="F180">
        <v>438</v>
      </c>
      <c r="G180">
        <v>40.6</v>
      </c>
      <c r="H180">
        <v>95</v>
      </c>
      <c r="I180">
        <v>283</v>
      </c>
      <c r="J180">
        <v>33.6</v>
      </c>
      <c r="K180">
        <v>37</v>
      </c>
      <c r="L180">
        <v>48</v>
      </c>
      <c r="M180">
        <v>77.099999999999994</v>
      </c>
      <c r="N180">
        <v>23</v>
      </c>
      <c r="O180">
        <v>128</v>
      </c>
      <c r="P180">
        <v>151</v>
      </c>
      <c r="Q180">
        <v>98</v>
      </c>
      <c r="R180">
        <v>43</v>
      </c>
      <c r="S180">
        <v>11</v>
      </c>
      <c r="T180">
        <v>82</v>
      </c>
      <c r="U180">
        <v>55</v>
      </c>
      <c r="V180">
        <v>438</v>
      </c>
      <c r="W180">
        <v>1.2</v>
      </c>
      <c r="X180">
        <v>0.52</v>
      </c>
      <c r="Y180" s="1" t="str">
        <f>IF(ISNUMBER(INDEX('nba-salaries'!$A$1:$K$500, MATCH(A180,'nba-salaries'!B:B, 0), 4)), INDEX('nba-salaries'!$A$1:$K$500, MATCH(A180,'nba-salaries'!B:B, 0), 4), "")</f>
        <v/>
      </c>
    </row>
    <row r="181" spans="1:25" x14ac:dyDescent="0.25">
      <c r="A181" t="s">
        <v>649</v>
      </c>
      <c r="B181">
        <v>39</v>
      </c>
      <c r="C181">
        <v>1064</v>
      </c>
      <c r="D181">
        <v>484</v>
      </c>
      <c r="E181">
        <v>177</v>
      </c>
      <c r="F181">
        <v>446</v>
      </c>
      <c r="G181">
        <v>39.700000000000003</v>
      </c>
      <c r="H181">
        <v>46</v>
      </c>
      <c r="I181">
        <v>139</v>
      </c>
      <c r="J181">
        <v>33.1</v>
      </c>
      <c r="K181">
        <v>84</v>
      </c>
      <c r="L181">
        <v>102</v>
      </c>
      <c r="M181">
        <v>82.4</v>
      </c>
      <c r="N181">
        <v>33</v>
      </c>
      <c r="O181">
        <v>148</v>
      </c>
      <c r="P181">
        <v>181</v>
      </c>
      <c r="Q181">
        <v>169</v>
      </c>
      <c r="R181">
        <v>26</v>
      </c>
      <c r="S181">
        <v>17</v>
      </c>
      <c r="T181">
        <v>79</v>
      </c>
      <c r="U181">
        <v>83</v>
      </c>
      <c r="V181">
        <v>511</v>
      </c>
      <c r="W181">
        <v>2.14</v>
      </c>
      <c r="X181">
        <v>0.33</v>
      </c>
      <c r="Y181" s="1">
        <f>IF(ISNUMBER(INDEX('nba-salaries'!$A$1:$K$500, MATCH(A181,'nba-salaries'!B:B, 0), 4)), INDEX('nba-salaries'!$A$1:$K$500, MATCH(A181,'nba-salaries'!B:B, 0), 4), "")</f>
        <v>3285120</v>
      </c>
    </row>
    <row r="182" spans="1:25" x14ac:dyDescent="0.25">
      <c r="A182" t="s">
        <v>364</v>
      </c>
      <c r="B182">
        <v>51</v>
      </c>
      <c r="C182">
        <v>996</v>
      </c>
      <c r="D182">
        <v>482</v>
      </c>
      <c r="E182">
        <v>163</v>
      </c>
      <c r="F182">
        <v>399</v>
      </c>
      <c r="G182">
        <v>40.9</v>
      </c>
      <c r="H182">
        <v>97</v>
      </c>
      <c r="I182">
        <v>252</v>
      </c>
      <c r="J182">
        <v>38.5</v>
      </c>
      <c r="K182">
        <v>59</v>
      </c>
      <c r="L182">
        <v>81</v>
      </c>
      <c r="M182">
        <v>72.8</v>
      </c>
      <c r="N182">
        <v>15</v>
      </c>
      <c r="O182">
        <v>90</v>
      </c>
      <c r="P182">
        <v>105</v>
      </c>
      <c r="Q182">
        <v>73</v>
      </c>
      <c r="R182">
        <v>48</v>
      </c>
      <c r="S182">
        <v>9</v>
      </c>
      <c r="T182">
        <v>43</v>
      </c>
      <c r="U182">
        <v>59</v>
      </c>
      <c r="V182">
        <v>416</v>
      </c>
      <c r="W182">
        <v>1.7</v>
      </c>
      <c r="X182">
        <v>1.1200000000000001</v>
      </c>
      <c r="Y182" s="1">
        <f>IF(ISNUMBER(INDEX('nba-salaries'!$A$1:$K$500, MATCH(A182,'nba-salaries'!B:B, 0), 4)), INDEX('nba-salaries'!$A$1:$K$500, MATCH(A182,'nba-salaries'!B:B, 0), 4), "")</f>
        <v>1762796</v>
      </c>
    </row>
    <row r="183" spans="1:25" x14ac:dyDescent="0.25">
      <c r="A183" t="s">
        <v>739</v>
      </c>
      <c r="B183">
        <v>27</v>
      </c>
      <c r="C183">
        <v>789</v>
      </c>
      <c r="D183">
        <v>481</v>
      </c>
      <c r="E183">
        <v>159</v>
      </c>
      <c r="F183">
        <v>367</v>
      </c>
      <c r="G183">
        <v>43.3</v>
      </c>
      <c r="H183">
        <v>69</v>
      </c>
      <c r="I183">
        <v>210</v>
      </c>
      <c r="J183">
        <v>32.9</v>
      </c>
      <c r="K183">
        <v>94</v>
      </c>
      <c r="L183">
        <v>114</v>
      </c>
      <c r="M183">
        <v>82.5</v>
      </c>
      <c r="N183">
        <v>8</v>
      </c>
      <c r="O183">
        <v>50</v>
      </c>
      <c r="P183">
        <v>58</v>
      </c>
      <c r="Q183">
        <v>71</v>
      </c>
      <c r="R183">
        <v>14</v>
      </c>
      <c r="S183">
        <v>13</v>
      </c>
      <c r="T183">
        <v>51</v>
      </c>
      <c r="U183">
        <v>44</v>
      </c>
      <c r="V183">
        <v>358</v>
      </c>
      <c r="W183">
        <v>1.39</v>
      </c>
      <c r="X183">
        <v>0.28000000000000003</v>
      </c>
      <c r="Y183" s="1">
        <f>IF(ISNUMBER(INDEX('nba-salaries'!$A$1:$K$500, MATCH(A183,'nba-salaries'!B:B, 0), 4)), INDEX('nba-salaries'!$A$1:$K$500, MATCH(A183,'nba-salaries'!B:B, 0), 4), "")</f>
        <v>16869276</v>
      </c>
    </row>
    <row r="184" spans="1:25" x14ac:dyDescent="0.25">
      <c r="A184" t="s">
        <v>385</v>
      </c>
      <c r="B184">
        <v>60</v>
      </c>
      <c r="C184">
        <v>1361</v>
      </c>
      <c r="D184">
        <v>480</v>
      </c>
      <c r="E184">
        <v>184</v>
      </c>
      <c r="F184">
        <v>392</v>
      </c>
      <c r="G184">
        <v>46.9</v>
      </c>
      <c r="H184">
        <v>43</v>
      </c>
      <c r="I184">
        <v>125</v>
      </c>
      <c r="J184">
        <v>34.4</v>
      </c>
      <c r="K184">
        <v>69</v>
      </c>
      <c r="L184">
        <v>85</v>
      </c>
      <c r="M184">
        <v>81.2</v>
      </c>
      <c r="N184">
        <v>33</v>
      </c>
      <c r="O184">
        <v>115</v>
      </c>
      <c r="P184">
        <v>148</v>
      </c>
      <c r="Q184">
        <v>194</v>
      </c>
      <c r="R184">
        <v>58</v>
      </c>
      <c r="S184">
        <v>16</v>
      </c>
      <c r="T184">
        <v>72</v>
      </c>
      <c r="U184">
        <v>131</v>
      </c>
      <c r="V184">
        <v>600</v>
      </c>
      <c r="W184">
        <v>2.69</v>
      </c>
      <c r="X184">
        <v>0.81</v>
      </c>
      <c r="Y184" s="1">
        <f>IF(ISNUMBER(INDEX('nba-salaries'!$A$1:$K$500, MATCH(A184,'nba-salaries'!B:B, 0), 4)), INDEX('nba-salaries'!$A$1:$K$500, MATCH(A184,'nba-salaries'!B:B, 0), 4), "")</f>
        <v>12600000</v>
      </c>
    </row>
    <row r="185" spans="1:25" x14ac:dyDescent="0.25">
      <c r="A185" t="s">
        <v>387</v>
      </c>
      <c r="B185">
        <v>60</v>
      </c>
      <c r="C185">
        <v>1525</v>
      </c>
      <c r="D185">
        <v>480</v>
      </c>
      <c r="E185">
        <v>221</v>
      </c>
      <c r="F185">
        <v>399</v>
      </c>
      <c r="G185">
        <v>55.4</v>
      </c>
      <c r="H185">
        <v>13</v>
      </c>
      <c r="I185">
        <v>39</v>
      </c>
      <c r="J185">
        <v>33.299999999999997</v>
      </c>
      <c r="K185">
        <v>25</v>
      </c>
      <c r="L185">
        <v>38</v>
      </c>
      <c r="M185">
        <v>65.8</v>
      </c>
      <c r="N185">
        <v>42</v>
      </c>
      <c r="O185">
        <v>168</v>
      </c>
      <c r="P185">
        <v>210</v>
      </c>
      <c r="Q185">
        <v>392</v>
      </c>
      <c r="R185">
        <v>107</v>
      </c>
      <c r="S185">
        <v>20</v>
      </c>
      <c r="T185">
        <v>111</v>
      </c>
      <c r="U185">
        <v>97</v>
      </c>
      <c r="V185">
        <v>907</v>
      </c>
      <c r="W185">
        <v>3.53</v>
      </c>
      <c r="X185">
        <v>0.96</v>
      </c>
      <c r="Y185" s="1">
        <f>IF(ISNUMBER(INDEX('nba-salaries'!$A$1:$K$500, MATCH(A185,'nba-salaries'!B:B, 0), 4)), INDEX('nba-salaries'!$A$1:$K$500, MATCH(A185,'nba-salaries'!B:B, 0), 4), "")</f>
        <v>3500000</v>
      </c>
    </row>
    <row r="186" spans="1:25" x14ac:dyDescent="0.25">
      <c r="A186" t="s">
        <v>380</v>
      </c>
      <c r="B186">
        <v>58</v>
      </c>
      <c r="C186">
        <v>1137</v>
      </c>
      <c r="D186">
        <v>475</v>
      </c>
      <c r="E186">
        <v>179</v>
      </c>
      <c r="F186">
        <v>374</v>
      </c>
      <c r="G186">
        <v>47.9</v>
      </c>
      <c r="H186">
        <v>93</v>
      </c>
      <c r="I186">
        <v>202</v>
      </c>
      <c r="J186">
        <v>46</v>
      </c>
      <c r="K186">
        <v>24</v>
      </c>
      <c r="L186">
        <v>29</v>
      </c>
      <c r="M186">
        <v>82.8</v>
      </c>
      <c r="N186">
        <v>14</v>
      </c>
      <c r="O186">
        <v>140</v>
      </c>
      <c r="P186">
        <v>154</v>
      </c>
      <c r="Q186">
        <v>98</v>
      </c>
      <c r="R186">
        <v>20</v>
      </c>
      <c r="S186">
        <v>9</v>
      </c>
      <c r="T186">
        <v>45</v>
      </c>
      <c r="U186">
        <v>85</v>
      </c>
      <c r="V186">
        <v>511</v>
      </c>
      <c r="W186">
        <v>2.1800000000000002</v>
      </c>
      <c r="X186">
        <v>0.44</v>
      </c>
      <c r="Y186" s="1">
        <f>IF(ISNUMBER(INDEX('nba-salaries'!$A$1:$K$500, MATCH(A186,'nba-salaries'!B:B, 0), 4)), INDEX('nba-salaries'!$A$1:$K$500, MATCH(A186,'nba-salaries'!B:B, 0), 4), "")</f>
        <v>5273826</v>
      </c>
    </row>
    <row r="187" spans="1:25" x14ac:dyDescent="0.25">
      <c r="A187" t="s">
        <v>396</v>
      </c>
      <c r="B187">
        <v>62</v>
      </c>
      <c r="C187">
        <v>1281</v>
      </c>
      <c r="D187">
        <v>470</v>
      </c>
      <c r="E187">
        <v>201</v>
      </c>
      <c r="F187">
        <v>349</v>
      </c>
      <c r="G187">
        <v>57.6</v>
      </c>
      <c r="H187">
        <v>15</v>
      </c>
      <c r="I187">
        <v>37</v>
      </c>
      <c r="J187">
        <v>40.5</v>
      </c>
      <c r="K187">
        <v>53</v>
      </c>
      <c r="L187">
        <v>77</v>
      </c>
      <c r="M187">
        <v>68.8</v>
      </c>
      <c r="N187">
        <v>149</v>
      </c>
      <c r="O187">
        <v>261</v>
      </c>
      <c r="P187">
        <v>410</v>
      </c>
      <c r="Q187">
        <v>52</v>
      </c>
      <c r="R187">
        <v>34</v>
      </c>
      <c r="S187">
        <v>75</v>
      </c>
      <c r="T187">
        <v>61</v>
      </c>
      <c r="U187">
        <v>165</v>
      </c>
      <c r="V187">
        <v>808</v>
      </c>
      <c r="W187">
        <v>0.85</v>
      </c>
      <c r="X187">
        <v>0.56000000000000005</v>
      </c>
      <c r="Y187" s="1">
        <f>IF(ISNUMBER(INDEX('nba-salaries'!$A$1:$K$500, MATCH(A187,'nba-salaries'!B:B, 0), 4)), INDEX('nba-salaries'!$A$1:$K$500, MATCH(A187,'nba-salaries'!B:B, 0), 4), "")</f>
        <v>3121080</v>
      </c>
    </row>
    <row r="188" spans="1:25" x14ac:dyDescent="0.25">
      <c r="A188" t="s">
        <v>612</v>
      </c>
      <c r="B188">
        <v>43</v>
      </c>
      <c r="C188">
        <v>800</v>
      </c>
      <c r="D188">
        <v>469</v>
      </c>
      <c r="E188">
        <v>159</v>
      </c>
      <c r="F188">
        <v>382</v>
      </c>
      <c r="G188">
        <v>41.6</v>
      </c>
      <c r="H188">
        <v>75</v>
      </c>
      <c r="I188">
        <v>217</v>
      </c>
      <c r="J188">
        <v>34.6</v>
      </c>
      <c r="K188">
        <v>76</v>
      </c>
      <c r="L188">
        <v>86</v>
      </c>
      <c r="M188">
        <v>88.4</v>
      </c>
      <c r="N188">
        <v>9</v>
      </c>
      <c r="O188">
        <v>62</v>
      </c>
      <c r="P188">
        <v>71</v>
      </c>
      <c r="Q188">
        <v>85</v>
      </c>
      <c r="R188">
        <v>24</v>
      </c>
      <c r="S188">
        <v>7</v>
      </c>
      <c r="T188">
        <v>41</v>
      </c>
      <c r="U188">
        <v>70</v>
      </c>
      <c r="V188">
        <v>382</v>
      </c>
      <c r="W188">
        <v>2.0699999999999998</v>
      </c>
      <c r="X188">
        <v>0.59</v>
      </c>
      <c r="Y188" s="1">
        <f>IF(ISNUMBER(INDEX('nba-salaries'!$A$1:$K$500, MATCH(A188,'nba-salaries'!B:B, 0), 4)), INDEX('nba-salaries'!$A$1:$K$500, MATCH(A188,'nba-salaries'!B:B, 0), 4), "")</f>
        <v>2063280</v>
      </c>
    </row>
    <row r="189" spans="1:25" x14ac:dyDescent="0.25">
      <c r="A189" t="s">
        <v>381</v>
      </c>
      <c r="B189">
        <v>56</v>
      </c>
      <c r="C189">
        <v>934</v>
      </c>
      <c r="D189">
        <v>458</v>
      </c>
      <c r="E189">
        <v>153</v>
      </c>
      <c r="F189">
        <v>359</v>
      </c>
      <c r="G189">
        <v>42.6</v>
      </c>
      <c r="H189">
        <v>112</v>
      </c>
      <c r="I189">
        <v>254</v>
      </c>
      <c r="J189">
        <v>44.1</v>
      </c>
      <c r="K189">
        <v>40</v>
      </c>
      <c r="L189">
        <v>51</v>
      </c>
      <c r="M189">
        <v>78.400000000000006</v>
      </c>
      <c r="N189">
        <v>12</v>
      </c>
      <c r="O189">
        <v>107</v>
      </c>
      <c r="P189">
        <v>119</v>
      </c>
      <c r="Q189">
        <v>82</v>
      </c>
      <c r="R189">
        <v>17</v>
      </c>
      <c r="S189">
        <v>7</v>
      </c>
      <c r="T189">
        <v>38</v>
      </c>
      <c r="U189">
        <v>81</v>
      </c>
      <c r="V189">
        <v>428</v>
      </c>
      <c r="W189">
        <v>2.16</v>
      </c>
      <c r="X189">
        <v>0.45</v>
      </c>
      <c r="Y189" s="1">
        <f>IF(ISNUMBER(INDEX('nba-salaries'!$A$1:$K$500, MATCH(A189,'nba-salaries'!B:B, 0), 4)), INDEX('nba-salaries'!$A$1:$K$500, MATCH(A189,'nba-salaries'!B:B, 0), 4), "")</f>
        <v>2252040</v>
      </c>
    </row>
    <row r="190" spans="1:25" x14ac:dyDescent="0.25">
      <c r="A190" t="s">
        <v>392</v>
      </c>
      <c r="B190">
        <v>59</v>
      </c>
      <c r="C190">
        <v>1142</v>
      </c>
      <c r="D190">
        <v>455</v>
      </c>
      <c r="E190">
        <v>164</v>
      </c>
      <c r="F190">
        <v>363</v>
      </c>
      <c r="G190">
        <v>45.2</v>
      </c>
      <c r="H190">
        <v>88</v>
      </c>
      <c r="I190">
        <v>211</v>
      </c>
      <c r="J190">
        <v>41.7</v>
      </c>
      <c r="K190">
        <v>39</v>
      </c>
      <c r="L190">
        <v>43</v>
      </c>
      <c r="M190">
        <v>90.7</v>
      </c>
      <c r="N190">
        <v>31</v>
      </c>
      <c r="O190">
        <v>107</v>
      </c>
      <c r="P190">
        <v>138</v>
      </c>
      <c r="Q190">
        <v>107</v>
      </c>
      <c r="R190">
        <v>32</v>
      </c>
      <c r="S190">
        <v>9</v>
      </c>
      <c r="T190">
        <v>51</v>
      </c>
      <c r="U190">
        <v>96</v>
      </c>
      <c r="V190">
        <v>487</v>
      </c>
      <c r="W190">
        <v>2.1</v>
      </c>
      <c r="X190">
        <v>0.63</v>
      </c>
      <c r="Y190" s="1">
        <f>IF(ISNUMBER(INDEX('nba-salaries'!$A$1:$K$500, MATCH(A190,'nba-salaries'!B:B, 0), 4)), INDEX('nba-salaries'!$A$1:$K$500, MATCH(A190,'nba-salaries'!B:B, 0), 4), "")</f>
        <v>2035800</v>
      </c>
    </row>
    <row r="191" spans="1:25" x14ac:dyDescent="0.25">
      <c r="A191" t="s">
        <v>370</v>
      </c>
      <c r="B191">
        <v>51</v>
      </c>
      <c r="C191">
        <v>1061</v>
      </c>
      <c r="D191">
        <v>454</v>
      </c>
      <c r="E191">
        <v>173</v>
      </c>
      <c r="F191">
        <v>357</v>
      </c>
      <c r="G191">
        <v>48.5</v>
      </c>
      <c r="H191">
        <v>45</v>
      </c>
      <c r="I191">
        <v>129</v>
      </c>
      <c r="J191">
        <v>34.9</v>
      </c>
      <c r="K191">
        <v>63</v>
      </c>
      <c r="L191">
        <v>88</v>
      </c>
      <c r="M191">
        <v>71.599999999999994</v>
      </c>
      <c r="N191">
        <v>70</v>
      </c>
      <c r="O191">
        <v>176</v>
      </c>
      <c r="P191">
        <v>246</v>
      </c>
      <c r="Q191">
        <v>86</v>
      </c>
      <c r="R191">
        <v>43</v>
      </c>
      <c r="S191">
        <v>35</v>
      </c>
      <c r="T191">
        <v>44</v>
      </c>
      <c r="U191">
        <v>102</v>
      </c>
      <c r="V191">
        <v>611</v>
      </c>
      <c r="W191">
        <v>1.96</v>
      </c>
      <c r="X191">
        <v>0.98</v>
      </c>
      <c r="Y191" s="1">
        <f>IF(ISNUMBER(INDEX('nba-salaries'!$A$1:$K$500, MATCH(A191,'nba-salaries'!B:B, 0), 4)), INDEX('nba-salaries'!$A$1:$K$500, MATCH(A191,'nba-salaries'!B:B, 0), 4), "")</f>
        <v>10000000</v>
      </c>
    </row>
    <row r="192" spans="1:25" x14ac:dyDescent="0.25">
      <c r="A192" t="s">
        <v>577</v>
      </c>
      <c r="B192">
        <v>44</v>
      </c>
      <c r="C192">
        <v>1151</v>
      </c>
      <c r="D192">
        <v>453</v>
      </c>
      <c r="E192">
        <v>174</v>
      </c>
      <c r="F192">
        <v>365</v>
      </c>
      <c r="G192">
        <v>47.7</v>
      </c>
      <c r="H192">
        <v>49</v>
      </c>
      <c r="I192">
        <v>130</v>
      </c>
      <c r="J192">
        <v>37.700000000000003</v>
      </c>
      <c r="K192">
        <v>56</v>
      </c>
      <c r="L192">
        <v>71</v>
      </c>
      <c r="M192">
        <v>78.900000000000006</v>
      </c>
      <c r="N192">
        <v>11</v>
      </c>
      <c r="O192">
        <v>84</v>
      </c>
      <c r="P192">
        <v>95</v>
      </c>
      <c r="Q192">
        <v>141</v>
      </c>
      <c r="R192">
        <v>31</v>
      </c>
      <c r="S192">
        <v>13</v>
      </c>
      <c r="T192">
        <v>32</v>
      </c>
      <c r="U192">
        <v>45</v>
      </c>
      <c r="V192">
        <v>495</v>
      </c>
      <c r="W192">
        <v>4.41</v>
      </c>
      <c r="X192">
        <v>0.97</v>
      </c>
      <c r="Y192" s="1">
        <f>IF(ISNUMBER(INDEX('nba-salaries'!$A$1:$K$500, MATCH(A192,'nba-salaries'!B:B, 0), 4)), INDEX('nba-salaries'!$A$1:$K$500, MATCH(A192,'nba-salaries'!B:B, 0), 4), "")</f>
        <v>1663861</v>
      </c>
    </row>
    <row r="193" spans="1:25" x14ac:dyDescent="0.25">
      <c r="A193" t="s">
        <v>712</v>
      </c>
      <c r="B193">
        <v>39</v>
      </c>
      <c r="C193">
        <v>836</v>
      </c>
      <c r="D193">
        <v>448</v>
      </c>
      <c r="E193">
        <v>191</v>
      </c>
      <c r="F193">
        <v>368</v>
      </c>
      <c r="G193">
        <v>51.9</v>
      </c>
      <c r="H193">
        <v>12</v>
      </c>
      <c r="I193">
        <v>38</v>
      </c>
      <c r="J193">
        <v>31.6</v>
      </c>
      <c r="K193">
        <v>54</v>
      </c>
      <c r="L193">
        <v>86</v>
      </c>
      <c r="M193">
        <v>62.8</v>
      </c>
      <c r="N193">
        <v>55</v>
      </c>
      <c r="O193">
        <v>171</v>
      </c>
      <c r="P193">
        <v>226</v>
      </c>
      <c r="Q193">
        <v>26</v>
      </c>
      <c r="R193">
        <v>11</v>
      </c>
      <c r="S193">
        <v>36</v>
      </c>
      <c r="T193">
        <v>60</v>
      </c>
      <c r="U193">
        <v>121</v>
      </c>
      <c r="V193">
        <v>478</v>
      </c>
      <c r="W193">
        <v>0.43</v>
      </c>
      <c r="X193">
        <v>0.18</v>
      </c>
      <c r="Y193" s="1">
        <f>IF(ISNUMBER(INDEX('nba-salaries'!$A$1:$K$500, MATCH(A193,'nba-salaries'!B:B, 0), 4)), INDEX('nba-salaries'!$A$1:$K$500, MATCH(A193,'nba-salaries'!B:B, 0), 4), "")</f>
        <v>8730240</v>
      </c>
    </row>
    <row r="194" spans="1:25" x14ac:dyDescent="0.25">
      <c r="A194" t="s">
        <v>683</v>
      </c>
      <c r="B194">
        <v>34</v>
      </c>
      <c r="C194">
        <v>744</v>
      </c>
      <c r="D194">
        <v>441</v>
      </c>
      <c r="E194">
        <v>156</v>
      </c>
      <c r="F194">
        <v>339</v>
      </c>
      <c r="G194">
        <v>46</v>
      </c>
      <c r="H194">
        <v>75</v>
      </c>
      <c r="I194">
        <v>174</v>
      </c>
      <c r="J194">
        <v>43.1</v>
      </c>
      <c r="K194">
        <v>54</v>
      </c>
      <c r="L194">
        <v>66</v>
      </c>
      <c r="M194">
        <v>81.8</v>
      </c>
      <c r="N194">
        <v>13</v>
      </c>
      <c r="O194">
        <v>74</v>
      </c>
      <c r="P194">
        <v>87</v>
      </c>
      <c r="Q194">
        <v>68</v>
      </c>
      <c r="R194">
        <v>18</v>
      </c>
      <c r="S194">
        <v>4</v>
      </c>
      <c r="T194">
        <v>48</v>
      </c>
      <c r="U194">
        <v>43</v>
      </c>
      <c r="V194">
        <v>375</v>
      </c>
      <c r="W194">
        <v>1.42</v>
      </c>
      <c r="X194">
        <v>0.38</v>
      </c>
      <c r="Y194" s="1">
        <f>IF(ISNUMBER(INDEX('nba-salaries'!$A$1:$K$500, MATCH(A194,'nba-salaries'!B:B, 0), 4)), INDEX('nba-salaries'!$A$1:$K$500, MATCH(A194,'nba-salaries'!B:B, 0), 4), "")</f>
        <v>5345687</v>
      </c>
    </row>
    <row r="195" spans="1:25" x14ac:dyDescent="0.25">
      <c r="A195" t="s">
        <v>407</v>
      </c>
      <c r="B195">
        <v>63</v>
      </c>
      <c r="C195">
        <v>2005</v>
      </c>
      <c r="D195">
        <v>437</v>
      </c>
      <c r="E195">
        <v>153</v>
      </c>
      <c r="F195">
        <v>345</v>
      </c>
      <c r="G195">
        <v>44.3</v>
      </c>
      <c r="H195">
        <v>95</v>
      </c>
      <c r="I195">
        <v>246</v>
      </c>
      <c r="J195">
        <v>38.6</v>
      </c>
      <c r="K195">
        <v>36</v>
      </c>
      <c r="L195">
        <v>42</v>
      </c>
      <c r="M195">
        <v>85.7</v>
      </c>
      <c r="N195">
        <v>76</v>
      </c>
      <c r="O195">
        <v>366</v>
      </c>
      <c r="P195">
        <v>442</v>
      </c>
      <c r="Q195">
        <v>161</v>
      </c>
      <c r="R195">
        <v>49</v>
      </c>
      <c r="S195">
        <v>29</v>
      </c>
      <c r="T195">
        <v>72</v>
      </c>
      <c r="U195">
        <v>168</v>
      </c>
      <c r="V195">
        <v>848</v>
      </c>
      <c r="W195">
        <v>2.2400000000000002</v>
      </c>
      <c r="X195">
        <v>0.68</v>
      </c>
      <c r="Y195" s="1">
        <f>IF(ISNUMBER(INDEX('nba-salaries'!$A$1:$K$500, MATCH(A195,'nba-salaries'!B:B, 0), 4)), INDEX('nba-salaries'!$A$1:$K$500, MATCH(A195,'nba-salaries'!B:B, 0), 4), "")</f>
        <v>8035714</v>
      </c>
    </row>
    <row r="196" spans="1:25" x14ac:dyDescent="0.25">
      <c r="A196" t="s">
        <v>395</v>
      </c>
      <c r="B196">
        <v>57</v>
      </c>
      <c r="C196">
        <v>1581</v>
      </c>
      <c r="D196">
        <v>437</v>
      </c>
      <c r="E196">
        <v>189</v>
      </c>
      <c r="F196">
        <v>305</v>
      </c>
      <c r="G196">
        <v>62</v>
      </c>
      <c r="H196">
        <v>0</v>
      </c>
      <c r="I196">
        <v>3</v>
      </c>
      <c r="J196">
        <v>0</v>
      </c>
      <c r="K196">
        <v>59</v>
      </c>
      <c r="L196">
        <v>133</v>
      </c>
      <c r="M196">
        <v>44.4</v>
      </c>
      <c r="N196">
        <v>212</v>
      </c>
      <c r="O196">
        <v>294</v>
      </c>
      <c r="P196">
        <v>506</v>
      </c>
      <c r="Q196">
        <v>109</v>
      </c>
      <c r="R196">
        <v>54</v>
      </c>
      <c r="S196">
        <v>37</v>
      </c>
      <c r="T196">
        <v>78</v>
      </c>
      <c r="U196">
        <v>113</v>
      </c>
      <c r="V196">
        <v>875</v>
      </c>
      <c r="W196">
        <v>1.4</v>
      </c>
      <c r="X196">
        <v>0.69</v>
      </c>
      <c r="Y196" s="1">
        <f>IF(ISNUMBER(INDEX('nba-salaries'!$A$1:$K$500, MATCH(A196,'nba-salaries'!B:B, 0), 4)), INDEX('nba-salaries'!$A$1:$K$500, MATCH(A196,'nba-salaries'!B:B, 0), 4), "")</f>
        <v>27528090</v>
      </c>
    </row>
    <row r="197" spans="1:25" x14ac:dyDescent="0.25">
      <c r="A197" t="s">
        <v>404</v>
      </c>
      <c r="B197">
        <v>62</v>
      </c>
      <c r="C197">
        <v>1074</v>
      </c>
      <c r="D197">
        <v>435</v>
      </c>
      <c r="E197">
        <v>160</v>
      </c>
      <c r="F197">
        <v>273</v>
      </c>
      <c r="G197">
        <v>58.6</v>
      </c>
      <c r="H197">
        <v>4</v>
      </c>
      <c r="I197">
        <v>18</v>
      </c>
      <c r="J197">
        <v>22.2</v>
      </c>
      <c r="K197">
        <v>111</v>
      </c>
      <c r="L197">
        <v>192</v>
      </c>
      <c r="M197">
        <v>57.8</v>
      </c>
      <c r="N197">
        <v>170</v>
      </c>
      <c r="O197">
        <v>351</v>
      </c>
      <c r="P197">
        <v>521</v>
      </c>
      <c r="Q197">
        <v>53</v>
      </c>
      <c r="R197">
        <v>27</v>
      </c>
      <c r="S197">
        <v>58</v>
      </c>
      <c r="T197">
        <v>103</v>
      </c>
      <c r="U197">
        <v>181</v>
      </c>
      <c r="V197">
        <v>797</v>
      </c>
      <c r="W197">
        <v>0.52</v>
      </c>
      <c r="X197">
        <v>0.26</v>
      </c>
      <c r="Y197" s="1">
        <f>IF(ISNUMBER(INDEX('nba-salaries'!$A$1:$K$500, MATCH(A197,'nba-salaries'!B:B, 0), 4)), INDEX('nba-salaries'!$A$1:$K$500, MATCH(A197,'nba-salaries'!B:B, 0), 4), "")</f>
        <v>2564753</v>
      </c>
    </row>
    <row r="198" spans="1:25" x14ac:dyDescent="0.25">
      <c r="A198" t="s">
        <v>365</v>
      </c>
      <c r="B198">
        <v>47</v>
      </c>
      <c r="C198">
        <v>1350</v>
      </c>
      <c r="D198">
        <v>434</v>
      </c>
      <c r="E198">
        <v>151</v>
      </c>
      <c r="F198">
        <v>344</v>
      </c>
      <c r="G198">
        <v>43.9</v>
      </c>
      <c r="H198">
        <v>63</v>
      </c>
      <c r="I198">
        <v>193</v>
      </c>
      <c r="J198">
        <v>32.6</v>
      </c>
      <c r="K198">
        <v>69</v>
      </c>
      <c r="L198">
        <v>89</v>
      </c>
      <c r="M198">
        <v>77.5</v>
      </c>
      <c r="N198">
        <v>53</v>
      </c>
      <c r="O198">
        <v>324</v>
      </c>
      <c r="P198">
        <v>377</v>
      </c>
      <c r="Q198">
        <v>109</v>
      </c>
      <c r="R198">
        <v>38</v>
      </c>
      <c r="S198">
        <v>12</v>
      </c>
      <c r="T198">
        <v>49</v>
      </c>
      <c r="U198">
        <v>111</v>
      </c>
      <c r="V198">
        <v>708</v>
      </c>
      <c r="W198">
        <v>2.2200000000000002</v>
      </c>
      <c r="X198">
        <v>0.78</v>
      </c>
      <c r="Y198" s="1">
        <f>IF(ISNUMBER(INDEX('nba-salaries'!$A$1:$K$500, MATCH(A198,'nba-salaries'!B:B, 0), 4)), INDEX('nba-salaries'!$A$1:$K$500, MATCH(A198,'nba-salaries'!B:B, 0), 4), "")</f>
        <v>3491159</v>
      </c>
    </row>
    <row r="199" spans="1:25" x14ac:dyDescent="0.25">
      <c r="A199" t="s">
        <v>403</v>
      </c>
      <c r="B199">
        <v>61</v>
      </c>
      <c r="C199">
        <v>1053</v>
      </c>
      <c r="D199">
        <v>433</v>
      </c>
      <c r="E199">
        <v>154</v>
      </c>
      <c r="F199">
        <v>398</v>
      </c>
      <c r="G199">
        <v>38.700000000000003</v>
      </c>
      <c r="H199">
        <v>63</v>
      </c>
      <c r="I199">
        <v>170</v>
      </c>
      <c r="J199">
        <v>37.1</v>
      </c>
      <c r="K199">
        <v>62</v>
      </c>
      <c r="L199">
        <v>75</v>
      </c>
      <c r="M199">
        <v>82.7</v>
      </c>
      <c r="N199">
        <v>11</v>
      </c>
      <c r="O199">
        <v>67</v>
      </c>
      <c r="P199">
        <v>78</v>
      </c>
      <c r="Q199">
        <v>105</v>
      </c>
      <c r="R199">
        <v>40</v>
      </c>
      <c r="S199">
        <v>11</v>
      </c>
      <c r="T199">
        <v>57</v>
      </c>
      <c r="U199">
        <v>89</v>
      </c>
      <c r="V199">
        <v>353</v>
      </c>
      <c r="W199">
        <v>1.84</v>
      </c>
      <c r="X199">
        <v>0.7</v>
      </c>
      <c r="Y199" s="1">
        <f>IF(ISNUMBER(INDEX('nba-salaries'!$A$1:$K$500, MATCH(A199,'nba-salaries'!B:B, 0), 4)), INDEX('nba-salaries'!$A$1:$K$500, MATCH(A199,'nba-salaries'!B:B, 0), 4), "")</f>
        <v>2345640</v>
      </c>
    </row>
    <row r="200" spans="1:25" x14ac:dyDescent="0.25">
      <c r="A200" t="s">
        <v>540</v>
      </c>
      <c r="B200">
        <v>39</v>
      </c>
      <c r="C200">
        <v>1019</v>
      </c>
      <c r="D200">
        <v>429</v>
      </c>
      <c r="E200">
        <v>145</v>
      </c>
      <c r="F200">
        <v>356</v>
      </c>
      <c r="G200">
        <v>40.700000000000003</v>
      </c>
      <c r="H200">
        <v>60</v>
      </c>
      <c r="I200">
        <v>181</v>
      </c>
      <c r="J200">
        <v>33.1</v>
      </c>
      <c r="K200">
        <v>79</v>
      </c>
      <c r="L200">
        <v>107</v>
      </c>
      <c r="M200">
        <v>73.8</v>
      </c>
      <c r="N200">
        <v>27</v>
      </c>
      <c r="O200">
        <v>172</v>
      </c>
      <c r="P200">
        <v>199</v>
      </c>
      <c r="Q200">
        <v>121</v>
      </c>
      <c r="R200">
        <v>28</v>
      </c>
      <c r="S200">
        <v>13</v>
      </c>
      <c r="T200">
        <v>56</v>
      </c>
      <c r="U200">
        <v>94</v>
      </c>
      <c r="V200">
        <v>495</v>
      </c>
      <c r="W200">
        <v>2.16</v>
      </c>
      <c r="X200">
        <v>0.5</v>
      </c>
      <c r="Y200" s="1">
        <f>IF(ISNUMBER(INDEX('nba-salaries'!$A$1:$K$500, MATCH(A200,'nba-salaries'!B:B, 0), 4)), INDEX('nba-salaries'!$A$1:$K$500, MATCH(A200,'nba-salaries'!B:B, 0), 4), "")</f>
        <v>33685241</v>
      </c>
    </row>
    <row r="201" spans="1:25" x14ac:dyDescent="0.25">
      <c r="A201" t="s">
        <v>714</v>
      </c>
      <c r="B201">
        <v>39</v>
      </c>
      <c r="C201">
        <v>919</v>
      </c>
      <c r="D201">
        <v>427</v>
      </c>
      <c r="E201">
        <v>176</v>
      </c>
      <c r="F201">
        <v>347</v>
      </c>
      <c r="G201">
        <v>50.7</v>
      </c>
      <c r="H201">
        <v>38</v>
      </c>
      <c r="I201">
        <v>108</v>
      </c>
      <c r="J201">
        <v>35.200000000000003</v>
      </c>
      <c r="K201">
        <v>37</v>
      </c>
      <c r="L201">
        <v>45</v>
      </c>
      <c r="M201">
        <v>82.2</v>
      </c>
      <c r="N201">
        <v>68</v>
      </c>
      <c r="O201">
        <v>193</v>
      </c>
      <c r="P201">
        <v>261</v>
      </c>
      <c r="Q201">
        <v>68</v>
      </c>
      <c r="R201">
        <v>9</v>
      </c>
      <c r="S201">
        <v>46</v>
      </c>
      <c r="T201">
        <v>44</v>
      </c>
      <c r="U201">
        <v>74</v>
      </c>
      <c r="V201">
        <v>588</v>
      </c>
      <c r="W201">
        <v>1.55</v>
      </c>
      <c r="X201">
        <v>0.21</v>
      </c>
      <c r="Y201" s="1">
        <f>IF(ISNUMBER(INDEX('nba-salaries'!$A$1:$K$500, MATCH(A201,'nba-salaries'!B:B, 0), 4)), INDEX('nba-salaries'!$A$1:$K$500, MATCH(A201,'nba-salaries'!B:B, 0), 4), "")</f>
        <v>9258000</v>
      </c>
    </row>
    <row r="202" spans="1:25" x14ac:dyDescent="0.25">
      <c r="A202" t="s">
        <v>411</v>
      </c>
      <c r="B202">
        <v>62</v>
      </c>
      <c r="C202">
        <v>1205</v>
      </c>
      <c r="D202">
        <v>424</v>
      </c>
      <c r="E202">
        <v>160</v>
      </c>
      <c r="F202">
        <v>328</v>
      </c>
      <c r="G202">
        <v>48.8</v>
      </c>
      <c r="H202">
        <v>36</v>
      </c>
      <c r="I202">
        <v>87</v>
      </c>
      <c r="J202">
        <v>41.4</v>
      </c>
      <c r="K202">
        <v>68</v>
      </c>
      <c r="L202">
        <v>83</v>
      </c>
      <c r="M202">
        <v>81.900000000000006</v>
      </c>
      <c r="N202">
        <v>54</v>
      </c>
      <c r="O202">
        <v>178</v>
      </c>
      <c r="P202">
        <v>232</v>
      </c>
      <c r="Q202">
        <v>100</v>
      </c>
      <c r="R202">
        <v>28</v>
      </c>
      <c r="S202">
        <v>13</v>
      </c>
      <c r="T202">
        <v>39</v>
      </c>
      <c r="U202">
        <v>121</v>
      </c>
      <c r="V202">
        <v>575</v>
      </c>
      <c r="W202">
        <v>2.56</v>
      </c>
      <c r="X202">
        <v>0.72</v>
      </c>
      <c r="Y202" s="1">
        <f>IF(ISNUMBER(INDEX('nba-salaries'!$A$1:$K$500, MATCH(A202,'nba-salaries'!B:B, 0), 4)), INDEX('nba-salaries'!$A$1:$K$500, MATCH(A202,'nba-salaries'!B:B, 0), 4), "")</f>
        <v>1517984</v>
      </c>
    </row>
    <row r="203" spans="1:25" x14ac:dyDescent="0.25">
      <c r="A203" t="s">
        <v>394</v>
      </c>
      <c r="B203">
        <v>55</v>
      </c>
      <c r="C203">
        <v>1225</v>
      </c>
      <c r="D203">
        <v>423</v>
      </c>
      <c r="E203">
        <v>190</v>
      </c>
      <c r="F203">
        <v>248</v>
      </c>
      <c r="G203">
        <v>76.599999999999994</v>
      </c>
      <c r="H203">
        <v>0</v>
      </c>
      <c r="I203">
        <v>1</v>
      </c>
      <c r="J203">
        <v>0</v>
      </c>
      <c r="K203">
        <v>43</v>
      </c>
      <c r="L203">
        <v>84</v>
      </c>
      <c r="M203">
        <v>51.2</v>
      </c>
      <c r="N203">
        <v>115</v>
      </c>
      <c r="O203">
        <v>300</v>
      </c>
      <c r="P203">
        <v>415</v>
      </c>
      <c r="Q203">
        <v>91</v>
      </c>
      <c r="R203">
        <v>17</v>
      </c>
      <c r="S203">
        <v>65</v>
      </c>
      <c r="T203">
        <v>81</v>
      </c>
      <c r="U203">
        <v>112</v>
      </c>
      <c r="V203">
        <v>831</v>
      </c>
      <c r="W203">
        <v>1.1200000000000001</v>
      </c>
      <c r="X203">
        <v>0.21</v>
      </c>
      <c r="Y203" s="1">
        <f>IF(ISNUMBER(INDEX('nba-salaries'!$A$1:$K$500, MATCH(A203,'nba-salaries'!B:B, 0), 4)), INDEX('nba-salaries'!$A$1:$K$500, MATCH(A203,'nba-salaries'!B:B, 0), 4), "")</f>
        <v>10375678</v>
      </c>
    </row>
    <row r="204" spans="1:25" x14ac:dyDescent="0.25">
      <c r="A204" t="s">
        <v>484</v>
      </c>
      <c r="B204">
        <v>44</v>
      </c>
      <c r="C204">
        <v>962</v>
      </c>
      <c r="D204">
        <v>421</v>
      </c>
      <c r="E204">
        <v>142</v>
      </c>
      <c r="F204">
        <v>319</v>
      </c>
      <c r="G204">
        <v>44.5</v>
      </c>
      <c r="H204">
        <v>109</v>
      </c>
      <c r="I204">
        <v>259</v>
      </c>
      <c r="J204">
        <v>42.1</v>
      </c>
      <c r="K204">
        <v>28</v>
      </c>
      <c r="L204">
        <v>35</v>
      </c>
      <c r="M204">
        <v>80</v>
      </c>
      <c r="N204">
        <v>12</v>
      </c>
      <c r="O204">
        <v>70</v>
      </c>
      <c r="P204">
        <v>82</v>
      </c>
      <c r="Q204">
        <v>63</v>
      </c>
      <c r="R204">
        <v>17</v>
      </c>
      <c r="S204">
        <v>9</v>
      </c>
      <c r="T204">
        <v>29</v>
      </c>
      <c r="U204">
        <v>59</v>
      </c>
      <c r="V204">
        <v>379</v>
      </c>
      <c r="W204">
        <v>2.17</v>
      </c>
      <c r="X204">
        <v>0.59</v>
      </c>
      <c r="Y204" s="1">
        <f>IF(ISNUMBER(INDEX('nba-salaries'!$A$1:$K$500, MATCH(A204,'nba-salaries'!B:B, 0), 4)), INDEX('nba-salaries'!$A$1:$K$500, MATCH(A204,'nba-salaries'!B:B, 0), 4), "")</f>
        <v>3005225</v>
      </c>
    </row>
    <row r="205" spans="1:25" x14ac:dyDescent="0.25">
      <c r="A205" t="s">
        <v>706</v>
      </c>
      <c r="B205">
        <v>43</v>
      </c>
      <c r="C205">
        <v>884</v>
      </c>
      <c r="D205">
        <v>420</v>
      </c>
      <c r="E205">
        <v>154</v>
      </c>
      <c r="F205">
        <v>342</v>
      </c>
      <c r="G205">
        <v>45</v>
      </c>
      <c r="H205">
        <v>76</v>
      </c>
      <c r="I205">
        <v>177</v>
      </c>
      <c r="J205">
        <v>42.9</v>
      </c>
      <c r="K205">
        <v>36</v>
      </c>
      <c r="L205">
        <v>46</v>
      </c>
      <c r="M205">
        <v>78.3</v>
      </c>
      <c r="N205">
        <v>27</v>
      </c>
      <c r="O205">
        <v>116</v>
      </c>
      <c r="P205">
        <v>143</v>
      </c>
      <c r="Q205">
        <v>115</v>
      </c>
      <c r="R205">
        <v>53</v>
      </c>
      <c r="S205">
        <v>26</v>
      </c>
      <c r="T205">
        <v>51</v>
      </c>
      <c r="U205">
        <v>74</v>
      </c>
      <c r="V205">
        <v>508</v>
      </c>
      <c r="W205">
        <v>2.2599999999999998</v>
      </c>
      <c r="X205">
        <v>1.04</v>
      </c>
      <c r="Y205" s="1">
        <f>IF(ISNUMBER(INDEX('nba-salaries'!$A$1:$K$500, MATCH(A205,'nba-salaries'!B:B, 0), 4)), INDEX('nba-salaries'!$A$1:$K$500, MATCH(A205,'nba-salaries'!B:B, 0), 4), "")</f>
        <v>7812500</v>
      </c>
    </row>
    <row r="206" spans="1:25" x14ac:dyDescent="0.25">
      <c r="A206" t="s">
        <v>644</v>
      </c>
      <c r="B206">
        <v>41</v>
      </c>
      <c r="C206">
        <v>851</v>
      </c>
      <c r="D206">
        <v>420</v>
      </c>
      <c r="E206">
        <v>158</v>
      </c>
      <c r="F206">
        <v>378</v>
      </c>
      <c r="G206">
        <v>41.8</v>
      </c>
      <c r="H206">
        <v>65</v>
      </c>
      <c r="I206">
        <v>187</v>
      </c>
      <c r="J206">
        <v>34.799999999999997</v>
      </c>
      <c r="K206">
        <v>39</v>
      </c>
      <c r="L206">
        <v>52</v>
      </c>
      <c r="M206">
        <v>75</v>
      </c>
      <c r="N206">
        <v>10</v>
      </c>
      <c r="O206">
        <v>116</v>
      </c>
      <c r="P206">
        <v>126</v>
      </c>
      <c r="Q206">
        <v>81</v>
      </c>
      <c r="R206">
        <v>40</v>
      </c>
      <c r="S206">
        <v>21</v>
      </c>
      <c r="T206">
        <v>57</v>
      </c>
      <c r="U206">
        <v>77</v>
      </c>
      <c r="V206">
        <v>398</v>
      </c>
      <c r="W206">
        <v>1.42</v>
      </c>
      <c r="X206">
        <v>0.7</v>
      </c>
      <c r="Y206" s="1">
        <f>IF(ISNUMBER(INDEX('nba-salaries'!$A$1:$K$500, MATCH(A206,'nba-salaries'!B:B, 0), 4)), INDEX('nba-salaries'!$A$1:$K$500, MATCH(A206,'nba-salaries'!B:B, 0), 4), "")</f>
        <v>3113160</v>
      </c>
    </row>
    <row r="207" spans="1:25" x14ac:dyDescent="0.25">
      <c r="A207" t="s">
        <v>410</v>
      </c>
      <c r="B207">
        <v>61</v>
      </c>
      <c r="C207">
        <v>1399</v>
      </c>
      <c r="D207">
        <v>419</v>
      </c>
      <c r="E207">
        <v>151</v>
      </c>
      <c r="F207">
        <v>341</v>
      </c>
      <c r="G207">
        <v>44.3</v>
      </c>
      <c r="H207">
        <v>91</v>
      </c>
      <c r="I207">
        <v>237</v>
      </c>
      <c r="J207">
        <v>38.4</v>
      </c>
      <c r="K207">
        <v>26</v>
      </c>
      <c r="L207">
        <v>35</v>
      </c>
      <c r="M207">
        <v>74.3</v>
      </c>
      <c r="N207">
        <v>57</v>
      </c>
      <c r="O207">
        <v>231</v>
      </c>
      <c r="P207">
        <v>288</v>
      </c>
      <c r="Q207">
        <v>73</v>
      </c>
      <c r="R207">
        <v>44</v>
      </c>
      <c r="S207">
        <v>21</v>
      </c>
      <c r="T207">
        <v>29</v>
      </c>
      <c r="U207">
        <v>91</v>
      </c>
      <c r="V207">
        <v>617</v>
      </c>
      <c r="W207">
        <v>2.52</v>
      </c>
      <c r="X207">
        <v>1.52</v>
      </c>
      <c r="Y207" s="1">
        <f>IF(ISNUMBER(INDEX('nba-salaries'!$A$1:$K$500, MATCH(A207,'nba-salaries'!B:B, 0), 4)), INDEX('nba-salaries'!$A$1:$K$500, MATCH(A207,'nba-salaries'!B:B, 0), 4), "")</f>
        <v>4938272</v>
      </c>
    </row>
    <row r="208" spans="1:25" x14ac:dyDescent="0.25">
      <c r="A208" t="s">
        <v>382</v>
      </c>
      <c r="B208">
        <v>51</v>
      </c>
      <c r="C208">
        <v>1229</v>
      </c>
      <c r="D208">
        <v>416</v>
      </c>
      <c r="E208">
        <v>150</v>
      </c>
      <c r="F208">
        <v>335</v>
      </c>
      <c r="G208">
        <v>44.8</v>
      </c>
      <c r="H208">
        <v>91</v>
      </c>
      <c r="I208">
        <v>215</v>
      </c>
      <c r="J208">
        <v>42.3</v>
      </c>
      <c r="K208">
        <v>25</v>
      </c>
      <c r="L208">
        <v>31</v>
      </c>
      <c r="M208">
        <v>80.599999999999994</v>
      </c>
      <c r="N208">
        <v>38</v>
      </c>
      <c r="O208">
        <v>186</v>
      </c>
      <c r="P208">
        <v>224</v>
      </c>
      <c r="Q208">
        <v>72</v>
      </c>
      <c r="R208">
        <v>38</v>
      </c>
      <c r="S208">
        <v>12</v>
      </c>
      <c r="T208">
        <v>41</v>
      </c>
      <c r="U208">
        <v>97</v>
      </c>
      <c r="V208">
        <v>530</v>
      </c>
      <c r="W208">
        <v>1.76</v>
      </c>
      <c r="X208">
        <v>0.93</v>
      </c>
      <c r="Y208" s="1">
        <f>IF(ISNUMBER(INDEX('nba-salaries'!$A$1:$K$500, MATCH(A208,'nba-salaries'!B:B, 0), 4)), INDEX('nba-salaries'!$A$1:$K$500, MATCH(A208,'nba-salaries'!B:B, 0), 4), "")</f>
        <v>1678854</v>
      </c>
    </row>
    <row r="209" spans="1:25" x14ac:dyDescent="0.25">
      <c r="A209" t="s">
        <v>610</v>
      </c>
      <c r="B209">
        <v>25</v>
      </c>
      <c r="C209">
        <v>812</v>
      </c>
      <c r="D209">
        <v>415</v>
      </c>
      <c r="E209">
        <v>150</v>
      </c>
      <c r="F209">
        <v>354</v>
      </c>
      <c r="G209">
        <v>42.4</v>
      </c>
      <c r="H209">
        <v>48</v>
      </c>
      <c r="I209">
        <v>156</v>
      </c>
      <c r="J209">
        <v>30.8</v>
      </c>
      <c r="K209">
        <v>67</v>
      </c>
      <c r="L209">
        <v>90</v>
      </c>
      <c r="M209">
        <v>74.400000000000006</v>
      </c>
      <c r="N209">
        <v>20</v>
      </c>
      <c r="O209">
        <v>78</v>
      </c>
      <c r="P209">
        <v>98</v>
      </c>
      <c r="Q209">
        <v>159</v>
      </c>
      <c r="R209">
        <v>19</v>
      </c>
      <c r="S209">
        <v>8</v>
      </c>
      <c r="T209">
        <v>89</v>
      </c>
      <c r="U209">
        <v>59</v>
      </c>
      <c r="V209">
        <v>383</v>
      </c>
      <c r="W209">
        <v>1.79</v>
      </c>
      <c r="X209">
        <v>0.21</v>
      </c>
      <c r="Y209" s="1">
        <f>IF(ISNUMBER(INDEX('nba-salaries'!$A$1:$K$500, MATCH(A209,'nba-salaries'!B:B, 0), 4)), INDEX('nba-salaries'!$A$1:$K$500, MATCH(A209,'nba-salaries'!B:B, 0), 4), "")</f>
        <v>2033160</v>
      </c>
    </row>
    <row r="210" spans="1:25" x14ac:dyDescent="0.25">
      <c r="A210" t="s">
        <v>379</v>
      </c>
      <c r="B210">
        <v>50</v>
      </c>
      <c r="C210">
        <v>938</v>
      </c>
      <c r="D210">
        <v>414</v>
      </c>
      <c r="E210">
        <v>152</v>
      </c>
      <c r="F210">
        <v>319</v>
      </c>
      <c r="G210">
        <v>47.6</v>
      </c>
      <c r="H210">
        <v>70</v>
      </c>
      <c r="I210">
        <v>168</v>
      </c>
      <c r="J210">
        <v>41.7</v>
      </c>
      <c r="K210">
        <v>40</v>
      </c>
      <c r="L210">
        <v>48</v>
      </c>
      <c r="M210">
        <v>83.3</v>
      </c>
      <c r="N210">
        <v>74</v>
      </c>
      <c r="O210">
        <v>171</v>
      </c>
      <c r="P210">
        <v>245</v>
      </c>
      <c r="Q210">
        <v>40</v>
      </c>
      <c r="R210">
        <v>24</v>
      </c>
      <c r="S210">
        <v>19</v>
      </c>
      <c r="T210">
        <v>46</v>
      </c>
      <c r="U210">
        <v>124</v>
      </c>
      <c r="V210">
        <v>521</v>
      </c>
      <c r="W210">
        <v>0.87</v>
      </c>
      <c r="X210">
        <v>0.52</v>
      </c>
      <c r="Y210" s="1">
        <f>IF(ISNUMBER(INDEX('nba-salaries'!$A$1:$K$500, MATCH(A210,'nba-salaries'!B:B, 0), 4)), INDEX('nba-salaries'!$A$1:$K$500, MATCH(A210,'nba-salaries'!B:B, 0), 4), "")</f>
        <v>7199760</v>
      </c>
    </row>
    <row r="211" spans="1:25" x14ac:dyDescent="0.25">
      <c r="A211" t="s">
        <v>388</v>
      </c>
      <c r="B211">
        <v>52</v>
      </c>
      <c r="C211">
        <v>1199</v>
      </c>
      <c r="D211">
        <v>414</v>
      </c>
      <c r="E211">
        <v>155</v>
      </c>
      <c r="F211">
        <v>301</v>
      </c>
      <c r="G211">
        <v>51.5</v>
      </c>
      <c r="H211">
        <v>40</v>
      </c>
      <c r="I211">
        <v>108</v>
      </c>
      <c r="J211">
        <v>37</v>
      </c>
      <c r="K211">
        <v>64</v>
      </c>
      <c r="L211">
        <v>74</v>
      </c>
      <c r="M211">
        <v>86.5</v>
      </c>
      <c r="N211">
        <v>27</v>
      </c>
      <c r="O211">
        <v>102</v>
      </c>
      <c r="P211">
        <v>129</v>
      </c>
      <c r="Q211">
        <v>247</v>
      </c>
      <c r="R211">
        <v>40</v>
      </c>
      <c r="S211">
        <v>12</v>
      </c>
      <c r="T211">
        <v>90</v>
      </c>
      <c r="U211">
        <v>82</v>
      </c>
      <c r="V211">
        <v>596</v>
      </c>
      <c r="W211">
        <v>2.74</v>
      </c>
      <c r="X211">
        <v>0.44</v>
      </c>
      <c r="Y211" s="1">
        <f>IF(ISNUMBER(INDEX('nba-salaries'!$A$1:$K$500, MATCH(A211,'nba-salaries'!B:B, 0), 4)), INDEX('nba-salaries'!$A$1:$K$500, MATCH(A211,'nba-salaries'!B:B, 0), 4), "")</f>
        <v>10000000</v>
      </c>
    </row>
    <row r="212" spans="1:25" x14ac:dyDescent="0.25">
      <c r="A212" t="s">
        <v>417</v>
      </c>
      <c r="B212">
        <v>61</v>
      </c>
      <c r="C212">
        <v>1108</v>
      </c>
      <c r="D212">
        <v>408</v>
      </c>
      <c r="E212">
        <v>166</v>
      </c>
      <c r="F212">
        <v>383</v>
      </c>
      <c r="G212">
        <v>43.3</v>
      </c>
      <c r="H212">
        <v>41</v>
      </c>
      <c r="I212">
        <v>131</v>
      </c>
      <c r="J212">
        <v>31.3</v>
      </c>
      <c r="K212">
        <v>35</v>
      </c>
      <c r="L212">
        <v>38</v>
      </c>
      <c r="M212">
        <v>92.1</v>
      </c>
      <c r="N212">
        <v>21</v>
      </c>
      <c r="O212">
        <v>105</v>
      </c>
      <c r="P212">
        <v>126</v>
      </c>
      <c r="Q212">
        <v>236</v>
      </c>
      <c r="R212">
        <v>59</v>
      </c>
      <c r="S212">
        <v>6</v>
      </c>
      <c r="T212">
        <v>43</v>
      </c>
      <c r="U212">
        <v>28</v>
      </c>
      <c r="V212">
        <v>572</v>
      </c>
      <c r="W212">
        <v>5.49</v>
      </c>
      <c r="X212">
        <v>1.37</v>
      </c>
      <c r="Y212" s="1">
        <f>IF(ISNUMBER(INDEX('nba-salaries'!$A$1:$K$500, MATCH(A212,'nba-salaries'!B:B, 0), 4)), INDEX('nba-salaries'!$A$1:$K$500, MATCH(A212,'nba-salaries'!B:B, 0), 4), "")</f>
        <v>7965100</v>
      </c>
    </row>
    <row r="213" spans="1:25" hidden="1" x14ac:dyDescent="0.25">
      <c r="A213" t="s">
        <v>383</v>
      </c>
      <c r="B213">
        <v>50</v>
      </c>
      <c r="C213">
        <v>953</v>
      </c>
      <c r="D213">
        <v>405</v>
      </c>
      <c r="E213">
        <v>180</v>
      </c>
      <c r="F213">
        <v>251</v>
      </c>
      <c r="G213">
        <v>71.7</v>
      </c>
      <c r="H213">
        <v>0</v>
      </c>
      <c r="I213">
        <v>2</v>
      </c>
      <c r="J213">
        <v>0</v>
      </c>
      <c r="K213">
        <v>45</v>
      </c>
      <c r="L213">
        <v>71</v>
      </c>
      <c r="M213">
        <v>63.4</v>
      </c>
      <c r="N213">
        <v>130</v>
      </c>
      <c r="O213">
        <v>220</v>
      </c>
      <c r="P213">
        <v>350</v>
      </c>
      <c r="Q213">
        <v>91</v>
      </c>
      <c r="R213">
        <v>42</v>
      </c>
      <c r="S213">
        <v>89</v>
      </c>
      <c r="T213">
        <v>51</v>
      </c>
      <c r="U213">
        <v>103</v>
      </c>
      <c r="V213">
        <v>829</v>
      </c>
      <c r="W213">
        <v>1.78</v>
      </c>
      <c r="X213">
        <v>0.82</v>
      </c>
      <c r="Y213" s="1" t="str">
        <f>IF(ISNUMBER(INDEX('nba-salaries'!$A$1:$K$500, MATCH(A213,'nba-salaries'!B:B, 0), 4)), INDEX('nba-salaries'!$A$1:$K$500, MATCH(A213,'nba-salaries'!B:B, 0), 4), "")</f>
        <v/>
      </c>
    </row>
    <row r="214" spans="1:25" x14ac:dyDescent="0.25">
      <c r="A214" t="s">
        <v>427</v>
      </c>
      <c r="B214">
        <v>64</v>
      </c>
      <c r="C214">
        <v>971</v>
      </c>
      <c r="D214">
        <v>400</v>
      </c>
      <c r="E214">
        <v>143</v>
      </c>
      <c r="F214">
        <v>335</v>
      </c>
      <c r="G214">
        <v>42.7</v>
      </c>
      <c r="H214">
        <v>101</v>
      </c>
      <c r="I214">
        <v>245</v>
      </c>
      <c r="J214">
        <v>41.2</v>
      </c>
      <c r="K214">
        <v>13</v>
      </c>
      <c r="L214">
        <v>13</v>
      </c>
      <c r="M214">
        <v>100</v>
      </c>
      <c r="N214">
        <v>26</v>
      </c>
      <c r="O214">
        <v>131</v>
      </c>
      <c r="P214">
        <v>157</v>
      </c>
      <c r="Q214">
        <v>50</v>
      </c>
      <c r="R214">
        <v>18</v>
      </c>
      <c r="S214">
        <v>8</v>
      </c>
      <c r="T214">
        <v>46</v>
      </c>
      <c r="U214">
        <v>100</v>
      </c>
      <c r="V214">
        <v>395</v>
      </c>
      <c r="W214">
        <v>1.0900000000000001</v>
      </c>
      <c r="X214">
        <v>0.39</v>
      </c>
      <c r="Y214" s="1">
        <f>IF(ISNUMBER(INDEX('nba-salaries'!$A$1:$K$500, MATCH(A214,'nba-salaries'!B:B, 0), 4)), INDEX('nba-salaries'!$A$1:$K$500, MATCH(A214,'nba-salaries'!B:B, 0), 4), "")</f>
        <v>1783557</v>
      </c>
    </row>
    <row r="215" spans="1:25" x14ac:dyDescent="0.25">
      <c r="A215" t="s">
        <v>401</v>
      </c>
      <c r="B215">
        <v>54</v>
      </c>
      <c r="C215">
        <v>784</v>
      </c>
      <c r="D215">
        <v>399</v>
      </c>
      <c r="E215">
        <v>166</v>
      </c>
      <c r="F215">
        <v>362</v>
      </c>
      <c r="G215">
        <v>45.9</v>
      </c>
      <c r="H215">
        <v>24</v>
      </c>
      <c r="I215">
        <v>87</v>
      </c>
      <c r="J215">
        <v>27.6</v>
      </c>
      <c r="K215">
        <v>43</v>
      </c>
      <c r="L215">
        <v>50</v>
      </c>
      <c r="M215">
        <v>86</v>
      </c>
      <c r="N215">
        <v>9</v>
      </c>
      <c r="O215">
        <v>72</v>
      </c>
      <c r="P215">
        <v>81</v>
      </c>
      <c r="Q215">
        <v>90</v>
      </c>
      <c r="R215">
        <v>19</v>
      </c>
      <c r="S215">
        <v>9</v>
      </c>
      <c r="T215">
        <v>34</v>
      </c>
      <c r="U215">
        <v>65</v>
      </c>
      <c r="V215">
        <v>361</v>
      </c>
      <c r="W215">
        <v>2.65</v>
      </c>
      <c r="X215">
        <v>0.56000000000000005</v>
      </c>
      <c r="Y215" s="1">
        <f>IF(ISNUMBER(INDEX('nba-salaries'!$A$1:$K$500, MATCH(A215,'nba-salaries'!B:B, 0), 4)), INDEX('nba-salaries'!$A$1:$K$500, MATCH(A215,'nba-salaries'!B:B, 0), 4), "")</f>
        <v>2478840</v>
      </c>
    </row>
    <row r="216" spans="1:25" x14ac:dyDescent="0.25">
      <c r="A216" t="s">
        <v>745</v>
      </c>
      <c r="B216">
        <v>28</v>
      </c>
      <c r="C216">
        <v>782</v>
      </c>
      <c r="D216">
        <v>398</v>
      </c>
      <c r="E216">
        <v>162</v>
      </c>
      <c r="F216">
        <v>360</v>
      </c>
      <c r="G216">
        <v>45</v>
      </c>
      <c r="H216">
        <v>56</v>
      </c>
      <c r="I216">
        <v>152</v>
      </c>
      <c r="J216">
        <v>36.799999999999997</v>
      </c>
      <c r="K216">
        <v>18</v>
      </c>
      <c r="L216">
        <v>22</v>
      </c>
      <c r="M216">
        <v>81.8</v>
      </c>
      <c r="N216">
        <v>29</v>
      </c>
      <c r="O216">
        <v>159</v>
      </c>
      <c r="P216">
        <v>188</v>
      </c>
      <c r="Q216">
        <v>94</v>
      </c>
      <c r="R216">
        <v>25</v>
      </c>
      <c r="S216">
        <v>26</v>
      </c>
      <c r="T216">
        <v>29</v>
      </c>
      <c r="U216">
        <v>48</v>
      </c>
      <c r="V216">
        <v>500</v>
      </c>
      <c r="W216">
        <v>3.24</v>
      </c>
      <c r="X216">
        <v>0.86</v>
      </c>
      <c r="Y216" s="1">
        <f>IF(ISNUMBER(INDEX('nba-salaries'!$A$1:$K$500, MATCH(A216,'nba-salaries'!B:B, 0), 4)), INDEX('nba-salaries'!$A$1:$K$500, MATCH(A216,'nba-salaries'!B:B, 0), 4), "")</f>
        <v>27500000</v>
      </c>
    </row>
    <row r="217" spans="1:25" x14ac:dyDescent="0.25">
      <c r="A217" t="s">
        <v>415</v>
      </c>
      <c r="B217">
        <v>59</v>
      </c>
      <c r="C217">
        <v>1094</v>
      </c>
      <c r="D217">
        <v>397</v>
      </c>
      <c r="E217">
        <v>143</v>
      </c>
      <c r="F217">
        <v>324</v>
      </c>
      <c r="G217">
        <v>44.1</v>
      </c>
      <c r="H217">
        <v>64</v>
      </c>
      <c r="I217">
        <v>152</v>
      </c>
      <c r="J217">
        <v>42.1</v>
      </c>
      <c r="K217">
        <v>47</v>
      </c>
      <c r="L217">
        <v>69</v>
      </c>
      <c r="M217">
        <v>68.099999999999994</v>
      </c>
      <c r="N217">
        <v>25</v>
      </c>
      <c r="O217">
        <v>169</v>
      </c>
      <c r="P217">
        <v>194</v>
      </c>
      <c r="Q217">
        <v>95</v>
      </c>
      <c r="R217">
        <v>60</v>
      </c>
      <c r="S217">
        <v>29</v>
      </c>
      <c r="T217">
        <v>70</v>
      </c>
      <c r="U217">
        <v>133</v>
      </c>
      <c r="V217">
        <v>502</v>
      </c>
      <c r="W217">
        <v>1.36</v>
      </c>
      <c r="X217">
        <v>0.86</v>
      </c>
      <c r="Y217" s="1">
        <f>IF(ISNUMBER(INDEX('nba-salaries'!$A$1:$K$500, MATCH(A217,'nba-salaries'!B:B, 0), 4)), INDEX('nba-salaries'!$A$1:$K$500, MATCH(A217,'nba-salaries'!B:B, 0), 4), "")</f>
        <v>2320044</v>
      </c>
    </row>
    <row r="218" spans="1:25" x14ac:dyDescent="0.25">
      <c r="A218" t="s">
        <v>397</v>
      </c>
      <c r="B218">
        <v>52</v>
      </c>
      <c r="C218">
        <v>907</v>
      </c>
      <c r="D218">
        <v>393</v>
      </c>
      <c r="E218">
        <v>149</v>
      </c>
      <c r="F218">
        <v>322</v>
      </c>
      <c r="G218">
        <v>46.3</v>
      </c>
      <c r="H218">
        <v>55</v>
      </c>
      <c r="I218">
        <v>135</v>
      </c>
      <c r="J218">
        <v>40.700000000000003</v>
      </c>
      <c r="K218">
        <v>40</v>
      </c>
      <c r="L218">
        <v>46</v>
      </c>
      <c r="M218">
        <v>87</v>
      </c>
      <c r="N218">
        <v>15</v>
      </c>
      <c r="O218">
        <v>109</v>
      </c>
      <c r="P218">
        <v>124</v>
      </c>
      <c r="Q218">
        <v>183</v>
      </c>
      <c r="R218">
        <v>30</v>
      </c>
      <c r="S218">
        <v>13</v>
      </c>
      <c r="T218">
        <v>54</v>
      </c>
      <c r="U218">
        <v>86</v>
      </c>
      <c r="V218">
        <v>510</v>
      </c>
      <c r="W218">
        <v>3.39</v>
      </c>
      <c r="X218">
        <v>0.56000000000000005</v>
      </c>
      <c r="Y218" s="1">
        <f>IF(ISNUMBER(INDEX('nba-salaries'!$A$1:$K$500, MATCH(A218,'nba-salaries'!B:B, 0), 4)), INDEX('nba-salaries'!$A$1:$K$500, MATCH(A218,'nba-salaries'!B:B, 0), 4), "")</f>
        <v>1977011</v>
      </c>
    </row>
    <row r="219" spans="1:25" x14ac:dyDescent="0.25">
      <c r="A219" t="s">
        <v>414</v>
      </c>
      <c r="B219">
        <v>58</v>
      </c>
      <c r="C219">
        <v>1387</v>
      </c>
      <c r="D219">
        <v>392</v>
      </c>
      <c r="E219">
        <v>150</v>
      </c>
      <c r="F219">
        <v>338</v>
      </c>
      <c r="G219">
        <v>44.4</v>
      </c>
      <c r="H219">
        <v>66</v>
      </c>
      <c r="I219">
        <v>179</v>
      </c>
      <c r="J219">
        <v>36.9</v>
      </c>
      <c r="K219">
        <v>26</v>
      </c>
      <c r="L219">
        <v>43</v>
      </c>
      <c r="M219">
        <v>60.5</v>
      </c>
      <c r="N219">
        <v>49</v>
      </c>
      <c r="O219">
        <v>169</v>
      </c>
      <c r="P219">
        <v>218</v>
      </c>
      <c r="Q219">
        <v>64</v>
      </c>
      <c r="R219">
        <v>33</v>
      </c>
      <c r="S219">
        <v>54</v>
      </c>
      <c r="T219">
        <v>43</v>
      </c>
      <c r="U219">
        <v>157</v>
      </c>
      <c r="V219">
        <v>513</v>
      </c>
      <c r="W219">
        <v>1.49</v>
      </c>
      <c r="X219">
        <v>0.77</v>
      </c>
      <c r="Y219" s="1">
        <f>IF(ISNUMBER(INDEX('nba-salaries'!$A$1:$K$500, MATCH(A219,'nba-salaries'!B:B, 0), 4)), INDEX('nba-salaries'!$A$1:$K$500, MATCH(A219,'nba-salaries'!B:B, 0), 4), "")</f>
        <v>1964760</v>
      </c>
    </row>
    <row r="220" spans="1:25" x14ac:dyDescent="0.25">
      <c r="A220" t="s">
        <v>400</v>
      </c>
      <c r="B220">
        <v>53</v>
      </c>
      <c r="C220">
        <v>842</v>
      </c>
      <c r="D220">
        <v>392</v>
      </c>
      <c r="E220">
        <v>145</v>
      </c>
      <c r="F220">
        <v>344</v>
      </c>
      <c r="G220">
        <v>42.2</v>
      </c>
      <c r="H220">
        <v>75</v>
      </c>
      <c r="I220">
        <v>205</v>
      </c>
      <c r="J220">
        <v>36.6</v>
      </c>
      <c r="K220">
        <v>27</v>
      </c>
      <c r="L220">
        <v>33</v>
      </c>
      <c r="M220">
        <v>81.8</v>
      </c>
      <c r="N220">
        <v>14</v>
      </c>
      <c r="O220">
        <v>100</v>
      </c>
      <c r="P220">
        <v>114</v>
      </c>
      <c r="Q220">
        <v>62</v>
      </c>
      <c r="R220">
        <v>30</v>
      </c>
      <c r="S220">
        <v>11</v>
      </c>
      <c r="T220">
        <v>50</v>
      </c>
      <c r="U220">
        <v>77</v>
      </c>
      <c r="V220">
        <v>354</v>
      </c>
      <c r="W220">
        <v>1.24</v>
      </c>
      <c r="X220">
        <v>0.6</v>
      </c>
      <c r="Y220" s="1">
        <f>IF(ISNUMBER(INDEX('nba-salaries'!$A$1:$K$500, MATCH(A220,'nba-salaries'!B:B, 0), 4)), INDEX('nba-salaries'!$A$1:$K$500, MATCH(A220,'nba-salaries'!B:B, 0), 4), "")</f>
        <v>1517981</v>
      </c>
    </row>
    <row r="221" spans="1:25" x14ac:dyDescent="0.25">
      <c r="A221" t="s">
        <v>734</v>
      </c>
      <c r="B221">
        <v>41</v>
      </c>
      <c r="C221">
        <v>905</v>
      </c>
      <c r="D221">
        <v>389</v>
      </c>
      <c r="E221">
        <v>131</v>
      </c>
      <c r="F221">
        <v>327</v>
      </c>
      <c r="G221">
        <v>40.1</v>
      </c>
      <c r="H221">
        <v>62</v>
      </c>
      <c r="I221">
        <v>155</v>
      </c>
      <c r="J221">
        <v>40</v>
      </c>
      <c r="K221">
        <v>65</v>
      </c>
      <c r="L221">
        <v>76</v>
      </c>
      <c r="M221">
        <v>85.5</v>
      </c>
      <c r="N221">
        <v>19</v>
      </c>
      <c r="O221">
        <v>123</v>
      </c>
      <c r="P221">
        <v>142</v>
      </c>
      <c r="Q221">
        <v>76</v>
      </c>
      <c r="R221">
        <v>28</v>
      </c>
      <c r="S221">
        <v>23</v>
      </c>
      <c r="T221">
        <v>47</v>
      </c>
      <c r="U221">
        <v>75</v>
      </c>
      <c r="V221">
        <v>404</v>
      </c>
      <c r="W221">
        <v>1.62</v>
      </c>
      <c r="X221">
        <v>0.6</v>
      </c>
      <c r="Y221" s="1">
        <f>IF(ISNUMBER(INDEX('nba-salaries'!$A$1:$K$500, MATCH(A221,'nba-salaries'!B:B, 0), 4)), INDEX('nba-salaries'!$A$1:$K$500, MATCH(A221,'nba-salaries'!B:B, 0), 4), "")</f>
        <v>13942308</v>
      </c>
    </row>
    <row r="222" spans="1:25" hidden="1" x14ac:dyDescent="0.25">
      <c r="A222" t="s">
        <v>778</v>
      </c>
      <c r="B222">
        <v>43</v>
      </c>
      <c r="C222">
        <v>756</v>
      </c>
      <c r="D222">
        <v>388</v>
      </c>
      <c r="E222">
        <v>137</v>
      </c>
      <c r="F222">
        <v>301</v>
      </c>
      <c r="G222">
        <v>45.5</v>
      </c>
      <c r="H222">
        <v>43</v>
      </c>
      <c r="I222">
        <v>122</v>
      </c>
      <c r="J222">
        <v>35.200000000000003</v>
      </c>
      <c r="K222">
        <v>71</v>
      </c>
      <c r="L222">
        <v>82</v>
      </c>
      <c r="M222">
        <v>86.6</v>
      </c>
      <c r="N222">
        <v>42</v>
      </c>
      <c r="O222">
        <v>126</v>
      </c>
      <c r="P222">
        <v>168</v>
      </c>
      <c r="Q222">
        <v>59</v>
      </c>
      <c r="R222">
        <v>25</v>
      </c>
      <c r="S222">
        <v>4</v>
      </c>
      <c r="T222">
        <v>52</v>
      </c>
      <c r="U222">
        <v>83</v>
      </c>
      <c r="V222">
        <v>417</v>
      </c>
      <c r="W222">
        <v>1.1399999999999999</v>
      </c>
      <c r="X222">
        <v>0.48</v>
      </c>
      <c r="Y222" s="1" t="str">
        <f>IF(ISNUMBER(INDEX('nba-salaries'!$A$1:$K$500, MATCH(A222,'nba-salaries'!B:B, 0), 4)), INDEX('nba-salaries'!$A$1:$K$500, MATCH(A222,'nba-salaries'!B:B, 0), 4), "")</f>
        <v/>
      </c>
    </row>
    <row r="223" spans="1:25" x14ac:dyDescent="0.25">
      <c r="A223" t="s">
        <v>391</v>
      </c>
      <c r="B223">
        <v>50</v>
      </c>
      <c r="C223">
        <v>1171</v>
      </c>
      <c r="D223">
        <v>387</v>
      </c>
      <c r="E223">
        <v>159</v>
      </c>
      <c r="F223">
        <v>307</v>
      </c>
      <c r="G223">
        <v>51.8</v>
      </c>
      <c r="H223">
        <v>0</v>
      </c>
      <c r="I223">
        <v>3</v>
      </c>
      <c r="J223">
        <v>0</v>
      </c>
      <c r="K223">
        <v>69</v>
      </c>
      <c r="L223">
        <v>114</v>
      </c>
      <c r="M223">
        <v>60.5</v>
      </c>
      <c r="N223">
        <v>158</v>
      </c>
      <c r="O223">
        <v>249</v>
      </c>
      <c r="P223">
        <v>407</v>
      </c>
      <c r="Q223">
        <v>64</v>
      </c>
      <c r="R223">
        <v>20</v>
      </c>
      <c r="S223">
        <v>30</v>
      </c>
      <c r="T223">
        <v>57</v>
      </c>
      <c r="U223">
        <v>108</v>
      </c>
      <c r="V223">
        <v>658</v>
      </c>
      <c r="W223">
        <v>1.1200000000000001</v>
      </c>
      <c r="X223">
        <v>0.35</v>
      </c>
      <c r="Y223" s="1">
        <f>IF(ISNUMBER(INDEX('nba-salaries'!$A$1:$K$500, MATCH(A223,'nba-salaries'!B:B, 0), 4)), INDEX('nba-salaries'!$A$1:$K$500, MATCH(A223,'nba-salaries'!B:B, 0), 4), "")</f>
        <v>9258000</v>
      </c>
    </row>
    <row r="224" spans="1:25" x14ac:dyDescent="0.25">
      <c r="A224" t="s">
        <v>409</v>
      </c>
      <c r="B224">
        <v>56</v>
      </c>
      <c r="C224">
        <v>1127</v>
      </c>
      <c r="D224">
        <v>385</v>
      </c>
      <c r="E224">
        <v>145</v>
      </c>
      <c r="F224">
        <v>350</v>
      </c>
      <c r="G224">
        <v>41.4</v>
      </c>
      <c r="H224">
        <v>62</v>
      </c>
      <c r="I224">
        <v>199</v>
      </c>
      <c r="J224">
        <v>31.2</v>
      </c>
      <c r="K224">
        <v>33</v>
      </c>
      <c r="L224">
        <v>44</v>
      </c>
      <c r="M224">
        <v>75</v>
      </c>
      <c r="N224">
        <v>45</v>
      </c>
      <c r="O224">
        <v>204</v>
      </c>
      <c r="P224">
        <v>249</v>
      </c>
      <c r="Q224">
        <v>64</v>
      </c>
      <c r="R224">
        <v>20</v>
      </c>
      <c r="S224">
        <v>19</v>
      </c>
      <c r="T224">
        <v>51</v>
      </c>
      <c r="U224">
        <v>98</v>
      </c>
      <c r="V224">
        <v>470</v>
      </c>
      <c r="W224">
        <v>1.26</v>
      </c>
      <c r="X224">
        <v>0.39</v>
      </c>
      <c r="Y224" s="1">
        <f>IF(ISNUMBER(INDEX('nba-salaries'!$A$1:$K$500, MATCH(A224,'nba-salaries'!B:B, 0), 4)), INDEX('nba-salaries'!$A$1:$K$500, MATCH(A224,'nba-salaries'!B:B, 0), 4), "")</f>
        <v>2331593</v>
      </c>
    </row>
    <row r="225" spans="1:25" x14ac:dyDescent="0.25">
      <c r="A225" t="s">
        <v>424</v>
      </c>
      <c r="B225">
        <v>60</v>
      </c>
      <c r="C225">
        <v>1298</v>
      </c>
      <c r="D225">
        <v>384</v>
      </c>
      <c r="E225">
        <v>148</v>
      </c>
      <c r="F225">
        <v>301</v>
      </c>
      <c r="G225">
        <v>49.2</v>
      </c>
      <c r="H225">
        <v>10</v>
      </c>
      <c r="I225">
        <v>37</v>
      </c>
      <c r="J225">
        <v>27</v>
      </c>
      <c r="K225">
        <v>78</v>
      </c>
      <c r="L225">
        <v>112</v>
      </c>
      <c r="M225">
        <v>69.599999999999994</v>
      </c>
      <c r="N225">
        <v>155</v>
      </c>
      <c r="O225">
        <v>180</v>
      </c>
      <c r="P225">
        <v>335</v>
      </c>
      <c r="Q225">
        <v>74</v>
      </c>
      <c r="R225">
        <v>43</v>
      </c>
      <c r="S225">
        <v>42</v>
      </c>
      <c r="T225">
        <v>34</v>
      </c>
      <c r="U225">
        <v>93</v>
      </c>
      <c r="V225">
        <v>657</v>
      </c>
      <c r="W225">
        <v>2.1800000000000002</v>
      </c>
      <c r="X225">
        <v>1.27</v>
      </c>
      <c r="Y225" s="1">
        <f>IF(ISNUMBER(INDEX('nba-salaries'!$A$1:$K$500, MATCH(A225,'nba-salaries'!B:B, 0), 4)), INDEX('nba-salaries'!$A$1:$K$500, MATCH(A225,'nba-salaries'!B:B, 0), 4), "")</f>
        <v>3425463</v>
      </c>
    </row>
    <row r="226" spans="1:25" x14ac:dyDescent="0.25">
      <c r="A226" t="s">
        <v>416</v>
      </c>
      <c r="B226">
        <v>57</v>
      </c>
      <c r="C226">
        <v>979</v>
      </c>
      <c r="D226">
        <v>382</v>
      </c>
      <c r="E226">
        <v>147</v>
      </c>
      <c r="F226">
        <v>390</v>
      </c>
      <c r="G226">
        <v>37.700000000000003</v>
      </c>
      <c r="H226">
        <v>74</v>
      </c>
      <c r="I226">
        <v>228</v>
      </c>
      <c r="J226">
        <v>32.5</v>
      </c>
      <c r="K226">
        <v>14</v>
      </c>
      <c r="L226">
        <v>15</v>
      </c>
      <c r="M226">
        <v>93.3</v>
      </c>
      <c r="N226">
        <v>24</v>
      </c>
      <c r="O226">
        <v>166</v>
      </c>
      <c r="P226">
        <v>190</v>
      </c>
      <c r="Q226">
        <v>95</v>
      </c>
      <c r="R226">
        <v>30</v>
      </c>
      <c r="S226">
        <v>6</v>
      </c>
      <c r="T226">
        <v>41</v>
      </c>
      <c r="U226">
        <v>66</v>
      </c>
      <c r="V226">
        <v>418</v>
      </c>
      <c r="W226">
        <v>2.3199999999999998</v>
      </c>
      <c r="X226">
        <v>0.73</v>
      </c>
      <c r="Y226" s="1">
        <f>IF(ISNUMBER(INDEX('nba-salaries'!$A$1:$K$500, MATCH(A226,'nba-salaries'!B:B, 0), 4)), INDEX('nba-salaries'!$A$1:$K$500, MATCH(A226,'nba-salaries'!B:B, 0), 4), "")</f>
        <v>4642800</v>
      </c>
    </row>
    <row r="227" spans="1:25" hidden="1" x14ac:dyDescent="0.25">
      <c r="A227" t="s">
        <v>390</v>
      </c>
      <c r="B227">
        <v>49</v>
      </c>
      <c r="C227">
        <v>1067</v>
      </c>
      <c r="D227">
        <v>382</v>
      </c>
      <c r="E227">
        <v>147</v>
      </c>
      <c r="F227">
        <v>349</v>
      </c>
      <c r="G227">
        <v>42.1</v>
      </c>
      <c r="H227">
        <v>46</v>
      </c>
      <c r="I227">
        <v>147</v>
      </c>
      <c r="J227">
        <v>31.3</v>
      </c>
      <c r="K227">
        <v>42</v>
      </c>
      <c r="L227">
        <v>66</v>
      </c>
      <c r="M227">
        <v>63.6</v>
      </c>
      <c r="N227">
        <v>35</v>
      </c>
      <c r="O227">
        <v>145</v>
      </c>
      <c r="P227">
        <v>180</v>
      </c>
      <c r="Q227">
        <v>91</v>
      </c>
      <c r="R227">
        <v>31</v>
      </c>
      <c r="S227">
        <v>22</v>
      </c>
      <c r="T227">
        <v>46</v>
      </c>
      <c r="U227">
        <v>84</v>
      </c>
      <c r="V227">
        <v>434</v>
      </c>
      <c r="W227">
        <v>1.98</v>
      </c>
      <c r="X227">
        <v>0.67</v>
      </c>
      <c r="Y227" s="1" t="str">
        <f>IF(ISNUMBER(INDEX('nba-salaries'!$A$1:$K$500, MATCH(A227,'nba-salaries'!B:B, 0), 4)), INDEX('nba-salaries'!$A$1:$K$500, MATCH(A227,'nba-salaries'!B:B, 0), 4), "")</f>
        <v/>
      </c>
    </row>
    <row r="228" spans="1:25" x14ac:dyDescent="0.25">
      <c r="A228" t="s">
        <v>413</v>
      </c>
      <c r="B228">
        <v>56</v>
      </c>
      <c r="C228">
        <v>860</v>
      </c>
      <c r="D228">
        <v>379</v>
      </c>
      <c r="E228">
        <v>154</v>
      </c>
      <c r="F228">
        <v>247</v>
      </c>
      <c r="G228">
        <v>62.3</v>
      </c>
      <c r="H228">
        <v>8</v>
      </c>
      <c r="I228">
        <v>25</v>
      </c>
      <c r="J228">
        <v>32</v>
      </c>
      <c r="K228">
        <v>63</v>
      </c>
      <c r="L228">
        <v>105</v>
      </c>
      <c r="M228">
        <v>60</v>
      </c>
      <c r="N228">
        <v>66</v>
      </c>
      <c r="O228">
        <v>155</v>
      </c>
      <c r="P228">
        <v>221</v>
      </c>
      <c r="Q228">
        <v>45</v>
      </c>
      <c r="R228">
        <v>15</v>
      </c>
      <c r="S228">
        <v>57</v>
      </c>
      <c r="T228">
        <v>53</v>
      </c>
      <c r="U228">
        <v>112</v>
      </c>
      <c r="V228">
        <v>529</v>
      </c>
      <c r="W228">
        <v>0.85</v>
      </c>
      <c r="X228">
        <v>0.28000000000000003</v>
      </c>
      <c r="Y228" s="1">
        <f>IF(ISNUMBER(INDEX('nba-salaries'!$A$1:$K$500, MATCH(A228,'nba-salaries'!B:B, 0), 4)), INDEX('nba-salaries'!$A$1:$K$500, MATCH(A228,'nba-salaries'!B:B, 0), 4), "")</f>
        <v>4032648</v>
      </c>
    </row>
    <row r="229" spans="1:25" x14ac:dyDescent="0.25">
      <c r="A229" t="s">
        <v>405</v>
      </c>
      <c r="B229">
        <v>54</v>
      </c>
      <c r="C229">
        <v>1263</v>
      </c>
      <c r="D229">
        <v>378</v>
      </c>
      <c r="E229">
        <v>140</v>
      </c>
      <c r="F229">
        <v>293</v>
      </c>
      <c r="G229">
        <v>47.8</v>
      </c>
      <c r="H229">
        <v>43</v>
      </c>
      <c r="I229">
        <v>133</v>
      </c>
      <c r="J229">
        <v>32.299999999999997</v>
      </c>
      <c r="K229">
        <v>55</v>
      </c>
      <c r="L229">
        <v>86</v>
      </c>
      <c r="M229">
        <v>64</v>
      </c>
      <c r="N229">
        <v>76</v>
      </c>
      <c r="O229">
        <v>125</v>
      </c>
      <c r="P229">
        <v>201</v>
      </c>
      <c r="Q229">
        <v>43</v>
      </c>
      <c r="R229">
        <v>36</v>
      </c>
      <c r="S229">
        <v>53</v>
      </c>
      <c r="T229">
        <v>29</v>
      </c>
      <c r="U229">
        <v>118</v>
      </c>
      <c r="V229">
        <v>498</v>
      </c>
      <c r="W229">
        <v>1.48</v>
      </c>
      <c r="X229">
        <v>1.24</v>
      </c>
      <c r="Y229" s="1">
        <f>IF(ISNUMBER(INDEX('nba-salaries'!$A$1:$K$500, MATCH(A229,'nba-salaries'!B:B, 0), 4)), INDEX('nba-salaries'!$A$1:$K$500, MATCH(A229,'nba-salaries'!B:B, 0), 4), "")</f>
        <v>9268293</v>
      </c>
    </row>
    <row r="230" spans="1:25" x14ac:dyDescent="0.25">
      <c r="A230" t="s">
        <v>389</v>
      </c>
      <c r="B230">
        <v>48</v>
      </c>
      <c r="C230">
        <v>1305</v>
      </c>
      <c r="D230">
        <v>375</v>
      </c>
      <c r="E230">
        <v>140</v>
      </c>
      <c r="F230">
        <v>332</v>
      </c>
      <c r="G230">
        <v>42.2</v>
      </c>
      <c r="H230">
        <v>60</v>
      </c>
      <c r="I230">
        <v>178</v>
      </c>
      <c r="J230">
        <v>33.700000000000003</v>
      </c>
      <c r="K230">
        <v>35</v>
      </c>
      <c r="L230">
        <v>43</v>
      </c>
      <c r="M230">
        <v>81.400000000000006</v>
      </c>
      <c r="N230">
        <v>23</v>
      </c>
      <c r="O230">
        <v>109</v>
      </c>
      <c r="P230">
        <v>132</v>
      </c>
      <c r="Q230">
        <v>109</v>
      </c>
      <c r="R230">
        <v>38</v>
      </c>
      <c r="S230">
        <v>22</v>
      </c>
      <c r="T230">
        <v>52</v>
      </c>
      <c r="U230">
        <v>110</v>
      </c>
      <c r="V230">
        <v>424</v>
      </c>
      <c r="W230">
        <v>2.1</v>
      </c>
      <c r="X230">
        <v>0.73</v>
      </c>
      <c r="Y230" s="1">
        <f>IF(ISNUMBER(INDEX('nba-salaries'!$A$1:$K$500, MATCH(A230,'nba-salaries'!B:B, 0), 4)), INDEX('nba-salaries'!$A$1:$K$500, MATCH(A230,'nba-salaries'!B:B, 0), 4), "")</f>
        <v>4767000</v>
      </c>
    </row>
    <row r="231" spans="1:25" x14ac:dyDescent="0.25">
      <c r="A231" t="s">
        <v>399</v>
      </c>
      <c r="B231">
        <v>50</v>
      </c>
      <c r="C231">
        <v>802</v>
      </c>
      <c r="D231">
        <v>374</v>
      </c>
      <c r="E231">
        <v>139</v>
      </c>
      <c r="F231">
        <v>263</v>
      </c>
      <c r="G231">
        <v>52.9</v>
      </c>
      <c r="H231">
        <v>33</v>
      </c>
      <c r="I231">
        <v>85</v>
      </c>
      <c r="J231">
        <v>38.799999999999997</v>
      </c>
      <c r="K231">
        <v>63</v>
      </c>
      <c r="L231">
        <v>78</v>
      </c>
      <c r="M231">
        <v>80.8</v>
      </c>
      <c r="N231">
        <v>17</v>
      </c>
      <c r="O231">
        <v>71</v>
      </c>
      <c r="P231">
        <v>88</v>
      </c>
      <c r="Q231">
        <v>46</v>
      </c>
      <c r="R231">
        <v>31</v>
      </c>
      <c r="S231">
        <v>10</v>
      </c>
      <c r="T231">
        <v>46</v>
      </c>
      <c r="U231">
        <v>81</v>
      </c>
      <c r="V231">
        <v>364</v>
      </c>
      <c r="W231">
        <v>1</v>
      </c>
      <c r="X231">
        <v>0.67</v>
      </c>
      <c r="Y231" s="1">
        <f>IF(ISNUMBER(INDEX('nba-salaries'!$A$1:$K$500, MATCH(A231,'nba-salaries'!B:B, 0), 4)), INDEX('nba-salaries'!$A$1:$K$500, MATCH(A231,'nba-salaries'!B:B, 0), 4), "")</f>
        <v>2160000</v>
      </c>
    </row>
    <row r="232" spans="1:25" x14ac:dyDescent="0.25">
      <c r="A232" t="s">
        <v>422</v>
      </c>
      <c r="B232">
        <v>57</v>
      </c>
      <c r="C232">
        <v>1079</v>
      </c>
      <c r="D232">
        <v>373</v>
      </c>
      <c r="E232">
        <v>128</v>
      </c>
      <c r="F232">
        <v>274</v>
      </c>
      <c r="G232">
        <v>46.7</v>
      </c>
      <c r="H232">
        <v>77</v>
      </c>
      <c r="I232">
        <v>194</v>
      </c>
      <c r="J232">
        <v>39.700000000000003</v>
      </c>
      <c r="K232">
        <v>40</v>
      </c>
      <c r="L232">
        <v>44</v>
      </c>
      <c r="M232">
        <v>90.9</v>
      </c>
      <c r="N232">
        <v>22</v>
      </c>
      <c r="O232">
        <v>158</v>
      </c>
      <c r="P232">
        <v>180</v>
      </c>
      <c r="Q232">
        <v>73</v>
      </c>
      <c r="R232">
        <v>38</v>
      </c>
      <c r="S232">
        <v>8</v>
      </c>
      <c r="T232">
        <v>30</v>
      </c>
      <c r="U232">
        <v>89</v>
      </c>
      <c r="V232">
        <v>492</v>
      </c>
      <c r="W232">
        <v>2.4300000000000002</v>
      </c>
      <c r="X232">
        <v>1.27</v>
      </c>
      <c r="Y232" s="1">
        <f>IF(ISNUMBER(INDEX('nba-salaries'!$A$1:$K$500, MATCH(A232,'nba-salaries'!B:B, 0), 4)), INDEX('nba-salaries'!$A$1:$K$500, MATCH(A232,'nba-salaries'!B:B, 0), 4), "")</f>
        <v>1762796</v>
      </c>
    </row>
    <row r="233" spans="1:25" x14ac:dyDescent="0.25">
      <c r="A233" t="s">
        <v>408</v>
      </c>
      <c r="B233">
        <v>54</v>
      </c>
      <c r="C233">
        <v>807</v>
      </c>
      <c r="D233">
        <v>373</v>
      </c>
      <c r="E233">
        <v>138</v>
      </c>
      <c r="F233">
        <v>311</v>
      </c>
      <c r="G233">
        <v>44.4</v>
      </c>
      <c r="H233">
        <v>54</v>
      </c>
      <c r="I233">
        <v>144</v>
      </c>
      <c r="J233">
        <v>37.5</v>
      </c>
      <c r="K233">
        <v>43</v>
      </c>
      <c r="L233">
        <v>49</v>
      </c>
      <c r="M233">
        <v>87.8</v>
      </c>
      <c r="N233">
        <v>6</v>
      </c>
      <c r="O233">
        <v>40</v>
      </c>
      <c r="P233">
        <v>46</v>
      </c>
      <c r="Q233">
        <v>75</v>
      </c>
      <c r="R233">
        <v>34</v>
      </c>
      <c r="S233">
        <v>5</v>
      </c>
      <c r="T233">
        <v>30</v>
      </c>
      <c r="U233">
        <v>56</v>
      </c>
      <c r="V233">
        <v>324</v>
      </c>
      <c r="W233">
        <v>2.5</v>
      </c>
      <c r="X233">
        <v>1.1299999999999999</v>
      </c>
      <c r="Y233" s="1">
        <f>IF(ISNUMBER(INDEX('nba-salaries'!$A$1:$K$500, MATCH(A233,'nba-salaries'!B:B, 0), 4)), INDEX('nba-salaries'!$A$1:$K$500, MATCH(A233,'nba-salaries'!B:B, 0), 4), "")</f>
        <v>3174603</v>
      </c>
    </row>
    <row r="234" spans="1:25" x14ac:dyDescent="0.25">
      <c r="A234" t="s">
        <v>419</v>
      </c>
      <c r="B234">
        <v>56</v>
      </c>
      <c r="C234">
        <v>1734</v>
      </c>
      <c r="D234">
        <v>370</v>
      </c>
      <c r="E234">
        <v>143</v>
      </c>
      <c r="F234">
        <v>332</v>
      </c>
      <c r="G234">
        <v>43.1</v>
      </c>
      <c r="H234">
        <v>28</v>
      </c>
      <c r="I234">
        <v>113</v>
      </c>
      <c r="J234">
        <v>24.8</v>
      </c>
      <c r="K234">
        <v>56</v>
      </c>
      <c r="L234">
        <v>72</v>
      </c>
      <c r="M234">
        <v>77.8</v>
      </c>
      <c r="N234">
        <v>48</v>
      </c>
      <c r="O234">
        <v>337</v>
      </c>
      <c r="P234">
        <v>385</v>
      </c>
      <c r="Q234">
        <v>482</v>
      </c>
      <c r="R234">
        <v>92</v>
      </c>
      <c r="S234">
        <v>45</v>
      </c>
      <c r="T234">
        <v>166</v>
      </c>
      <c r="U234">
        <v>177</v>
      </c>
      <c r="V234">
        <v>1003</v>
      </c>
      <c r="W234">
        <v>2.9</v>
      </c>
      <c r="X234">
        <v>0.55000000000000004</v>
      </c>
      <c r="Y234" s="1">
        <f>IF(ISNUMBER(INDEX('nba-salaries'!$A$1:$K$500, MATCH(A234,'nba-salaries'!B:B, 0), 4)), INDEX('nba-salaries'!$A$1:$K$500, MATCH(A234,'nba-salaries'!B:B, 0), 4), "")</f>
        <v>22246956</v>
      </c>
    </row>
    <row r="235" spans="1:25" x14ac:dyDescent="0.25">
      <c r="A235" t="s">
        <v>570</v>
      </c>
      <c r="B235">
        <v>39</v>
      </c>
      <c r="C235">
        <v>676</v>
      </c>
      <c r="D235">
        <v>369</v>
      </c>
      <c r="E235">
        <v>144</v>
      </c>
      <c r="F235">
        <v>293</v>
      </c>
      <c r="G235">
        <v>49.1</v>
      </c>
      <c r="H235">
        <v>17</v>
      </c>
      <c r="I235">
        <v>53</v>
      </c>
      <c r="J235">
        <v>32.1</v>
      </c>
      <c r="K235">
        <v>64</v>
      </c>
      <c r="L235">
        <v>89</v>
      </c>
      <c r="M235">
        <v>71.900000000000006</v>
      </c>
      <c r="N235">
        <v>27</v>
      </c>
      <c r="O235">
        <v>97</v>
      </c>
      <c r="P235">
        <v>124</v>
      </c>
      <c r="Q235">
        <v>51</v>
      </c>
      <c r="R235">
        <v>12</v>
      </c>
      <c r="S235">
        <v>7</v>
      </c>
      <c r="T235">
        <v>41</v>
      </c>
      <c r="U235">
        <v>65</v>
      </c>
      <c r="V235">
        <v>348</v>
      </c>
      <c r="W235">
        <v>1.24</v>
      </c>
      <c r="X235">
        <v>0.28999999999999998</v>
      </c>
      <c r="Y235" s="1">
        <f>IF(ISNUMBER(INDEX('nba-salaries'!$A$1:$K$500, MATCH(A235,'nba-salaries'!B:B, 0), 4)), INDEX('nba-salaries'!$A$1:$K$500, MATCH(A235,'nba-salaries'!B:B, 0), 4), "")</f>
        <v>1517981</v>
      </c>
    </row>
    <row r="236" spans="1:25" x14ac:dyDescent="0.25">
      <c r="A236" t="s">
        <v>719</v>
      </c>
      <c r="B236">
        <v>36</v>
      </c>
      <c r="C236">
        <v>765</v>
      </c>
      <c r="D236">
        <v>363</v>
      </c>
      <c r="E236">
        <v>120</v>
      </c>
      <c r="F236">
        <v>276</v>
      </c>
      <c r="G236">
        <v>43.5</v>
      </c>
      <c r="H236">
        <v>52</v>
      </c>
      <c r="I236">
        <v>128</v>
      </c>
      <c r="J236">
        <v>40.6</v>
      </c>
      <c r="K236">
        <v>71</v>
      </c>
      <c r="L236">
        <v>75</v>
      </c>
      <c r="M236">
        <v>94.7</v>
      </c>
      <c r="N236">
        <v>25</v>
      </c>
      <c r="O236">
        <v>106</v>
      </c>
      <c r="P236">
        <v>131</v>
      </c>
      <c r="Q236">
        <v>53</v>
      </c>
      <c r="R236">
        <v>34</v>
      </c>
      <c r="S236">
        <v>23</v>
      </c>
      <c r="T236">
        <v>22</v>
      </c>
      <c r="U236">
        <v>72</v>
      </c>
      <c r="V236">
        <v>422</v>
      </c>
      <c r="W236">
        <v>2.41</v>
      </c>
      <c r="X236">
        <v>1.55</v>
      </c>
      <c r="Y236" s="1">
        <f>IF(ISNUMBER(INDEX('nba-salaries'!$A$1:$K$500, MATCH(A236,'nba-salaries'!B:B, 0), 4)), INDEX('nba-salaries'!$A$1:$K$500, MATCH(A236,'nba-salaries'!B:B, 0), 4), "")</f>
        <v>10500000</v>
      </c>
    </row>
    <row r="237" spans="1:25" hidden="1" x14ac:dyDescent="0.25">
      <c r="A237" t="s">
        <v>420</v>
      </c>
      <c r="B237">
        <v>55</v>
      </c>
      <c r="C237">
        <v>1032</v>
      </c>
      <c r="D237">
        <v>363</v>
      </c>
      <c r="E237">
        <v>127</v>
      </c>
      <c r="F237">
        <v>349</v>
      </c>
      <c r="G237">
        <v>36.4</v>
      </c>
      <c r="H237">
        <v>74</v>
      </c>
      <c r="I237">
        <v>235</v>
      </c>
      <c r="J237">
        <v>31.5</v>
      </c>
      <c r="K237">
        <v>35</v>
      </c>
      <c r="L237">
        <v>43</v>
      </c>
      <c r="M237">
        <v>81.400000000000006</v>
      </c>
      <c r="N237">
        <v>27</v>
      </c>
      <c r="O237">
        <v>100</v>
      </c>
      <c r="P237">
        <v>127</v>
      </c>
      <c r="Q237">
        <v>66</v>
      </c>
      <c r="R237">
        <v>32</v>
      </c>
      <c r="S237">
        <v>6</v>
      </c>
      <c r="T237">
        <v>42</v>
      </c>
      <c r="U237">
        <v>97</v>
      </c>
      <c r="V237">
        <v>322</v>
      </c>
      <c r="W237">
        <v>1.57</v>
      </c>
      <c r="X237">
        <v>0.76</v>
      </c>
      <c r="Y237" s="1" t="str">
        <f>IF(ISNUMBER(INDEX('nba-salaries'!$A$1:$K$500, MATCH(A237,'nba-salaries'!B:B, 0), 4)), INDEX('nba-salaries'!$A$1:$K$500, MATCH(A237,'nba-salaries'!B:B, 0), 4), "")</f>
        <v/>
      </c>
    </row>
    <row r="238" spans="1:25" x14ac:dyDescent="0.25">
      <c r="A238" t="s">
        <v>557</v>
      </c>
      <c r="B238">
        <v>38</v>
      </c>
      <c r="C238">
        <v>714</v>
      </c>
      <c r="D238">
        <v>361</v>
      </c>
      <c r="E238">
        <v>136</v>
      </c>
      <c r="F238">
        <v>318</v>
      </c>
      <c r="G238">
        <v>42.8</v>
      </c>
      <c r="H238">
        <v>47</v>
      </c>
      <c r="I238">
        <v>139</v>
      </c>
      <c r="J238">
        <v>33.799999999999997</v>
      </c>
      <c r="K238">
        <v>42</v>
      </c>
      <c r="L238">
        <v>51</v>
      </c>
      <c r="M238">
        <v>82.4</v>
      </c>
      <c r="N238">
        <v>18</v>
      </c>
      <c r="O238">
        <v>71</v>
      </c>
      <c r="P238">
        <v>89</v>
      </c>
      <c r="Q238">
        <v>59</v>
      </c>
      <c r="R238">
        <v>21</v>
      </c>
      <c r="S238">
        <v>10</v>
      </c>
      <c r="T238">
        <v>27</v>
      </c>
      <c r="U238">
        <v>68</v>
      </c>
      <c r="V238">
        <v>322</v>
      </c>
      <c r="W238">
        <v>2.19</v>
      </c>
      <c r="X238">
        <v>0.78</v>
      </c>
      <c r="Y238" s="1">
        <f>IF(ISNUMBER(INDEX('nba-salaries'!$A$1:$K$500, MATCH(A238,'nba-salaries'!B:B, 0), 4)), INDEX('nba-salaries'!$A$1:$K$500, MATCH(A238,'nba-salaries'!B:B, 0), 4), "")</f>
        <v>1517981</v>
      </c>
    </row>
    <row r="239" spans="1:25" x14ac:dyDescent="0.25">
      <c r="A239" t="s">
        <v>496</v>
      </c>
      <c r="B239">
        <v>45</v>
      </c>
      <c r="C239">
        <v>758</v>
      </c>
      <c r="D239">
        <v>358</v>
      </c>
      <c r="E239">
        <v>118</v>
      </c>
      <c r="F239">
        <v>315</v>
      </c>
      <c r="G239">
        <v>37.5</v>
      </c>
      <c r="H239">
        <v>83</v>
      </c>
      <c r="I239">
        <v>239</v>
      </c>
      <c r="J239">
        <v>34.700000000000003</v>
      </c>
      <c r="K239">
        <v>39</v>
      </c>
      <c r="L239">
        <v>53</v>
      </c>
      <c r="M239">
        <v>73.599999999999994</v>
      </c>
      <c r="N239">
        <v>15</v>
      </c>
      <c r="O239">
        <v>73</v>
      </c>
      <c r="P239">
        <v>88</v>
      </c>
      <c r="Q239">
        <v>34</v>
      </c>
      <c r="R239">
        <v>22</v>
      </c>
      <c r="S239">
        <v>6</v>
      </c>
      <c r="T239">
        <v>39</v>
      </c>
      <c r="U239">
        <v>80</v>
      </c>
      <c r="V239">
        <v>258</v>
      </c>
      <c r="W239">
        <v>0.87</v>
      </c>
      <c r="X239">
        <v>0.56000000000000005</v>
      </c>
      <c r="Y239" s="1">
        <f>IF(ISNUMBER(INDEX('nba-salaries'!$A$1:$K$500, MATCH(A239,'nba-salaries'!B:B, 0), 4)), INDEX('nba-salaries'!$A$1:$K$500, MATCH(A239,'nba-salaries'!B:B, 0), 4), "")</f>
        <v>2852708</v>
      </c>
    </row>
    <row r="240" spans="1:25" x14ac:dyDescent="0.25">
      <c r="A240" t="s">
        <v>736</v>
      </c>
      <c r="B240">
        <v>40</v>
      </c>
      <c r="C240">
        <v>819</v>
      </c>
      <c r="D240">
        <v>358</v>
      </c>
      <c r="E240">
        <v>143</v>
      </c>
      <c r="F240">
        <v>263</v>
      </c>
      <c r="G240">
        <v>54.4</v>
      </c>
      <c r="H240">
        <v>4</v>
      </c>
      <c r="I240">
        <v>26</v>
      </c>
      <c r="J240">
        <v>15.4</v>
      </c>
      <c r="K240">
        <v>68</v>
      </c>
      <c r="L240">
        <v>93</v>
      </c>
      <c r="M240">
        <v>73.099999999999994</v>
      </c>
      <c r="N240">
        <v>100</v>
      </c>
      <c r="O240">
        <v>169</v>
      </c>
      <c r="P240">
        <v>269</v>
      </c>
      <c r="Q240">
        <v>74</v>
      </c>
      <c r="R240">
        <v>23</v>
      </c>
      <c r="S240">
        <v>14</v>
      </c>
      <c r="T240">
        <v>41</v>
      </c>
      <c r="U240">
        <v>93</v>
      </c>
      <c r="V240">
        <v>552</v>
      </c>
      <c r="W240">
        <v>1.81</v>
      </c>
      <c r="X240">
        <v>0.56000000000000005</v>
      </c>
      <c r="Y240" s="1">
        <f>IF(ISNUMBER(INDEX('nba-salaries'!$A$1:$K$500, MATCH(A240,'nba-salaries'!B:B, 0), 4)), INDEX('nba-salaries'!$A$1:$K$500, MATCH(A240,'nba-salaries'!B:B, 0), 4), "")</f>
        <v>15415730</v>
      </c>
    </row>
    <row r="241" spans="1:25" x14ac:dyDescent="0.25">
      <c r="A241" t="s">
        <v>406</v>
      </c>
      <c r="B241">
        <v>51</v>
      </c>
      <c r="C241">
        <v>981</v>
      </c>
      <c r="D241">
        <v>356</v>
      </c>
      <c r="E241">
        <v>110</v>
      </c>
      <c r="F241">
        <v>286</v>
      </c>
      <c r="G241">
        <v>38.5</v>
      </c>
      <c r="H241">
        <v>67</v>
      </c>
      <c r="I241">
        <v>179</v>
      </c>
      <c r="J241">
        <v>37.4</v>
      </c>
      <c r="K241">
        <v>69</v>
      </c>
      <c r="L241">
        <v>74</v>
      </c>
      <c r="M241">
        <v>93.2</v>
      </c>
      <c r="N241">
        <v>18</v>
      </c>
      <c r="O241">
        <v>64</v>
      </c>
      <c r="P241">
        <v>82</v>
      </c>
      <c r="Q241">
        <v>166</v>
      </c>
      <c r="R241">
        <v>26</v>
      </c>
      <c r="S241">
        <v>1</v>
      </c>
      <c r="T241">
        <v>55</v>
      </c>
      <c r="U241">
        <v>51</v>
      </c>
      <c r="V241">
        <v>395</v>
      </c>
      <c r="W241">
        <v>3.02</v>
      </c>
      <c r="X241">
        <v>0.47</v>
      </c>
      <c r="Y241" s="1">
        <f>IF(ISNUMBER(INDEX('nba-salaries'!$A$1:$K$500, MATCH(A241,'nba-salaries'!B:B, 0), 4)), INDEX('nba-salaries'!$A$1:$K$500, MATCH(A241,'nba-salaries'!B:B, 0), 4), "")</f>
        <v>6666667</v>
      </c>
    </row>
    <row r="242" spans="1:25" x14ac:dyDescent="0.25">
      <c r="A242" t="s">
        <v>514</v>
      </c>
      <c r="B242">
        <v>26</v>
      </c>
      <c r="C242">
        <v>674</v>
      </c>
      <c r="D242">
        <v>352</v>
      </c>
      <c r="E242">
        <v>140</v>
      </c>
      <c r="F242">
        <v>296</v>
      </c>
      <c r="G242">
        <v>47.3</v>
      </c>
      <c r="H242">
        <v>31</v>
      </c>
      <c r="I242">
        <v>80</v>
      </c>
      <c r="J242">
        <v>38.799999999999997</v>
      </c>
      <c r="K242">
        <v>41</v>
      </c>
      <c r="L242">
        <v>47</v>
      </c>
      <c r="M242">
        <v>87.2</v>
      </c>
      <c r="N242">
        <v>19</v>
      </c>
      <c r="O242">
        <v>99</v>
      </c>
      <c r="P242">
        <v>118</v>
      </c>
      <c r="Q242">
        <v>49</v>
      </c>
      <c r="R242">
        <v>11</v>
      </c>
      <c r="S242">
        <v>29</v>
      </c>
      <c r="T242">
        <v>27</v>
      </c>
      <c r="U242">
        <v>47</v>
      </c>
      <c r="V242">
        <v>370</v>
      </c>
      <c r="W242">
        <v>1.82</v>
      </c>
      <c r="X242">
        <v>0.41</v>
      </c>
      <c r="Y242" s="1">
        <f>IF(ISNUMBER(INDEX('nba-salaries'!$A$1:$K$500, MATCH(A242,'nba-salaries'!B:B, 0), 4)), INDEX('nba-salaries'!$A$1:$K$500, MATCH(A242,'nba-salaries'!B:B, 0), 4), "")</f>
        <v>19078340</v>
      </c>
    </row>
    <row r="243" spans="1:25" hidden="1" x14ac:dyDescent="0.25">
      <c r="A243" t="s">
        <v>412</v>
      </c>
      <c r="B243">
        <v>52</v>
      </c>
      <c r="C243">
        <v>976</v>
      </c>
      <c r="D243">
        <v>352</v>
      </c>
      <c r="E243">
        <v>150</v>
      </c>
      <c r="F243">
        <v>271</v>
      </c>
      <c r="G243">
        <v>55.4</v>
      </c>
      <c r="H243">
        <v>20</v>
      </c>
      <c r="I243">
        <v>60</v>
      </c>
      <c r="J243">
        <v>33.299999999999997</v>
      </c>
      <c r="K243">
        <v>32</v>
      </c>
      <c r="L243">
        <v>48</v>
      </c>
      <c r="M243">
        <v>66.7</v>
      </c>
      <c r="N243">
        <v>66</v>
      </c>
      <c r="O243">
        <v>164</v>
      </c>
      <c r="P243">
        <v>230</v>
      </c>
      <c r="Q243">
        <v>67</v>
      </c>
      <c r="R243">
        <v>42</v>
      </c>
      <c r="S243">
        <v>29</v>
      </c>
      <c r="T243">
        <v>35</v>
      </c>
      <c r="U243">
        <v>110</v>
      </c>
      <c r="V243">
        <v>548</v>
      </c>
      <c r="W243">
        <v>1.91</v>
      </c>
      <c r="X243">
        <v>1.2</v>
      </c>
      <c r="Y243" s="1" t="str">
        <f>IF(ISNUMBER(INDEX('nba-salaries'!$A$1:$K$500, MATCH(A243,'nba-salaries'!B:B, 0), 4)), INDEX('nba-salaries'!$A$1:$K$500, MATCH(A243,'nba-salaries'!B:B, 0), 4), "")</f>
        <v/>
      </c>
    </row>
    <row r="244" spans="1:25" x14ac:dyDescent="0.25">
      <c r="A244" t="s">
        <v>645</v>
      </c>
      <c r="B244">
        <v>45</v>
      </c>
      <c r="C244">
        <v>1133</v>
      </c>
      <c r="D244">
        <v>349</v>
      </c>
      <c r="E244">
        <v>135</v>
      </c>
      <c r="F244">
        <v>324</v>
      </c>
      <c r="G244">
        <v>41.7</v>
      </c>
      <c r="H244">
        <v>49</v>
      </c>
      <c r="I244">
        <v>141</v>
      </c>
      <c r="J244">
        <v>34.799999999999997</v>
      </c>
      <c r="K244">
        <v>30</v>
      </c>
      <c r="L244">
        <v>40</v>
      </c>
      <c r="M244">
        <v>75</v>
      </c>
      <c r="N244">
        <v>42</v>
      </c>
      <c r="O244">
        <v>139</v>
      </c>
      <c r="P244">
        <v>181</v>
      </c>
      <c r="Q244">
        <v>101</v>
      </c>
      <c r="R244">
        <v>48</v>
      </c>
      <c r="S244">
        <v>22</v>
      </c>
      <c r="T244">
        <v>38</v>
      </c>
      <c r="U244">
        <v>48</v>
      </c>
      <c r="V244">
        <v>464</v>
      </c>
      <c r="W244">
        <v>2.66</v>
      </c>
      <c r="X244">
        <v>1.26</v>
      </c>
      <c r="Y244" s="1">
        <f>IF(ISNUMBER(INDEX('nba-salaries'!$A$1:$K$500, MATCH(A244,'nba-salaries'!B:B, 0), 4)), INDEX('nba-salaries'!$A$1:$K$500, MATCH(A244,'nba-salaries'!B:B, 0), 4), "")</f>
        <v>3121080</v>
      </c>
    </row>
    <row r="245" spans="1:25" hidden="1" x14ac:dyDescent="0.25">
      <c r="A245" t="s">
        <v>779</v>
      </c>
      <c r="B245">
        <v>41</v>
      </c>
      <c r="C245">
        <v>986</v>
      </c>
      <c r="D245">
        <v>345</v>
      </c>
      <c r="E245">
        <v>115</v>
      </c>
      <c r="F245">
        <v>243</v>
      </c>
      <c r="G245">
        <v>47.3</v>
      </c>
      <c r="H245">
        <v>45</v>
      </c>
      <c r="I245">
        <v>104</v>
      </c>
      <c r="J245">
        <v>43.3</v>
      </c>
      <c r="K245">
        <v>70</v>
      </c>
      <c r="L245">
        <v>87</v>
      </c>
      <c r="M245">
        <v>80.5</v>
      </c>
      <c r="N245">
        <v>43</v>
      </c>
      <c r="O245">
        <v>123</v>
      </c>
      <c r="P245">
        <v>166</v>
      </c>
      <c r="Q245">
        <v>62</v>
      </c>
      <c r="R245">
        <v>32</v>
      </c>
      <c r="S245">
        <v>7</v>
      </c>
      <c r="T245">
        <v>36</v>
      </c>
      <c r="U245">
        <v>84</v>
      </c>
      <c r="V245">
        <v>431</v>
      </c>
      <c r="W245">
        <v>1.72</v>
      </c>
      <c r="X245">
        <v>0.89</v>
      </c>
      <c r="Y245" s="1" t="str">
        <f>IF(ISNUMBER(INDEX('nba-salaries'!$A$1:$K$500, MATCH(A245,'nba-salaries'!B:B, 0), 4)), INDEX('nba-salaries'!$A$1:$K$500, MATCH(A245,'nba-salaries'!B:B, 0), 4), "")</f>
        <v/>
      </c>
    </row>
    <row r="246" spans="1:25" hidden="1" x14ac:dyDescent="0.25">
      <c r="A246" t="s">
        <v>398</v>
      </c>
      <c r="B246">
        <v>46</v>
      </c>
      <c r="C246">
        <v>791</v>
      </c>
      <c r="D246">
        <v>345</v>
      </c>
      <c r="E246">
        <v>120</v>
      </c>
      <c r="F246">
        <v>264</v>
      </c>
      <c r="G246">
        <v>45.5</v>
      </c>
      <c r="H246">
        <v>50</v>
      </c>
      <c r="I246">
        <v>146</v>
      </c>
      <c r="J246">
        <v>34.200000000000003</v>
      </c>
      <c r="K246">
        <v>55</v>
      </c>
      <c r="L246">
        <v>86</v>
      </c>
      <c r="M246">
        <v>64</v>
      </c>
      <c r="N246">
        <v>40</v>
      </c>
      <c r="O246">
        <v>144</v>
      </c>
      <c r="P246">
        <v>184</v>
      </c>
      <c r="Q246">
        <v>30</v>
      </c>
      <c r="R246">
        <v>18</v>
      </c>
      <c r="S246">
        <v>7</v>
      </c>
      <c r="T246">
        <v>21</v>
      </c>
      <c r="U246">
        <v>43</v>
      </c>
      <c r="V246">
        <v>388</v>
      </c>
      <c r="W246">
        <v>1.43</v>
      </c>
      <c r="X246">
        <v>0.86</v>
      </c>
      <c r="Y246" s="1" t="str">
        <f>IF(ISNUMBER(INDEX('nba-salaries'!$A$1:$K$500, MATCH(A246,'nba-salaries'!B:B, 0), 4)), INDEX('nba-salaries'!$A$1:$K$500, MATCH(A246,'nba-salaries'!B:B, 0), 4), "")</f>
        <v/>
      </c>
    </row>
    <row r="247" spans="1:25" x14ac:dyDescent="0.25">
      <c r="A247" t="s">
        <v>402</v>
      </c>
      <c r="B247">
        <v>48</v>
      </c>
      <c r="C247">
        <v>1308</v>
      </c>
      <c r="D247">
        <v>345</v>
      </c>
      <c r="E247">
        <v>113</v>
      </c>
      <c r="F247">
        <v>266</v>
      </c>
      <c r="G247">
        <v>42.5</v>
      </c>
      <c r="H247">
        <v>85</v>
      </c>
      <c r="I247">
        <v>205</v>
      </c>
      <c r="J247">
        <v>41.5</v>
      </c>
      <c r="K247">
        <v>34</v>
      </c>
      <c r="L247">
        <v>37</v>
      </c>
      <c r="M247">
        <v>91.9</v>
      </c>
      <c r="N247">
        <v>43</v>
      </c>
      <c r="O247">
        <v>207</v>
      </c>
      <c r="P247">
        <v>250</v>
      </c>
      <c r="Q247">
        <v>64</v>
      </c>
      <c r="R247">
        <v>24</v>
      </c>
      <c r="S247">
        <v>34</v>
      </c>
      <c r="T247">
        <v>30</v>
      </c>
      <c r="U247">
        <v>104</v>
      </c>
      <c r="V247">
        <v>531</v>
      </c>
      <c r="W247">
        <v>2.13</v>
      </c>
      <c r="X247">
        <v>0.8</v>
      </c>
      <c r="Y247" s="1">
        <f>IF(ISNUMBER(INDEX('nba-salaries'!$A$1:$K$500, MATCH(A247,'nba-salaries'!B:B, 0), 4)), INDEX('nba-salaries'!$A$1:$K$500, MATCH(A247,'nba-salaries'!B:B, 0), 4), "")</f>
        <v>8250000</v>
      </c>
    </row>
    <row r="248" spans="1:25" x14ac:dyDescent="0.25">
      <c r="A248" t="s">
        <v>425</v>
      </c>
      <c r="B248">
        <v>54</v>
      </c>
      <c r="C248">
        <v>1257</v>
      </c>
      <c r="D248">
        <v>342</v>
      </c>
      <c r="E248">
        <v>130</v>
      </c>
      <c r="F248">
        <v>312</v>
      </c>
      <c r="G248">
        <v>41.7</v>
      </c>
      <c r="H248">
        <v>53</v>
      </c>
      <c r="I248">
        <v>168</v>
      </c>
      <c r="J248">
        <v>31.5</v>
      </c>
      <c r="K248">
        <v>29</v>
      </c>
      <c r="L248">
        <v>45</v>
      </c>
      <c r="M248">
        <v>64.400000000000006</v>
      </c>
      <c r="N248">
        <v>22</v>
      </c>
      <c r="O248">
        <v>240</v>
      </c>
      <c r="P248">
        <v>262</v>
      </c>
      <c r="Q248">
        <v>63</v>
      </c>
      <c r="R248">
        <v>32</v>
      </c>
      <c r="S248">
        <v>15</v>
      </c>
      <c r="T248">
        <v>33</v>
      </c>
      <c r="U248">
        <v>140</v>
      </c>
      <c r="V248">
        <v>483</v>
      </c>
      <c r="W248">
        <v>1.91</v>
      </c>
      <c r="X248">
        <v>0.97</v>
      </c>
      <c r="Y248" s="1">
        <f>IF(ISNUMBER(INDEX('nba-salaries'!$A$1:$K$500, MATCH(A248,'nba-salaries'!B:B, 0), 4)), INDEX('nba-salaries'!$A$1:$K$500, MATCH(A248,'nba-salaries'!B:B, 0), 4), "")</f>
        <v>4469160</v>
      </c>
    </row>
    <row r="249" spans="1:25" x14ac:dyDescent="0.25">
      <c r="A249" t="s">
        <v>621</v>
      </c>
      <c r="B249">
        <v>35</v>
      </c>
      <c r="C249">
        <v>645</v>
      </c>
      <c r="D249">
        <v>339</v>
      </c>
      <c r="E249">
        <v>119</v>
      </c>
      <c r="F249">
        <v>267</v>
      </c>
      <c r="G249">
        <v>44.6</v>
      </c>
      <c r="H249">
        <v>68</v>
      </c>
      <c r="I249">
        <v>184</v>
      </c>
      <c r="J249">
        <v>37</v>
      </c>
      <c r="K249">
        <v>33</v>
      </c>
      <c r="L249">
        <v>36</v>
      </c>
      <c r="M249">
        <v>91.7</v>
      </c>
      <c r="N249">
        <v>19</v>
      </c>
      <c r="O249">
        <v>113</v>
      </c>
      <c r="P249">
        <v>132</v>
      </c>
      <c r="Q249">
        <v>28</v>
      </c>
      <c r="R249">
        <v>8</v>
      </c>
      <c r="S249">
        <v>11</v>
      </c>
      <c r="T249">
        <v>21</v>
      </c>
      <c r="U249">
        <v>54</v>
      </c>
      <c r="V249">
        <v>346</v>
      </c>
      <c r="W249">
        <v>1.33</v>
      </c>
      <c r="X249">
        <v>0.38</v>
      </c>
      <c r="Y249" s="1">
        <f>IF(ISNUMBER(INDEX('nba-salaries'!$A$1:$K$500, MATCH(A249,'nba-salaries'!B:B, 0), 4)), INDEX('nba-salaries'!$A$1:$K$500, MATCH(A249,'nba-salaries'!B:B, 0), 4), "")</f>
        <v>2283034</v>
      </c>
    </row>
    <row r="250" spans="1:25" x14ac:dyDescent="0.25">
      <c r="A250" t="s">
        <v>423</v>
      </c>
      <c r="B250">
        <v>52</v>
      </c>
      <c r="C250">
        <v>786</v>
      </c>
      <c r="D250">
        <v>338</v>
      </c>
      <c r="E250">
        <v>131</v>
      </c>
      <c r="F250">
        <v>201</v>
      </c>
      <c r="G250">
        <v>65.2</v>
      </c>
      <c r="H250">
        <v>3</v>
      </c>
      <c r="I250">
        <v>7</v>
      </c>
      <c r="J250">
        <v>42.9</v>
      </c>
      <c r="K250">
        <v>73</v>
      </c>
      <c r="L250">
        <v>92</v>
      </c>
      <c r="M250">
        <v>79.3</v>
      </c>
      <c r="N250">
        <v>69</v>
      </c>
      <c r="O250">
        <v>136</v>
      </c>
      <c r="P250">
        <v>205</v>
      </c>
      <c r="Q250">
        <v>27</v>
      </c>
      <c r="R250">
        <v>19</v>
      </c>
      <c r="S250">
        <v>27</v>
      </c>
      <c r="T250">
        <v>33</v>
      </c>
      <c r="U250">
        <v>91</v>
      </c>
      <c r="V250">
        <v>494</v>
      </c>
      <c r="W250">
        <v>0.82</v>
      </c>
      <c r="X250">
        <v>0.57999999999999996</v>
      </c>
      <c r="Y250" s="1">
        <f>IF(ISNUMBER(INDEX('nba-salaries'!$A$1:$K$500, MATCH(A250,'nba-salaries'!B:B, 0), 4)), INDEX('nba-salaries'!$A$1:$K$500, MATCH(A250,'nba-salaries'!B:B, 0), 4), "")</f>
        <v>5105160</v>
      </c>
    </row>
    <row r="251" spans="1:25" hidden="1" x14ac:dyDescent="0.25">
      <c r="A251" t="s">
        <v>780</v>
      </c>
      <c r="B251">
        <v>35</v>
      </c>
      <c r="C251">
        <v>615</v>
      </c>
      <c r="D251">
        <v>333</v>
      </c>
      <c r="E251">
        <v>114</v>
      </c>
      <c r="F251">
        <v>245</v>
      </c>
      <c r="G251">
        <v>46.5</v>
      </c>
      <c r="H251">
        <v>55</v>
      </c>
      <c r="I251">
        <v>132</v>
      </c>
      <c r="J251">
        <v>41.7</v>
      </c>
      <c r="K251">
        <v>50</v>
      </c>
      <c r="L251">
        <v>63</v>
      </c>
      <c r="M251">
        <v>79.400000000000006</v>
      </c>
      <c r="N251">
        <v>14</v>
      </c>
      <c r="O251">
        <v>62</v>
      </c>
      <c r="P251">
        <v>76</v>
      </c>
      <c r="Q251">
        <v>27</v>
      </c>
      <c r="R251">
        <v>9</v>
      </c>
      <c r="S251">
        <v>1</v>
      </c>
      <c r="T251">
        <v>32</v>
      </c>
      <c r="U251">
        <v>45</v>
      </c>
      <c r="V251">
        <v>270</v>
      </c>
      <c r="W251">
        <v>0.84</v>
      </c>
      <c r="X251">
        <v>0.28000000000000003</v>
      </c>
      <c r="Y251" s="1" t="str">
        <f>IF(ISNUMBER(INDEX('nba-salaries'!$A$1:$K$500, MATCH(A251,'nba-salaries'!B:B, 0), 4)), INDEX('nba-salaries'!$A$1:$K$500, MATCH(A251,'nba-salaries'!B:B, 0), 4), "")</f>
        <v/>
      </c>
    </row>
    <row r="252" spans="1:25" x14ac:dyDescent="0.25">
      <c r="A252" t="s">
        <v>430</v>
      </c>
      <c r="B252">
        <v>58</v>
      </c>
      <c r="C252">
        <v>1205</v>
      </c>
      <c r="D252">
        <v>332</v>
      </c>
      <c r="E252">
        <v>101</v>
      </c>
      <c r="F252">
        <v>258</v>
      </c>
      <c r="G252">
        <v>39.1</v>
      </c>
      <c r="H252">
        <v>67</v>
      </c>
      <c r="I252">
        <v>180</v>
      </c>
      <c r="J252">
        <v>37.200000000000003</v>
      </c>
      <c r="K252">
        <v>63</v>
      </c>
      <c r="L252">
        <v>73</v>
      </c>
      <c r="M252">
        <v>86.3</v>
      </c>
      <c r="N252">
        <v>18</v>
      </c>
      <c r="O252">
        <v>84</v>
      </c>
      <c r="P252">
        <v>102</v>
      </c>
      <c r="Q252">
        <v>189</v>
      </c>
      <c r="R252">
        <v>61</v>
      </c>
      <c r="S252">
        <v>12</v>
      </c>
      <c r="T252">
        <v>62</v>
      </c>
      <c r="U252">
        <v>120</v>
      </c>
      <c r="V252">
        <v>467</v>
      </c>
      <c r="W252">
        <v>3.05</v>
      </c>
      <c r="X252">
        <v>0.98</v>
      </c>
      <c r="Y252" s="1">
        <f>IF(ISNUMBER(INDEX('nba-salaries'!$A$1:$K$500, MATCH(A252,'nba-salaries'!B:B, 0), 4)), INDEX('nba-salaries'!$A$1:$K$500, MATCH(A252,'nba-salaries'!B:B, 0), 4), "")</f>
        <v>3623000</v>
      </c>
    </row>
    <row r="253" spans="1:25" x14ac:dyDescent="0.25">
      <c r="A253" t="s">
        <v>435</v>
      </c>
      <c r="B253">
        <v>60</v>
      </c>
      <c r="C253">
        <v>921</v>
      </c>
      <c r="D253">
        <v>331</v>
      </c>
      <c r="E253">
        <v>138</v>
      </c>
      <c r="F253">
        <v>218</v>
      </c>
      <c r="G253">
        <v>63.3</v>
      </c>
      <c r="H253">
        <v>0</v>
      </c>
      <c r="I253">
        <v>2</v>
      </c>
      <c r="J253">
        <v>0</v>
      </c>
      <c r="K253">
        <v>55</v>
      </c>
      <c r="L253">
        <v>74</v>
      </c>
      <c r="M253">
        <v>74.3</v>
      </c>
      <c r="N253">
        <v>126</v>
      </c>
      <c r="O253">
        <v>206</v>
      </c>
      <c r="P253">
        <v>332</v>
      </c>
      <c r="Q253">
        <v>42</v>
      </c>
      <c r="R253">
        <v>30</v>
      </c>
      <c r="S253">
        <v>61</v>
      </c>
      <c r="T253">
        <v>34</v>
      </c>
      <c r="U253">
        <v>132</v>
      </c>
      <c r="V253">
        <v>663</v>
      </c>
      <c r="W253">
        <v>1.24</v>
      </c>
      <c r="X253">
        <v>0.88</v>
      </c>
      <c r="Y253" s="1">
        <f>IF(ISNUMBER(INDEX('nba-salaries'!$A$1:$K$500, MATCH(A253,'nba-salaries'!B:B, 0), 4)), INDEX('nba-salaries'!$A$1:$K$500, MATCH(A253,'nba-salaries'!B:B, 0), 4), "")</f>
        <v>9258000</v>
      </c>
    </row>
    <row r="254" spans="1:25" x14ac:dyDescent="0.25">
      <c r="A254" t="s">
        <v>722</v>
      </c>
      <c r="B254">
        <v>35</v>
      </c>
      <c r="C254">
        <v>1091</v>
      </c>
      <c r="D254">
        <v>327</v>
      </c>
      <c r="E254">
        <v>128</v>
      </c>
      <c r="F254">
        <v>272</v>
      </c>
      <c r="G254">
        <v>47.1</v>
      </c>
      <c r="H254">
        <v>41</v>
      </c>
      <c r="I254">
        <v>114</v>
      </c>
      <c r="J254">
        <v>36</v>
      </c>
      <c r="K254">
        <v>30</v>
      </c>
      <c r="L254">
        <v>49</v>
      </c>
      <c r="M254">
        <v>61.2</v>
      </c>
      <c r="N254">
        <v>54</v>
      </c>
      <c r="O254">
        <v>181</v>
      </c>
      <c r="P254">
        <v>235</v>
      </c>
      <c r="Q254">
        <v>107</v>
      </c>
      <c r="R254">
        <v>61</v>
      </c>
      <c r="S254">
        <v>17</v>
      </c>
      <c r="T254">
        <v>55</v>
      </c>
      <c r="U254">
        <v>72</v>
      </c>
      <c r="V254">
        <v>529</v>
      </c>
      <c r="W254">
        <v>1.95</v>
      </c>
      <c r="X254">
        <v>1.1100000000000001</v>
      </c>
      <c r="Y254" s="1">
        <f>IF(ISNUMBER(INDEX('nba-salaries'!$A$1:$K$500, MATCH(A254,'nba-salaries'!B:B, 0), 4)), INDEX('nba-salaries'!$A$1:$K$500, MATCH(A254,'nba-salaries'!B:B, 0), 4), "")</f>
        <v>11709091</v>
      </c>
    </row>
    <row r="255" spans="1:25" x14ac:dyDescent="0.25">
      <c r="A255" t="s">
        <v>471</v>
      </c>
      <c r="B255">
        <v>35</v>
      </c>
      <c r="C255">
        <v>637</v>
      </c>
      <c r="D255">
        <v>323</v>
      </c>
      <c r="E255">
        <v>111</v>
      </c>
      <c r="F255">
        <v>274</v>
      </c>
      <c r="G255">
        <v>40.5</v>
      </c>
      <c r="H255">
        <v>45</v>
      </c>
      <c r="I255">
        <v>130</v>
      </c>
      <c r="J255">
        <v>34.6</v>
      </c>
      <c r="K255">
        <v>56</v>
      </c>
      <c r="L255">
        <v>78</v>
      </c>
      <c r="M255">
        <v>71.8</v>
      </c>
      <c r="N255">
        <v>48</v>
      </c>
      <c r="O255">
        <v>193</v>
      </c>
      <c r="P255">
        <v>241</v>
      </c>
      <c r="Q255">
        <v>72</v>
      </c>
      <c r="R255">
        <v>25</v>
      </c>
      <c r="S255">
        <v>22</v>
      </c>
      <c r="T255">
        <v>58</v>
      </c>
      <c r="U255">
        <v>94</v>
      </c>
      <c r="V255">
        <v>440</v>
      </c>
      <c r="W255">
        <v>1.24</v>
      </c>
      <c r="X255">
        <v>0.43</v>
      </c>
      <c r="Y255" s="1">
        <f>IF(ISNUMBER(INDEX('nba-salaries'!$A$1:$K$500, MATCH(A255,'nba-salaries'!B:B, 0), 4)), INDEX('nba-salaries'!$A$1:$K$500, MATCH(A255,'nba-salaries'!B:B, 0), 4), "")</f>
        <v>2666959</v>
      </c>
    </row>
    <row r="256" spans="1:25" hidden="1" x14ac:dyDescent="0.25">
      <c r="A256" t="s">
        <v>431</v>
      </c>
      <c r="B256">
        <v>57</v>
      </c>
      <c r="C256">
        <v>957</v>
      </c>
      <c r="D256">
        <v>323</v>
      </c>
      <c r="E256">
        <v>90</v>
      </c>
      <c r="F256">
        <v>217</v>
      </c>
      <c r="G256">
        <v>41.5</v>
      </c>
      <c r="H256">
        <v>69</v>
      </c>
      <c r="I256">
        <v>179</v>
      </c>
      <c r="J256">
        <v>38.5</v>
      </c>
      <c r="K256">
        <v>74</v>
      </c>
      <c r="L256">
        <v>82</v>
      </c>
      <c r="M256">
        <v>90.2</v>
      </c>
      <c r="N256">
        <v>16</v>
      </c>
      <c r="O256">
        <v>66</v>
      </c>
      <c r="P256">
        <v>82</v>
      </c>
      <c r="Q256">
        <v>25</v>
      </c>
      <c r="R256">
        <v>28</v>
      </c>
      <c r="S256">
        <v>6</v>
      </c>
      <c r="T256">
        <v>9</v>
      </c>
      <c r="U256">
        <v>96</v>
      </c>
      <c r="V256">
        <v>320</v>
      </c>
      <c r="W256">
        <v>2.78</v>
      </c>
      <c r="X256">
        <v>3.11</v>
      </c>
      <c r="Y256" s="1" t="str">
        <f>IF(ISNUMBER(INDEX('nba-salaries'!$A$1:$K$500, MATCH(A256,'nba-salaries'!B:B, 0), 4)), INDEX('nba-salaries'!$A$1:$K$500, MATCH(A256,'nba-salaries'!B:B, 0), 4), "")</f>
        <v/>
      </c>
    </row>
    <row r="257" spans="1:25" x14ac:dyDescent="0.25">
      <c r="A257" t="s">
        <v>622</v>
      </c>
      <c r="B257">
        <v>31</v>
      </c>
      <c r="C257">
        <v>746</v>
      </c>
      <c r="D257">
        <v>322</v>
      </c>
      <c r="E257">
        <v>117</v>
      </c>
      <c r="F257">
        <v>264</v>
      </c>
      <c r="G257">
        <v>44.3</v>
      </c>
      <c r="H257">
        <v>66</v>
      </c>
      <c r="I257">
        <v>158</v>
      </c>
      <c r="J257">
        <v>41.8</v>
      </c>
      <c r="K257">
        <v>22</v>
      </c>
      <c r="L257">
        <v>30</v>
      </c>
      <c r="M257">
        <v>73.3</v>
      </c>
      <c r="N257">
        <v>10</v>
      </c>
      <c r="O257">
        <v>76</v>
      </c>
      <c r="P257">
        <v>86</v>
      </c>
      <c r="Q257">
        <v>113</v>
      </c>
      <c r="R257">
        <v>19</v>
      </c>
      <c r="S257">
        <v>6</v>
      </c>
      <c r="T257">
        <v>47</v>
      </c>
      <c r="U257">
        <v>57</v>
      </c>
      <c r="V257">
        <v>344</v>
      </c>
      <c r="W257">
        <v>2.4</v>
      </c>
      <c r="X257">
        <v>0.4</v>
      </c>
      <c r="Y257" s="1">
        <f>IF(ISNUMBER(INDEX('nba-salaries'!$A$1:$K$500, MATCH(A257,'nba-salaries'!B:B, 0), 4)), INDEX('nba-salaries'!$A$1:$K$500, MATCH(A257,'nba-salaries'!B:B, 0), 4), "")</f>
        <v>2303040</v>
      </c>
    </row>
    <row r="258" spans="1:25" x14ac:dyDescent="0.25">
      <c r="A258" t="s">
        <v>421</v>
      </c>
      <c r="B258">
        <v>49</v>
      </c>
      <c r="C258">
        <v>861</v>
      </c>
      <c r="D258">
        <v>321</v>
      </c>
      <c r="E258">
        <v>107</v>
      </c>
      <c r="F258">
        <v>252</v>
      </c>
      <c r="G258">
        <v>42.5</v>
      </c>
      <c r="H258">
        <v>30</v>
      </c>
      <c r="I258">
        <v>74</v>
      </c>
      <c r="J258">
        <v>40.5</v>
      </c>
      <c r="K258">
        <v>77</v>
      </c>
      <c r="L258">
        <v>90</v>
      </c>
      <c r="M258">
        <v>85.6</v>
      </c>
      <c r="N258">
        <v>13</v>
      </c>
      <c r="O258">
        <v>68</v>
      </c>
      <c r="P258">
        <v>81</v>
      </c>
      <c r="Q258">
        <v>118</v>
      </c>
      <c r="R258">
        <v>28</v>
      </c>
      <c r="S258">
        <v>10</v>
      </c>
      <c r="T258">
        <v>54</v>
      </c>
      <c r="U258">
        <v>54</v>
      </c>
      <c r="V258">
        <v>346</v>
      </c>
      <c r="W258">
        <v>2.19</v>
      </c>
      <c r="X258">
        <v>0.52</v>
      </c>
      <c r="Y258" s="1">
        <f>IF(ISNUMBER(INDEX('nba-salaries'!$A$1:$K$500, MATCH(A258,'nba-salaries'!B:B, 0), 4)), INDEX('nba-salaries'!$A$1:$K$500, MATCH(A258,'nba-salaries'!B:B, 0), 4), "")</f>
        <v>3372826</v>
      </c>
    </row>
    <row r="259" spans="1:25" x14ac:dyDescent="0.25">
      <c r="A259" t="s">
        <v>703</v>
      </c>
      <c r="B259">
        <v>20</v>
      </c>
      <c r="C259">
        <v>625</v>
      </c>
      <c r="D259">
        <v>320</v>
      </c>
      <c r="E259">
        <v>112</v>
      </c>
      <c r="F259">
        <v>223</v>
      </c>
      <c r="G259">
        <v>50.2</v>
      </c>
      <c r="H259">
        <v>31</v>
      </c>
      <c r="I259">
        <v>87</v>
      </c>
      <c r="J259">
        <v>35.6</v>
      </c>
      <c r="K259">
        <v>65</v>
      </c>
      <c r="L259">
        <v>75</v>
      </c>
      <c r="M259">
        <v>86.7</v>
      </c>
      <c r="N259">
        <v>16</v>
      </c>
      <c r="O259">
        <v>86</v>
      </c>
      <c r="P259">
        <v>102</v>
      </c>
      <c r="Q259">
        <v>42</v>
      </c>
      <c r="R259">
        <v>18</v>
      </c>
      <c r="S259">
        <v>10</v>
      </c>
      <c r="T259">
        <v>27</v>
      </c>
      <c r="U259">
        <v>53</v>
      </c>
      <c r="V259">
        <v>344</v>
      </c>
      <c r="W259">
        <v>1.56</v>
      </c>
      <c r="X259">
        <v>0.67</v>
      </c>
      <c r="Y259" s="1">
        <f>IF(ISNUMBER(INDEX('nba-salaries'!$A$1:$K$500, MATCH(A259,'nba-salaries'!B:B, 0), 4)), INDEX('nba-salaries'!$A$1:$K$500, MATCH(A259,'nba-salaries'!B:B, 0), 4), "")</f>
        <v>7422000</v>
      </c>
    </row>
    <row r="260" spans="1:25" x14ac:dyDescent="0.25">
      <c r="A260" t="s">
        <v>742</v>
      </c>
      <c r="B260">
        <v>31</v>
      </c>
      <c r="C260">
        <v>916</v>
      </c>
      <c r="D260">
        <v>319</v>
      </c>
      <c r="E260">
        <v>112</v>
      </c>
      <c r="F260">
        <v>281</v>
      </c>
      <c r="G260">
        <v>39.9</v>
      </c>
      <c r="H260">
        <v>37</v>
      </c>
      <c r="I260">
        <v>112</v>
      </c>
      <c r="J260">
        <v>33</v>
      </c>
      <c r="K260">
        <v>58</v>
      </c>
      <c r="L260">
        <v>72</v>
      </c>
      <c r="M260">
        <v>80.599999999999994</v>
      </c>
      <c r="N260">
        <v>17</v>
      </c>
      <c r="O260">
        <v>53</v>
      </c>
      <c r="P260">
        <v>70</v>
      </c>
      <c r="Q260">
        <v>67</v>
      </c>
      <c r="R260">
        <v>25</v>
      </c>
      <c r="S260">
        <v>9</v>
      </c>
      <c r="T260">
        <v>30</v>
      </c>
      <c r="U260">
        <v>64</v>
      </c>
      <c r="V260">
        <v>277</v>
      </c>
      <c r="W260">
        <v>2.23</v>
      </c>
      <c r="X260">
        <v>0.83</v>
      </c>
      <c r="Y260" s="1">
        <f>IF(ISNUMBER(INDEX('nba-salaries'!$A$1:$K$500, MATCH(A260,'nba-salaries'!B:B, 0), 4)), INDEX('nba-salaries'!$A$1:$K$500, MATCH(A260,'nba-salaries'!B:B, 0), 4), "")</f>
        <v>19160714</v>
      </c>
    </row>
    <row r="261" spans="1:25" hidden="1" x14ac:dyDescent="0.25">
      <c r="A261" t="s">
        <v>781</v>
      </c>
      <c r="B261">
        <v>41</v>
      </c>
      <c r="C261">
        <v>703</v>
      </c>
      <c r="D261">
        <v>319</v>
      </c>
      <c r="E261">
        <v>104</v>
      </c>
      <c r="F261">
        <v>258</v>
      </c>
      <c r="G261">
        <v>40.299999999999997</v>
      </c>
      <c r="H261">
        <v>64</v>
      </c>
      <c r="I261">
        <v>170</v>
      </c>
      <c r="J261">
        <v>37.6</v>
      </c>
      <c r="K261">
        <v>47</v>
      </c>
      <c r="L261">
        <v>50</v>
      </c>
      <c r="M261">
        <v>94</v>
      </c>
      <c r="N261">
        <v>4</v>
      </c>
      <c r="O261">
        <v>59</v>
      </c>
      <c r="P261">
        <v>63</v>
      </c>
      <c r="Q261">
        <v>50</v>
      </c>
      <c r="R261">
        <v>11</v>
      </c>
      <c r="S261">
        <v>3</v>
      </c>
      <c r="T261">
        <v>34</v>
      </c>
      <c r="U261">
        <v>47</v>
      </c>
      <c r="V261">
        <v>255</v>
      </c>
      <c r="W261">
        <v>1.47</v>
      </c>
      <c r="X261">
        <v>0.32</v>
      </c>
      <c r="Y261" s="1" t="str">
        <f>IF(ISNUMBER(INDEX('nba-salaries'!$A$1:$K$500, MATCH(A261,'nba-salaries'!B:B, 0), 4)), INDEX('nba-salaries'!$A$1:$K$500, MATCH(A261,'nba-salaries'!B:B, 0), 4), "")</f>
        <v/>
      </c>
    </row>
    <row r="262" spans="1:25" x14ac:dyDescent="0.25">
      <c r="A262" t="s">
        <v>782</v>
      </c>
      <c r="B262">
        <v>29</v>
      </c>
      <c r="C262">
        <v>677</v>
      </c>
      <c r="D262">
        <v>318</v>
      </c>
      <c r="E262">
        <v>126</v>
      </c>
      <c r="F262">
        <v>249</v>
      </c>
      <c r="G262">
        <v>50.6</v>
      </c>
      <c r="H262">
        <v>10</v>
      </c>
      <c r="I262">
        <v>26</v>
      </c>
      <c r="J262">
        <v>38.5</v>
      </c>
      <c r="K262">
        <v>56</v>
      </c>
      <c r="L262">
        <v>86</v>
      </c>
      <c r="M262">
        <v>65.099999999999994</v>
      </c>
      <c r="N262">
        <v>62</v>
      </c>
      <c r="O262">
        <v>186</v>
      </c>
      <c r="P262">
        <v>248</v>
      </c>
      <c r="Q262">
        <v>94</v>
      </c>
      <c r="R262">
        <v>28</v>
      </c>
      <c r="S262">
        <v>26</v>
      </c>
      <c r="T262">
        <v>59</v>
      </c>
      <c r="U262">
        <v>83</v>
      </c>
      <c r="V262">
        <v>502</v>
      </c>
      <c r="W262">
        <v>1.59</v>
      </c>
      <c r="X262">
        <v>0.48</v>
      </c>
      <c r="Y262" s="1">
        <f>IF(ISNUMBER(INDEX('nba-salaries'!$A$1:$K$500, MATCH(A262,'nba-salaries'!B:B, 0), 4)), INDEX('nba-salaries'!$A$1:$K$500, MATCH(A262,'nba-salaries'!B:B, 0), 4), "")</f>
        <v>12000000</v>
      </c>
    </row>
    <row r="263" spans="1:25" x14ac:dyDescent="0.25">
      <c r="A263" t="s">
        <v>639</v>
      </c>
      <c r="B263">
        <v>41</v>
      </c>
      <c r="C263">
        <v>959</v>
      </c>
      <c r="D263">
        <v>309</v>
      </c>
      <c r="E263">
        <v>117</v>
      </c>
      <c r="F263">
        <v>360</v>
      </c>
      <c r="G263">
        <v>32.5</v>
      </c>
      <c r="H263">
        <v>48</v>
      </c>
      <c r="I263">
        <v>185</v>
      </c>
      <c r="J263">
        <v>25.9</v>
      </c>
      <c r="K263">
        <v>27</v>
      </c>
      <c r="L263">
        <v>34</v>
      </c>
      <c r="M263">
        <v>79.400000000000006</v>
      </c>
      <c r="N263">
        <v>29</v>
      </c>
      <c r="O263">
        <v>161</v>
      </c>
      <c r="P263">
        <v>190</v>
      </c>
      <c r="Q263">
        <v>87</v>
      </c>
      <c r="R263">
        <v>19</v>
      </c>
      <c r="S263">
        <v>41</v>
      </c>
      <c r="T263">
        <v>80</v>
      </c>
      <c r="U263">
        <v>52</v>
      </c>
      <c r="V263">
        <v>316</v>
      </c>
      <c r="W263">
        <v>1.0900000000000001</v>
      </c>
      <c r="X263">
        <v>0.24</v>
      </c>
      <c r="Y263" s="1">
        <f>IF(ISNUMBER(INDEX('nba-salaries'!$A$1:$K$500, MATCH(A263,'nba-salaries'!B:B, 0), 4)), INDEX('nba-salaries'!$A$1:$K$500, MATCH(A263,'nba-salaries'!B:B, 0), 4), "")</f>
        <v>2964840</v>
      </c>
    </row>
    <row r="264" spans="1:25" x14ac:dyDescent="0.25">
      <c r="A264" t="s">
        <v>428</v>
      </c>
      <c r="B264">
        <v>52</v>
      </c>
      <c r="C264">
        <v>1067</v>
      </c>
      <c r="D264">
        <v>307</v>
      </c>
      <c r="E264">
        <v>108</v>
      </c>
      <c r="F264">
        <v>252</v>
      </c>
      <c r="G264">
        <v>42.9</v>
      </c>
      <c r="H264">
        <v>48</v>
      </c>
      <c r="I264">
        <v>120</v>
      </c>
      <c r="J264">
        <v>40</v>
      </c>
      <c r="K264">
        <v>43</v>
      </c>
      <c r="L264">
        <v>65</v>
      </c>
      <c r="M264">
        <v>66.2</v>
      </c>
      <c r="N264">
        <v>27</v>
      </c>
      <c r="O264">
        <v>124</v>
      </c>
      <c r="P264">
        <v>151</v>
      </c>
      <c r="Q264">
        <v>133</v>
      </c>
      <c r="R264">
        <v>58</v>
      </c>
      <c r="S264">
        <v>13</v>
      </c>
      <c r="T264">
        <v>63</v>
      </c>
      <c r="U264">
        <v>94</v>
      </c>
      <c r="V264">
        <v>433</v>
      </c>
      <c r="W264">
        <v>2.11</v>
      </c>
      <c r="X264">
        <v>0.92</v>
      </c>
      <c r="Y264" s="1">
        <f>IF(ISNUMBER(INDEX('nba-salaries'!$A$1:$K$500, MATCH(A264,'nba-salaries'!B:B, 0), 4)), INDEX('nba-salaries'!$A$1:$K$500, MATCH(A264,'nba-salaries'!B:B, 0), 4), "")</f>
        <v>2750000</v>
      </c>
    </row>
    <row r="265" spans="1:25" x14ac:dyDescent="0.25">
      <c r="A265" t="s">
        <v>418</v>
      </c>
      <c r="B265">
        <v>46</v>
      </c>
      <c r="C265">
        <v>661</v>
      </c>
      <c r="D265">
        <v>307</v>
      </c>
      <c r="E265">
        <v>126</v>
      </c>
      <c r="F265">
        <v>184</v>
      </c>
      <c r="G265">
        <v>68.5</v>
      </c>
      <c r="H265">
        <v>0</v>
      </c>
      <c r="I265">
        <v>0</v>
      </c>
      <c r="J265">
        <v>0</v>
      </c>
      <c r="K265">
        <v>55</v>
      </c>
      <c r="L265">
        <v>87</v>
      </c>
      <c r="M265">
        <v>63.2</v>
      </c>
      <c r="N265">
        <v>78</v>
      </c>
      <c r="O265">
        <v>117</v>
      </c>
      <c r="P265">
        <v>195</v>
      </c>
      <c r="Q265">
        <v>23</v>
      </c>
      <c r="R265">
        <v>22</v>
      </c>
      <c r="S265">
        <v>63</v>
      </c>
      <c r="T265">
        <v>35</v>
      </c>
      <c r="U265">
        <v>82</v>
      </c>
      <c r="V265">
        <v>485</v>
      </c>
      <c r="W265">
        <v>0.66</v>
      </c>
      <c r="X265">
        <v>0.63</v>
      </c>
      <c r="Y265" s="1">
        <f>IF(ISNUMBER(INDEX('nba-salaries'!$A$1:$K$500, MATCH(A265,'nba-salaries'!B:B, 0), 4)), INDEX('nba-salaries'!$A$1:$K$500, MATCH(A265,'nba-salaries'!B:B, 0), 4), "")</f>
        <v>1517981</v>
      </c>
    </row>
    <row r="266" spans="1:25" x14ac:dyDescent="0.25">
      <c r="A266" t="s">
        <v>436</v>
      </c>
      <c r="B266">
        <v>57</v>
      </c>
      <c r="C266">
        <v>958</v>
      </c>
      <c r="D266">
        <v>305</v>
      </c>
      <c r="E266">
        <v>106</v>
      </c>
      <c r="F266">
        <v>281</v>
      </c>
      <c r="G266">
        <v>37.700000000000003</v>
      </c>
      <c r="H266">
        <v>16</v>
      </c>
      <c r="I266">
        <v>84</v>
      </c>
      <c r="J266">
        <v>19</v>
      </c>
      <c r="K266">
        <v>77</v>
      </c>
      <c r="L266">
        <v>87</v>
      </c>
      <c r="M266">
        <v>88.5</v>
      </c>
      <c r="N266">
        <v>14</v>
      </c>
      <c r="O266">
        <v>80</v>
      </c>
      <c r="P266">
        <v>94</v>
      </c>
      <c r="Q266">
        <v>159</v>
      </c>
      <c r="R266">
        <v>39</v>
      </c>
      <c r="S266">
        <v>11</v>
      </c>
      <c r="T266">
        <v>67</v>
      </c>
      <c r="U266">
        <v>87</v>
      </c>
      <c r="V266">
        <v>356</v>
      </c>
      <c r="W266">
        <v>2.37</v>
      </c>
      <c r="X266">
        <v>0.57999999999999996</v>
      </c>
      <c r="Y266" s="1">
        <f>IF(ISNUMBER(INDEX('nba-salaries'!$A$1:$K$500, MATCH(A266,'nba-salaries'!B:B, 0), 4)), INDEX('nba-salaries'!$A$1:$K$500, MATCH(A266,'nba-salaries'!B:B, 0), 4), "")</f>
        <v>2250000</v>
      </c>
    </row>
    <row r="267" spans="1:25" x14ac:dyDescent="0.25">
      <c r="A267" t="s">
        <v>490</v>
      </c>
      <c r="B267">
        <v>36</v>
      </c>
      <c r="C267">
        <v>732</v>
      </c>
      <c r="D267">
        <v>305</v>
      </c>
      <c r="E267">
        <v>120</v>
      </c>
      <c r="F267">
        <v>215</v>
      </c>
      <c r="G267">
        <v>55.8</v>
      </c>
      <c r="H267">
        <v>0</v>
      </c>
      <c r="I267">
        <v>0</v>
      </c>
      <c r="J267">
        <v>0</v>
      </c>
      <c r="K267">
        <v>65</v>
      </c>
      <c r="L267">
        <v>105</v>
      </c>
      <c r="M267">
        <v>61.9</v>
      </c>
      <c r="N267">
        <v>120</v>
      </c>
      <c r="O267">
        <v>183</v>
      </c>
      <c r="P267">
        <v>303</v>
      </c>
      <c r="Q267">
        <v>7</v>
      </c>
      <c r="R267">
        <v>24</v>
      </c>
      <c r="S267">
        <v>34</v>
      </c>
      <c r="T267">
        <v>38</v>
      </c>
      <c r="U267">
        <v>77</v>
      </c>
      <c r="V267">
        <v>500</v>
      </c>
      <c r="W267">
        <v>0.18</v>
      </c>
      <c r="X267">
        <v>0.63</v>
      </c>
      <c r="Y267" s="1">
        <f>IF(ISNUMBER(INDEX('nba-salaries'!$A$1:$K$500, MATCH(A267,'nba-salaries'!B:B, 0), 4)), INDEX('nba-salaries'!$A$1:$K$500, MATCH(A267,'nba-salaries'!B:B, 0), 4), "")</f>
        <v>495102</v>
      </c>
    </row>
    <row r="268" spans="1:25" x14ac:dyDescent="0.25">
      <c r="A268" t="s">
        <v>447</v>
      </c>
      <c r="B268">
        <v>64</v>
      </c>
      <c r="C268">
        <v>1392</v>
      </c>
      <c r="D268">
        <v>298</v>
      </c>
      <c r="E268">
        <v>101</v>
      </c>
      <c r="F268">
        <v>283</v>
      </c>
      <c r="G268">
        <v>35.700000000000003</v>
      </c>
      <c r="H268">
        <v>64</v>
      </c>
      <c r="I268">
        <v>200</v>
      </c>
      <c r="J268">
        <v>32</v>
      </c>
      <c r="K268">
        <v>32</v>
      </c>
      <c r="L268">
        <v>42</v>
      </c>
      <c r="M268">
        <v>76.2</v>
      </c>
      <c r="N268">
        <v>40</v>
      </c>
      <c r="O268">
        <v>155</v>
      </c>
      <c r="P268">
        <v>195</v>
      </c>
      <c r="Q268">
        <v>65</v>
      </c>
      <c r="R268">
        <v>46</v>
      </c>
      <c r="S268">
        <v>11</v>
      </c>
      <c r="T268">
        <v>40</v>
      </c>
      <c r="U268">
        <v>109</v>
      </c>
      <c r="V268">
        <v>383</v>
      </c>
      <c r="W268">
        <v>1.63</v>
      </c>
      <c r="X268">
        <v>1.1499999999999999</v>
      </c>
      <c r="Y268" s="1">
        <f>IF(ISNUMBER(INDEX('nba-salaries'!$A$1:$K$500, MATCH(A268,'nba-salaries'!B:B, 0), 4)), INDEX('nba-salaries'!$A$1:$K$500, MATCH(A268,'nba-salaries'!B:B, 0), 4), "")</f>
        <v>2174318</v>
      </c>
    </row>
    <row r="269" spans="1:25" x14ac:dyDescent="0.25">
      <c r="A269" t="s">
        <v>440</v>
      </c>
      <c r="B269">
        <v>58</v>
      </c>
      <c r="C269">
        <v>1201</v>
      </c>
      <c r="D269">
        <v>297</v>
      </c>
      <c r="E269">
        <v>126</v>
      </c>
      <c r="F269">
        <v>216</v>
      </c>
      <c r="G269">
        <v>58.3</v>
      </c>
      <c r="H269">
        <v>0</v>
      </c>
      <c r="I269">
        <v>1</v>
      </c>
      <c r="J269">
        <v>0</v>
      </c>
      <c r="K269">
        <v>45</v>
      </c>
      <c r="L269">
        <v>101</v>
      </c>
      <c r="M269">
        <v>44.6</v>
      </c>
      <c r="N269">
        <v>121</v>
      </c>
      <c r="O269">
        <v>185</v>
      </c>
      <c r="P269">
        <v>306</v>
      </c>
      <c r="Q269">
        <v>73</v>
      </c>
      <c r="R269">
        <v>16</v>
      </c>
      <c r="S269">
        <v>66</v>
      </c>
      <c r="T269">
        <v>59</v>
      </c>
      <c r="U269">
        <v>123</v>
      </c>
      <c r="V269">
        <v>553</v>
      </c>
      <c r="W269">
        <v>1.24</v>
      </c>
      <c r="X269">
        <v>0.27</v>
      </c>
      <c r="Y269" s="1">
        <f>IF(ISNUMBER(INDEX('nba-salaries'!$A$1:$K$500, MATCH(A269,'nba-salaries'!B:B, 0), 4)), INDEX('nba-salaries'!$A$1:$K$500, MATCH(A269,'nba-salaries'!B:B, 0), 4), "")</f>
        <v>2331593</v>
      </c>
    </row>
    <row r="270" spans="1:25" hidden="1" x14ac:dyDescent="0.25">
      <c r="A270" t="s">
        <v>783</v>
      </c>
      <c r="B270">
        <v>33</v>
      </c>
      <c r="C270">
        <v>885</v>
      </c>
      <c r="D270">
        <v>294</v>
      </c>
      <c r="E270">
        <v>102</v>
      </c>
      <c r="F270">
        <v>251</v>
      </c>
      <c r="G270">
        <v>40.6</v>
      </c>
      <c r="H270">
        <v>51</v>
      </c>
      <c r="I270">
        <v>144</v>
      </c>
      <c r="J270">
        <v>35.4</v>
      </c>
      <c r="K270">
        <v>39</v>
      </c>
      <c r="L270">
        <v>59</v>
      </c>
      <c r="M270">
        <v>66.099999999999994</v>
      </c>
      <c r="N270">
        <v>18</v>
      </c>
      <c r="O270">
        <v>106</v>
      </c>
      <c r="P270">
        <v>124</v>
      </c>
      <c r="Q270">
        <v>61</v>
      </c>
      <c r="R270">
        <v>19</v>
      </c>
      <c r="S270">
        <v>16</v>
      </c>
      <c r="T270">
        <v>31</v>
      </c>
      <c r="U270">
        <v>63</v>
      </c>
      <c r="V270">
        <v>314</v>
      </c>
      <c r="W270">
        <v>1.97</v>
      </c>
      <c r="X270">
        <v>0.61</v>
      </c>
      <c r="Y270" s="1" t="str">
        <f>IF(ISNUMBER(INDEX('nba-salaries'!$A$1:$K$500, MATCH(A270,'nba-salaries'!B:B, 0), 4)), INDEX('nba-salaries'!$A$1:$K$500, MATCH(A270,'nba-salaries'!B:B, 0), 4), "")</f>
        <v/>
      </c>
    </row>
    <row r="271" spans="1:25" x14ac:dyDescent="0.25">
      <c r="A271" t="s">
        <v>690</v>
      </c>
      <c r="B271">
        <v>40</v>
      </c>
      <c r="C271">
        <v>570</v>
      </c>
      <c r="D271">
        <v>294</v>
      </c>
      <c r="E271">
        <v>116</v>
      </c>
      <c r="F271">
        <v>238</v>
      </c>
      <c r="G271">
        <v>48.7</v>
      </c>
      <c r="H271">
        <v>34</v>
      </c>
      <c r="I271">
        <v>93</v>
      </c>
      <c r="J271">
        <v>36.6</v>
      </c>
      <c r="K271">
        <v>28</v>
      </c>
      <c r="L271">
        <v>43</v>
      </c>
      <c r="M271">
        <v>65.099999999999994</v>
      </c>
      <c r="N271">
        <v>58</v>
      </c>
      <c r="O271">
        <v>143</v>
      </c>
      <c r="P271">
        <v>201</v>
      </c>
      <c r="Q271">
        <v>25</v>
      </c>
      <c r="R271">
        <v>10</v>
      </c>
      <c r="S271">
        <v>46</v>
      </c>
      <c r="T271">
        <v>29</v>
      </c>
      <c r="U271">
        <v>73</v>
      </c>
      <c r="V271">
        <v>410</v>
      </c>
      <c r="W271">
        <v>0.86</v>
      </c>
      <c r="X271">
        <v>0.35</v>
      </c>
      <c r="Y271" s="1">
        <f>IF(ISNUMBER(INDEX('nba-salaries'!$A$1:$K$500, MATCH(A271,'nba-salaries'!B:B, 0), 4)), INDEX('nba-salaries'!$A$1:$K$500, MATCH(A271,'nba-salaries'!B:B, 0), 4), "")</f>
        <v>5969040</v>
      </c>
    </row>
    <row r="272" spans="1:25" x14ac:dyDescent="0.25">
      <c r="A272" t="s">
        <v>437</v>
      </c>
      <c r="B272">
        <v>55</v>
      </c>
      <c r="C272">
        <v>957</v>
      </c>
      <c r="D272">
        <v>293</v>
      </c>
      <c r="E272">
        <v>106</v>
      </c>
      <c r="F272">
        <v>248</v>
      </c>
      <c r="G272">
        <v>42.7</v>
      </c>
      <c r="H272">
        <v>63</v>
      </c>
      <c r="I272">
        <v>171</v>
      </c>
      <c r="J272">
        <v>36.799999999999997</v>
      </c>
      <c r="K272">
        <v>18</v>
      </c>
      <c r="L272">
        <v>23</v>
      </c>
      <c r="M272">
        <v>78.3</v>
      </c>
      <c r="N272">
        <v>30</v>
      </c>
      <c r="O272">
        <v>139</v>
      </c>
      <c r="P272">
        <v>169</v>
      </c>
      <c r="Q272">
        <v>63</v>
      </c>
      <c r="R272">
        <v>25</v>
      </c>
      <c r="S272">
        <v>19</v>
      </c>
      <c r="T272">
        <v>21</v>
      </c>
      <c r="U272">
        <v>60</v>
      </c>
      <c r="V272">
        <v>401</v>
      </c>
      <c r="W272">
        <v>3</v>
      </c>
      <c r="X272">
        <v>1.19</v>
      </c>
      <c r="Y272" s="1">
        <f>IF(ISNUMBER(INDEX('nba-salaries'!$A$1:$K$500, MATCH(A272,'nba-salaries'!B:B, 0), 4)), INDEX('nba-salaries'!$A$1:$K$500, MATCH(A272,'nba-salaries'!B:B, 0), 4), "")</f>
        <v>1517981</v>
      </c>
    </row>
    <row r="273" spans="1:25" x14ac:dyDescent="0.25">
      <c r="A273" t="s">
        <v>625</v>
      </c>
      <c r="B273">
        <v>36</v>
      </c>
      <c r="C273">
        <v>546</v>
      </c>
      <c r="D273">
        <v>293</v>
      </c>
      <c r="E273">
        <v>126</v>
      </c>
      <c r="F273">
        <v>224</v>
      </c>
      <c r="G273">
        <v>56.3</v>
      </c>
      <c r="H273">
        <v>0</v>
      </c>
      <c r="I273">
        <v>1</v>
      </c>
      <c r="J273">
        <v>0</v>
      </c>
      <c r="K273">
        <v>41</v>
      </c>
      <c r="L273">
        <v>79</v>
      </c>
      <c r="M273">
        <v>51.9</v>
      </c>
      <c r="N273">
        <v>61</v>
      </c>
      <c r="O273">
        <v>154</v>
      </c>
      <c r="P273">
        <v>215</v>
      </c>
      <c r="Q273">
        <v>20</v>
      </c>
      <c r="R273">
        <v>9</v>
      </c>
      <c r="S273">
        <v>46</v>
      </c>
      <c r="T273">
        <v>40</v>
      </c>
      <c r="U273">
        <v>73</v>
      </c>
      <c r="V273">
        <v>407</v>
      </c>
      <c r="W273">
        <v>0.5</v>
      </c>
      <c r="X273">
        <v>0.23</v>
      </c>
      <c r="Y273" s="1">
        <f>IF(ISNUMBER(INDEX('nba-salaries'!$A$1:$K$500, MATCH(A273,'nba-salaries'!B:B, 0), 4)), INDEX('nba-salaries'!$A$1:$K$500, MATCH(A273,'nba-salaries'!B:B, 0), 4), "")</f>
        <v>2320044</v>
      </c>
    </row>
    <row r="274" spans="1:25" x14ac:dyDescent="0.25">
      <c r="A274" t="s">
        <v>439</v>
      </c>
      <c r="B274">
        <v>57</v>
      </c>
      <c r="C274">
        <v>977</v>
      </c>
      <c r="D274">
        <v>293</v>
      </c>
      <c r="E274">
        <v>119</v>
      </c>
      <c r="F274">
        <v>199</v>
      </c>
      <c r="G274">
        <v>59.8</v>
      </c>
      <c r="H274">
        <v>1</v>
      </c>
      <c r="I274">
        <v>4</v>
      </c>
      <c r="J274">
        <v>25</v>
      </c>
      <c r="K274">
        <v>54</v>
      </c>
      <c r="L274">
        <v>96</v>
      </c>
      <c r="M274">
        <v>56.3</v>
      </c>
      <c r="N274">
        <v>101</v>
      </c>
      <c r="O274">
        <v>213</v>
      </c>
      <c r="P274">
        <v>314</v>
      </c>
      <c r="Q274">
        <v>72</v>
      </c>
      <c r="R274">
        <v>52</v>
      </c>
      <c r="S274">
        <v>42</v>
      </c>
      <c r="T274">
        <v>52</v>
      </c>
      <c r="U274">
        <v>110</v>
      </c>
      <c r="V274">
        <v>599</v>
      </c>
      <c r="W274">
        <v>1.39</v>
      </c>
      <c r="X274">
        <v>1</v>
      </c>
      <c r="Y274" s="1">
        <f>IF(ISNUMBER(INDEX('nba-salaries'!$A$1:$K$500, MATCH(A274,'nba-salaries'!B:B, 0), 4)), INDEX('nba-salaries'!$A$1:$K$500, MATCH(A274,'nba-salaries'!B:B, 0), 4), "")</f>
        <v>1663861</v>
      </c>
    </row>
    <row r="275" spans="1:25" x14ac:dyDescent="0.25">
      <c r="A275" t="s">
        <v>672</v>
      </c>
      <c r="B275">
        <v>26</v>
      </c>
      <c r="C275">
        <v>750</v>
      </c>
      <c r="D275">
        <v>292</v>
      </c>
      <c r="E275">
        <v>96</v>
      </c>
      <c r="F275">
        <v>263</v>
      </c>
      <c r="G275">
        <v>36.5</v>
      </c>
      <c r="H275">
        <v>33</v>
      </c>
      <c r="I275">
        <v>126</v>
      </c>
      <c r="J275">
        <v>26.2</v>
      </c>
      <c r="K275">
        <v>67</v>
      </c>
      <c r="L275">
        <v>82</v>
      </c>
      <c r="M275">
        <v>81.7</v>
      </c>
      <c r="N275">
        <v>22</v>
      </c>
      <c r="O275">
        <v>82</v>
      </c>
      <c r="P275">
        <v>104</v>
      </c>
      <c r="Q275">
        <v>35</v>
      </c>
      <c r="R275">
        <v>33</v>
      </c>
      <c r="S275">
        <v>9</v>
      </c>
      <c r="T275">
        <v>34</v>
      </c>
      <c r="U275">
        <v>68</v>
      </c>
      <c r="V275">
        <v>257</v>
      </c>
      <c r="W275">
        <v>1.03</v>
      </c>
      <c r="X275">
        <v>0.97</v>
      </c>
      <c r="Y275" s="1">
        <f>IF(ISNUMBER(INDEX('nba-salaries'!$A$1:$K$500, MATCH(A275,'nba-salaries'!B:B, 0), 4)), INDEX('nba-salaries'!$A$1:$K$500, MATCH(A275,'nba-salaries'!B:B, 0), 4), "")</f>
        <v>4458000</v>
      </c>
    </row>
    <row r="276" spans="1:25" x14ac:dyDescent="0.25">
      <c r="A276" t="s">
        <v>737</v>
      </c>
      <c r="B276">
        <v>43</v>
      </c>
      <c r="C276">
        <v>853</v>
      </c>
      <c r="D276">
        <v>292</v>
      </c>
      <c r="E276">
        <v>115</v>
      </c>
      <c r="F276">
        <v>260</v>
      </c>
      <c r="G276">
        <v>44.2</v>
      </c>
      <c r="H276">
        <v>27</v>
      </c>
      <c r="I276">
        <v>103</v>
      </c>
      <c r="J276">
        <v>26.2</v>
      </c>
      <c r="K276">
        <v>35</v>
      </c>
      <c r="L276">
        <v>56</v>
      </c>
      <c r="M276">
        <v>62.5</v>
      </c>
      <c r="N276">
        <v>24</v>
      </c>
      <c r="O276">
        <v>114</v>
      </c>
      <c r="P276">
        <v>138</v>
      </c>
      <c r="Q276">
        <v>82</v>
      </c>
      <c r="R276">
        <v>37</v>
      </c>
      <c r="S276">
        <v>39</v>
      </c>
      <c r="T276">
        <v>46</v>
      </c>
      <c r="U276">
        <v>101</v>
      </c>
      <c r="V276">
        <v>376</v>
      </c>
      <c r="W276">
        <v>1.78</v>
      </c>
      <c r="X276">
        <v>0.8</v>
      </c>
      <c r="Y276" s="1">
        <f>IF(ISNUMBER(INDEX('nba-salaries'!$A$1:$K$500, MATCH(A276,'nba-salaries'!B:B, 0), 4)), INDEX('nba-salaries'!$A$1:$K$500, MATCH(A276,'nba-salaries'!B:B, 0), 4), "")</f>
        <v>16047100</v>
      </c>
    </row>
    <row r="277" spans="1:25" x14ac:dyDescent="0.25">
      <c r="A277" t="s">
        <v>429</v>
      </c>
      <c r="B277">
        <v>50</v>
      </c>
      <c r="C277">
        <v>912</v>
      </c>
      <c r="D277">
        <v>291</v>
      </c>
      <c r="E277">
        <v>121</v>
      </c>
      <c r="F277">
        <v>281</v>
      </c>
      <c r="G277">
        <v>43.1</v>
      </c>
      <c r="H277">
        <v>22</v>
      </c>
      <c r="I277">
        <v>93</v>
      </c>
      <c r="J277">
        <v>23.7</v>
      </c>
      <c r="K277">
        <v>27</v>
      </c>
      <c r="L277">
        <v>37</v>
      </c>
      <c r="M277">
        <v>73</v>
      </c>
      <c r="N277">
        <v>83</v>
      </c>
      <c r="O277">
        <v>171</v>
      </c>
      <c r="P277">
        <v>254</v>
      </c>
      <c r="Q277">
        <v>43</v>
      </c>
      <c r="R277">
        <v>15</v>
      </c>
      <c r="S277">
        <v>20</v>
      </c>
      <c r="T277">
        <v>43</v>
      </c>
      <c r="U277">
        <v>113</v>
      </c>
      <c r="V277">
        <v>410</v>
      </c>
      <c r="W277">
        <v>1</v>
      </c>
      <c r="X277">
        <v>0.35</v>
      </c>
      <c r="Y277" s="1">
        <f>IF(ISNUMBER(INDEX('nba-salaries'!$A$1:$K$500, MATCH(A277,'nba-salaries'!B:B, 0), 4)), INDEX('nba-salaries'!$A$1:$K$500, MATCH(A277,'nba-salaries'!B:B, 0), 4), "")</f>
        <v>6975610</v>
      </c>
    </row>
    <row r="278" spans="1:25" x14ac:dyDescent="0.25">
      <c r="A278" t="s">
        <v>669</v>
      </c>
      <c r="B278">
        <v>39</v>
      </c>
      <c r="C278">
        <v>569</v>
      </c>
      <c r="D278">
        <v>291</v>
      </c>
      <c r="E278">
        <v>123</v>
      </c>
      <c r="F278">
        <v>238</v>
      </c>
      <c r="G278">
        <v>51.7</v>
      </c>
      <c r="H278">
        <v>5</v>
      </c>
      <c r="I278">
        <v>21</v>
      </c>
      <c r="J278">
        <v>23.8</v>
      </c>
      <c r="K278">
        <v>40</v>
      </c>
      <c r="L278">
        <v>61</v>
      </c>
      <c r="M278">
        <v>65.599999999999994</v>
      </c>
      <c r="N278">
        <v>62</v>
      </c>
      <c r="O278">
        <v>133</v>
      </c>
      <c r="P278">
        <v>195</v>
      </c>
      <c r="Q278">
        <v>34</v>
      </c>
      <c r="R278">
        <v>18</v>
      </c>
      <c r="S278">
        <v>45</v>
      </c>
      <c r="T278">
        <v>53</v>
      </c>
      <c r="U278">
        <v>97</v>
      </c>
      <c r="V278">
        <v>394</v>
      </c>
      <c r="W278">
        <v>0.64</v>
      </c>
      <c r="X278">
        <v>0.34</v>
      </c>
      <c r="Y278" s="1">
        <f>IF(ISNUMBER(INDEX('nba-salaries'!$A$1:$K$500, MATCH(A278,'nba-salaries'!B:B, 0), 4)), INDEX('nba-salaries'!$A$1:$K$500, MATCH(A278,'nba-salaries'!B:B, 0), 4), "")</f>
        <v>4200000</v>
      </c>
    </row>
    <row r="279" spans="1:25" x14ac:dyDescent="0.25">
      <c r="A279" t="s">
        <v>433</v>
      </c>
      <c r="B279">
        <v>52</v>
      </c>
      <c r="C279">
        <v>1090</v>
      </c>
      <c r="D279">
        <v>290</v>
      </c>
      <c r="E279">
        <v>93</v>
      </c>
      <c r="F279">
        <v>233</v>
      </c>
      <c r="G279">
        <v>39.9</v>
      </c>
      <c r="H279">
        <v>27</v>
      </c>
      <c r="I279">
        <v>99</v>
      </c>
      <c r="J279">
        <v>27.3</v>
      </c>
      <c r="K279">
        <v>77</v>
      </c>
      <c r="L279">
        <v>95</v>
      </c>
      <c r="M279">
        <v>81.099999999999994</v>
      </c>
      <c r="N279">
        <v>54</v>
      </c>
      <c r="O279">
        <v>86</v>
      </c>
      <c r="P279">
        <v>140</v>
      </c>
      <c r="Q279">
        <v>58</v>
      </c>
      <c r="R279">
        <v>49</v>
      </c>
      <c r="S279">
        <v>23</v>
      </c>
      <c r="T279">
        <v>36</v>
      </c>
      <c r="U279">
        <v>111</v>
      </c>
      <c r="V279">
        <v>366</v>
      </c>
      <c r="W279">
        <v>1.61</v>
      </c>
      <c r="X279">
        <v>1.36</v>
      </c>
      <c r="Y279" s="1">
        <f>IF(ISNUMBER(INDEX('nba-salaries'!$A$1:$K$500, MATCH(A279,'nba-salaries'!B:B, 0), 4)), INDEX('nba-salaries'!$A$1:$K$500, MATCH(A279,'nba-salaries'!B:B, 0), 4), "")</f>
        <v>2651040</v>
      </c>
    </row>
    <row r="280" spans="1:25" x14ac:dyDescent="0.25">
      <c r="A280" t="s">
        <v>441</v>
      </c>
      <c r="B280">
        <v>57</v>
      </c>
      <c r="C280">
        <v>1352</v>
      </c>
      <c r="D280">
        <v>289</v>
      </c>
      <c r="E280">
        <v>123</v>
      </c>
      <c r="F280">
        <v>202</v>
      </c>
      <c r="G280">
        <v>60.9</v>
      </c>
      <c r="H280">
        <v>0</v>
      </c>
      <c r="I280">
        <v>3</v>
      </c>
      <c r="J280">
        <v>0</v>
      </c>
      <c r="K280">
        <v>43</v>
      </c>
      <c r="L280">
        <v>61</v>
      </c>
      <c r="M280">
        <v>70.5</v>
      </c>
      <c r="N280">
        <v>130</v>
      </c>
      <c r="O280">
        <v>236</v>
      </c>
      <c r="P280">
        <v>366</v>
      </c>
      <c r="Q280">
        <v>45</v>
      </c>
      <c r="R280">
        <v>60</v>
      </c>
      <c r="S280">
        <v>123</v>
      </c>
      <c r="T280">
        <v>61</v>
      </c>
      <c r="U280">
        <v>153</v>
      </c>
      <c r="V280">
        <v>725</v>
      </c>
      <c r="W280">
        <v>0.74</v>
      </c>
      <c r="X280">
        <v>0.98</v>
      </c>
      <c r="Y280" s="1">
        <f>IF(ISNUMBER(INDEX('nba-salaries'!$A$1:$K$500, MATCH(A280,'nba-salaries'!B:B, 0), 4)), INDEX('nba-salaries'!$A$1:$K$500, MATCH(A280,'nba-salaries'!B:B, 0), 4), "")</f>
        <v>5000000</v>
      </c>
    </row>
    <row r="281" spans="1:25" x14ac:dyDescent="0.25">
      <c r="A281" t="s">
        <v>426</v>
      </c>
      <c r="B281">
        <v>46</v>
      </c>
      <c r="C281">
        <v>759</v>
      </c>
      <c r="D281">
        <v>288</v>
      </c>
      <c r="E281">
        <v>112</v>
      </c>
      <c r="F281">
        <v>285</v>
      </c>
      <c r="G281">
        <v>39.299999999999997</v>
      </c>
      <c r="H281">
        <v>36</v>
      </c>
      <c r="I281">
        <v>105</v>
      </c>
      <c r="J281">
        <v>34.299999999999997</v>
      </c>
      <c r="K281">
        <v>28</v>
      </c>
      <c r="L281">
        <v>35</v>
      </c>
      <c r="M281">
        <v>80</v>
      </c>
      <c r="N281">
        <v>9</v>
      </c>
      <c r="O281">
        <v>46</v>
      </c>
      <c r="P281">
        <v>55</v>
      </c>
      <c r="Q281">
        <v>108</v>
      </c>
      <c r="R281">
        <v>33</v>
      </c>
      <c r="S281">
        <v>10</v>
      </c>
      <c r="T281">
        <v>29</v>
      </c>
      <c r="U281">
        <v>72</v>
      </c>
      <c r="V281">
        <v>285</v>
      </c>
      <c r="W281">
        <v>3.72</v>
      </c>
      <c r="X281">
        <v>1.1399999999999999</v>
      </c>
      <c r="Y281" s="1">
        <f>IF(ISNUMBER(INDEX('nba-salaries'!$A$1:$K$500, MATCH(A281,'nba-salaries'!B:B, 0), 4)), INDEX('nba-salaries'!$A$1:$K$500, MATCH(A281,'nba-salaries'!B:B, 0), 4), "")</f>
        <v>3640200</v>
      </c>
    </row>
    <row r="282" spans="1:25" x14ac:dyDescent="0.25">
      <c r="A282" t="s">
        <v>517</v>
      </c>
      <c r="B282">
        <v>38</v>
      </c>
      <c r="C282">
        <v>798</v>
      </c>
      <c r="D282">
        <v>285</v>
      </c>
      <c r="E282">
        <v>110</v>
      </c>
      <c r="F282">
        <v>215</v>
      </c>
      <c r="G282">
        <v>51.2</v>
      </c>
      <c r="H282">
        <v>15</v>
      </c>
      <c r="I282">
        <v>51</v>
      </c>
      <c r="J282">
        <v>29.4</v>
      </c>
      <c r="K282">
        <v>50</v>
      </c>
      <c r="L282">
        <v>68</v>
      </c>
      <c r="M282">
        <v>73.5</v>
      </c>
      <c r="N282">
        <v>63</v>
      </c>
      <c r="O282">
        <v>118</v>
      </c>
      <c r="P282">
        <v>181</v>
      </c>
      <c r="Q282">
        <v>22</v>
      </c>
      <c r="R282">
        <v>23</v>
      </c>
      <c r="S282">
        <v>35</v>
      </c>
      <c r="T282">
        <v>25</v>
      </c>
      <c r="U282">
        <v>67</v>
      </c>
      <c r="V282">
        <v>398</v>
      </c>
      <c r="W282">
        <v>0.88</v>
      </c>
      <c r="X282">
        <v>0.92</v>
      </c>
      <c r="Y282" s="1">
        <f>IF(ISNUMBER(INDEX('nba-salaries'!$A$1:$K$500, MATCH(A282,'nba-salaries'!B:B, 0), 4)), INDEX('nba-salaries'!$A$1:$K$500, MATCH(A282,'nba-salaries'!B:B, 0), 4), "")</f>
        <v>898310</v>
      </c>
    </row>
    <row r="283" spans="1:25" hidden="1" x14ac:dyDescent="0.25">
      <c r="A283" t="s">
        <v>784</v>
      </c>
      <c r="B283">
        <v>40</v>
      </c>
      <c r="C283">
        <v>671</v>
      </c>
      <c r="D283">
        <v>279</v>
      </c>
      <c r="E283">
        <v>116</v>
      </c>
      <c r="F283">
        <v>206</v>
      </c>
      <c r="G283">
        <v>56.3</v>
      </c>
      <c r="H283">
        <v>1</v>
      </c>
      <c r="I283">
        <v>10</v>
      </c>
      <c r="J283">
        <v>10</v>
      </c>
      <c r="K283">
        <v>46</v>
      </c>
      <c r="L283">
        <v>68</v>
      </c>
      <c r="M283">
        <v>67.599999999999994</v>
      </c>
      <c r="N283">
        <v>96</v>
      </c>
      <c r="O283">
        <v>166</v>
      </c>
      <c r="P283">
        <v>262</v>
      </c>
      <c r="Q283">
        <v>34</v>
      </c>
      <c r="R283">
        <v>17</v>
      </c>
      <c r="S283">
        <v>19</v>
      </c>
      <c r="T283">
        <v>24</v>
      </c>
      <c r="U283">
        <v>54</v>
      </c>
      <c r="V283">
        <v>475</v>
      </c>
      <c r="W283">
        <v>1.42</v>
      </c>
      <c r="X283">
        <v>0.71</v>
      </c>
      <c r="Y283" s="1" t="str">
        <f>IF(ISNUMBER(INDEX('nba-salaries'!$A$1:$K$500, MATCH(A283,'nba-salaries'!B:B, 0), 4)), INDEX('nba-salaries'!$A$1:$K$500, MATCH(A283,'nba-salaries'!B:B, 0), 4), "")</f>
        <v/>
      </c>
    </row>
    <row r="284" spans="1:25" x14ac:dyDescent="0.25">
      <c r="A284" t="s">
        <v>443</v>
      </c>
      <c r="B284">
        <v>57</v>
      </c>
      <c r="C284">
        <v>686</v>
      </c>
      <c r="D284">
        <v>277</v>
      </c>
      <c r="E284">
        <v>112</v>
      </c>
      <c r="F284">
        <v>208</v>
      </c>
      <c r="G284">
        <v>53.8</v>
      </c>
      <c r="H284">
        <v>0</v>
      </c>
      <c r="I284">
        <v>0</v>
      </c>
      <c r="J284">
        <v>0</v>
      </c>
      <c r="K284">
        <v>53</v>
      </c>
      <c r="L284">
        <v>103</v>
      </c>
      <c r="M284">
        <v>51.5</v>
      </c>
      <c r="N284">
        <v>70</v>
      </c>
      <c r="O284">
        <v>127</v>
      </c>
      <c r="P284">
        <v>197</v>
      </c>
      <c r="Q284">
        <v>27</v>
      </c>
      <c r="R284">
        <v>18</v>
      </c>
      <c r="S284">
        <v>26</v>
      </c>
      <c r="T284">
        <v>41</v>
      </c>
      <c r="U284">
        <v>88</v>
      </c>
      <c r="V284">
        <v>358</v>
      </c>
      <c r="W284">
        <v>0.66</v>
      </c>
      <c r="X284">
        <v>0.44</v>
      </c>
      <c r="Y284" s="1">
        <f>IF(ISNUMBER(INDEX('nba-salaries'!$A$1:$K$500, MATCH(A284,'nba-salaries'!B:B, 0), 4)), INDEX('nba-salaries'!$A$1:$K$500, MATCH(A284,'nba-salaries'!B:B, 0), 4), "")</f>
        <v>2582160</v>
      </c>
    </row>
    <row r="285" spans="1:25" x14ac:dyDescent="0.25">
      <c r="A285" t="s">
        <v>590</v>
      </c>
      <c r="B285">
        <v>30</v>
      </c>
      <c r="C285">
        <v>679</v>
      </c>
      <c r="D285">
        <v>276</v>
      </c>
      <c r="E285">
        <v>106</v>
      </c>
      <c r="F285">
        <v>218</v>
      </c>
      <c r="G285">
        <v>48.6</v>
      </c>
      <c r="H285">
        <v>17</v>
      </c>
      <c r="I285">
        <v>63</v>
      </c>
      <c r="J285">
        <v>27</v>
      </c>
      <c r="K285">
        <v>47</v>
      </c>
      <c r="L285">
        <v>68</v>
      </c>
      <c r="M285">
        <v>69.099999999999994</v>
      </c>
      <c r="N285">
        <v>40</v>
      </c>
      <c r="O285">
        <v>78</v>
      </c>
      <c r="P285">
        <v>118</v>
      </c>
      <c r="Q285">
        <v>31</v>
      </c>
      <c r="R285">
        <v>30</v>
      </c>
      <c r="S285">
        <v>21</v>
      </c>
      <c r="T285">
        <v>17</v>
      </c>
      <c r="U285">
        <v>60</v>
      </c>
      <c r="V285">
        <v>326</v>
      </c>
      <c r="W285">
        <v>1.82</v>
      </c>
      <c r="X285">
        <v>1.77</v>
      </c>
      <c r="Y285" s="1">
        <f>IF(ISNUMBER(INDEX('nba-salaries'!$A$1:$K$500, MATCH(A285,'nba-salaries'!B:B, 0), 4)), INDEX('nba-salaries'!$A$1:$K$500, MATCH(A285,'nba-salaries'!B:B, 0), 4), "")</f>
        <v>1862250</v>
      </c>
    </row>
    <row r="286" spans="1:25" x14ac:dyDescent="0.25">
      <c r="A286" t="s">
        <v>434</v>
      </c>
      <c r="B286">
        <v>50</v>
      </c>
      <c r="C286">
        <v>765</v>
      </c>
      <c r="D286">
        <v>276</v>
      </c>
      <c r="E286">
        <v>95</v>
      </c>
      <c r="F286">
        <v>162</v>
      </c>
      <c r="G286">
        <v>58.6</v>
      </c>
      <c r="H286">
        <v>5</v>
      </c>
      <c r="I286">
        <v>21</v>
      </c>
      <c r="J286">
        <v>23.8</v>
      </c>
      <c r="K286">
        <v>81</v>
      </c>
      <c r="L286">
        <v>106</v>
      </c>
      <c r="M286">
        <v>76.400000000000006</v>
      </c>
      <c r="N286">
        <v>62</v>
      </c>
      <c r="O286">
        <v>119</v>
      </c>
      <c r="P286">
        <v>181</v>
      </c>
      <c r="Q286">
        <v>37</v>
      </c>
      <c r="R286">
        <v>30</v>
      </c>
      <c r="S286">
        <v>19</v>
      </c>
      <c r="T286">
        <v>32</v>
      </c>
      <c r="U286">
        <v>109</v>
      </c>
      <c r="V286">
        <v>419</v>
      </c>
      <c r="W286">
        <v>1.1599999999999999</v>
      </c>
      <c r="X286">
        <v>0.94</v>
      </c>
      <c r="Y286" s="1">
        <f>IF(ISNUMBER(INDEX('nba-salaries'!$A$1:$K$500, MATCH(A286,'nba-salaries'!B:B, 0), 4)), INDEX('nba-salaries'!$A$1:$K$500, MATCH(A286,'nba-salaries'!B:B, 0), 4), "")</f>
        <v>10185185</v>
      </c>
    </row>
    <row r="287" spans="1:25" x14ac:dyDescent="0.25">
      <c r="A287" t="s">
        <v>642</v>
      </c>
      <c r="B287">
        <v>31</v>
      </c>
      <c r="C287">
        <v>800</v>
      </c>
      <c r="D287">
        <v>274</v>
      </c>
      <c r="E287">
        <v>105</v>
      </c>
      <c r="F287">
        <v>270</v>
      </c>
      <c r="G287">
        <v>38.9</v>
      </c>
      <c r="H287">
        <v>15</v>
      </c>
      <c r="I287">
        <v>61</v>
      </c>
      <c r="J287">
        <v>24.6</v>
      </c>
      <c r="K287">
        <v>49</v>
      </c>
      <c r="L287">
        <v>80</v>
      </c>
      <c r="M287">
        <v>61.3</v>
      </c>
      <c r="N287">
        <v>39</v>
      </c>
      <c r="O287">
        <v>100</v>
      </c>
      <c r="P287">
        <v>139</v>
      </c>
      <c r="Q287">
        <v>129</v>
      </c>
      <c r="R287">
        <v>25</v>
      </c>
      <c r="S287">
        <v>17</v>
      </c>
      <c r="T287">
        <v>69</v>
      </c>
      <c r="U287">
        <v>81</v>
      </c>
      <c r="V287">
        <v>319</v>
      </c>
      <c r="W287">
        <v>1.87</v>
      </c>
      <c r="X287">
        <v>0.36</v>
      </c>
      <c r="Y287" s="1">
        <f>IF(ISNUMBER(INDEX('nba-salaries'!$A$1:$K$500, MATCH(A287,'nba-salaries'!B:B, 0), 4)), INDEX('nba-salaries'!$A$1:$K$500, MATCH(A287,'nba-salaries'!B:B, 0), 4), "")</f>
        <v>3000000</v>
      </c>
    </row>
    <row r="288" spans="1:25" hidden="1" x14ac:dyDescent="0.25">
      <c r="A288" t="s">
        <v>785</v>
      </c>
      <c r="B288">
        <v>28</v>
      </c>
      <c r="C288">
        <v>607</v>
      </c>
      <c r="D288">
        <v>271</v>
      </c>
      <c r="E288">
        <v>98</v>
      </c>
      <c r="F288">
        <v>227</v>
      </c>
      <c r="G288">
        <v>43.2</v>
      </c>
      <c r="H288">
        <v>39</v>
      </c>
      <c r="I288">
        <v>104</v>
      </c>
      <c r="J288">
        <v>37.5</v>
      </c>
      <c r="K288">
        <v>36</v>
      </c>
      <c r="L288">
        <v>42</v>
      </c>
      <c r="M288">
        <v>85.7</v>
      </c>
      <c r="N288">
        <v>28</v>
      </c>
      <c r="O288">
        <v>124</v>
      </c>
      <c r="P288">
        <v>152</v>
      </c>
      <c r="Q288">
        <v>55</v>
      </c>
      <c r="R288">
        <v>16</v>
      </c>
      <c r="S288">
        <v>4</v>
      </c>
      <c r="T288">
        <v>25</v>
      </c>
      <c r="U288">
        <v>41</v>
      </c>
      <c r="V288">
        <v>338</v>
      </c>
      <c r="W288">
        <v>2.2000000000000002</v>
      </c>
      <c r="X288">
        <v>0.64</v>
      </c>
      <c r="Y288" s="1" t="str">
        <f>IF(ISNUMBER(INDEX('nba-salaries'!$A$1:$K$500, MATCH(A288,'nba-salaries'!B:B, 0), 4)), INDEX('nba-salaries'!$A$1:$K$500, MATCH(A288,'nba-salaries'!B:B, 0), 4), "")</f>
        <v/>
      </c>
    </row>
    <row r="289" spans="1:25" x14ac:dyDescent="0.25">
      <c r="A289" t="s">
        <v>655</v>
      </c>
      <c r="B289">
        <v>38</v>
      </c>
      <c r="C289">
        <v>615</v>
      </c>
      <c r="D289">
        <v>270</v>
      </c>
      <c r="E289">
        <v>118</v>
      </c>
      <c r="F289">
        <v>178</v>
      </c>
      <c r="G289">
        <v>66.3</v>
      </c>
      <c r="H289">
        <v>0</v>
      </c>
      <c r="I289">
        <v>3</v>
      </c>
      <c r="J289">
        <v>0</v>
      </c>
      <c r="K289">
        <v>34</v>
      </c>
      <c r="L289">
        <v>51</v>
      </c>
      <c r="M289">
        <v>66.7</v>
      </c>
      <c r="N289">
        <v>81</v>
      </c>
      <c r="O289">
        <v>136</v>
      </c>
      <c r="P289">
        <v>217</v>
      </c>
      <c r="Q289">
        <v>32</v>
      </c>
      <c r="R289">
        <v>15</v>
      </c>
      <c r="S289">
        <v>28</v>
      </c>
      <c r="T289">
        <v>30</v>
      </c>
      <c r="U289">
        <v>56</v>
      </c>
      <c r="V289">
        <v>455</v>
      </c>
      <c r="W289">
        <v>1.07</v>
      </c>
      <c r="X289">
        <v>0.5</v>
      </c>
      <c r="Y289" s="1">
        <f>IF(ISNUMBER(INDEX('nba-salaries'!$A$1:$K$500, MATCH(A289,'nba-salaries'!B:B, 0), 4)), INDEX('nba-salaries'!$A$1:$K$500, MATCH(A289,'nba-salaries'!B:B, 0), 4), "")</f>
        <v>3542060</v>
      </c>
    </row>
    <row r="290" spans="1:25" x14ac:dyDescent="0.25">
      <c r="A290" t="s">
        <v>442</v>
      </c>
      <c r="B290">
        <v>53</v>
      </c>
      <c r="C290">
        <v>853</v>
      </c>
      <c r="D290">
        <v>263</v>
      </c>
      <c r="E290">
        <v>92</v>
      </c>
      <c r="F290">
        <v>234</v>
      </c>
      <c r="G290">
        <v>39.299999999999997</v>
      </c>
      <c r="H290">
        <v>45</v>
      </c>
      <c r="I290">
        <v>120</v>
      </c>
      <c r="J290">
        <v>37.5</v>
      </c>
      <c r="K290">
        <v>34</v>
      </c>
      <c r="L290">
        <v>40</v>
      </c>
      <c r="M290">
        <v>85</v>
      </c>
      <c r="N290">
        <v>19</v>
      </c>
      <c r="O290">
        <v>119</v>
      </c>
      <c r="P290">
        <v>138</v>
      </c>
      <c r="Q290">
        <v>46</v>
      </c>
      <c r="R290">
        <v>39</v>
      </c>
      <c r="S290">
        <v>15</v>
      </c>
      <c r="T290">
        <v>18</v>
      </c>
      <c r="U290">
        <v>73</v>
      </c>
      <c r="V290">
        <v>335</v>
      </c>
      <c r="W290">
        <v>2.56</v>
      </c>
      <c r="X290">
        <v>2.17</v>
      </c>
      <c r="Y290" s="1">
        <f>IF(ISNUMBER(INDEX('nba-salaries'!$A$1:$K$500, MATCH(A290,'nba-salaries'!B:B, 0), 4)), INDEX('nba-salaries'!$A$1:$K$500, MATCH(A290,'nba-salaries'!B:B, 0), 4), "")</f>
        <v>4033440</v>
      </c>
    </row>
    <row r="291" spans="1:25" x14ac:dyDescent="0.25">
      <c r="A291" t="s">
        <v>450</v>
      </c>
      <c r="B291">
        <v>57</v>
      </c>
      <c r="C291">
        <v>1222</v>
      </c>
      <c r="D291">
        <v>261</v>
      </c>
      <c r="E291">
        <v>89</v>
      </c>
      <c r="F291">
        <v>234</v>
      </c>
      <c r="G291">
        <v>38</v>
      </c>
      <c r="H291">
        <v>59</v>
      </c>
      <c r="I291">
        <v>175</v>
      </c>
      <c r="J291">
        <v>33.700000000000003</v>
      </c>
      <c r="K291">
        <v>24</v>
      </c>
      <c r="L291">
        <v>36</v>
      </c>
      <c r="M291">
        <v>66.7</v>
      </c>
      <c r="N291">
        <v>35</v>
      </c>
      <c r="O291">
        <v>173</v>
      </c>
      <c r="P291">
        <v>208</v>
      </c>
      <c r="Q291">
        <v>126</v>
      </c>
      <c r="R291">
        <v>55</v>
      </c>
      <c r="S291">
        <v>32</v>
      </c>
      <c r="T291">
        <v>56</v>
      </c>
      <c r="U291">
        <v>81</v>
      </c>
      <c r="V291">
        <v>469</v>
      </c>
      <c r="W291">
        <v>2.25</v>
      </c>
      <c r="X291">
        <v>0.98</v>
      </c>
      <c r="Y291" s="1">
        <f>IF(ISNUMBER(INDEX('nba-salaries'!$A$1:$K$500, MATCH(A291,'nba-salaries'!B:B, 0), 4)), INDEX('nba-salaries'!$A$1:$K$500, MATCH(A291,'nba-salaries'!B:B, 0), 4), "")</f>
        <v>15000000</v>
      </c>
    </row>
    <row r="292" spans="1:25" x14ac:dyDescent="0.25">
      <c r="A292" t="s">
        <v>556</v>
      </c>
      <c r="B292">
        <v>39</v>
      </c>
      <c r="C292">
        <v>663</v>
      </c>
      <c r="D292">
        <v>259</v>
      </c>
      <c r="E292">
        <v>99</v>
      </c>
      <c r="F292">
        <v>211</v>
      </c>
      <c r="G292">
        <v>46.9</v>
      </c>
      <c r="H292">
        <v>27</v>
      </c>
      <c r="I292">
        <v>78</v>
      </c>
      <c r="J292">
        <v>34.6</v>
      </c>
      <c r="K292">
        <v>34</v>
      </c>
      <c r="L292">
        <v>48</v>
      </c>
      <c r="M292">
        <v>70.8</v>
      </c>
      <c r="N292">
        <v>30</v>
      </c>
      <c r="O292">
        <v>90</v>
      </c>
      <c r="P292">
        <v>120</v>
      </c>
      <c r="Q292">
        <v>39</v>
      </c>
      <c r="R292">
        <v>22</v>
      </c>
      <c r="S292">
        <v>13</v>
      </c>
      <c r="T292">
        <v>37</v>
      </c>
      <c r="U292">
        <v>74</v>
      </c>
      <c r="V292">
        <v>290</v>
      </c>
      <c r="W292">
        <v>1.05</v>
      </c>
      <c r="X292">
        <v>0.6</v>
      </c>
      <c r="Y292" s="1">
        <f>IF(ISNUMBER(INDEX('nba-salaries'!$A$1:$K$500, MATCH(A292,'nba-salaries'!B:B, 0), 4)), INDEX('nba-salaries'!$A$1:$K$500, MATCH(A292,'nba-salaries'!B:B, 0), 4), "")</f>
        <v>1517981</v>
      </c>
    </row>
    <row r="293" spans="1:25" x14ac:dyDescent="0.25">
      <c r="A293" t="s">
        <v>575</v>
      </c>
      <c r="B293">
        <v>31</v>
      </c>
      <c r="C293">
        <v>853</v>
      </c>
      <c r="D293">
        <v>256</v>
      </c>
      <c r="E293">
        <v>115</v>
      </c>
      <c r="F293">
        <v>176</v>
      </c>
      <c r="G293">
        <v>65.3</v>
      </c>
      <c r="H293">
        <v>0</v>
      </c>
      <c r="I293">
        <v>0</v>
      </c>
      <c r="J293">
        <v>0</v>
      </c>
      <c r="K293">
        <v>26</v>
      </c>
      <c r="L293">
        <v>53</v>
      </c>
      <c r="M293">
        <v>49.1</v>
      </c>
      <c r="N293">
        <v>113</v>
      </c>
      <c r="O293">
        <v>139</v>
      </c>
      <c r="P293">
        <v>252</v>
      </c>
      <c r="Q293">
        <v>17</v>
      </c>
      <c r="R293">
        <v>35</v>
      </c>
      <c r="S293">
        <v>45</v>
      </c>
      <c r="T293">
        <v>26</v>
      </c>
      <c r="U293">
        <v>86</v>
      </c>
      <c r="V293">
        <v>491</v>
      </c>
      <c r="W293">
        <v>0.65</v>
      </c>
      <c r="X293">
        <v>1.35</v>
      </c>
      <c r="Y293" s="1">
        <f>IF(ISNUMBER(INDEX('nba-salaries'!$A$1:$K$500, MATCH(A293,'nba-salaries'!B:B, 0), 4)), INDEX('nba-salaries'!$A$1:$K$500, MATCH(A293,'nba-salaries'!B:B, 0), 4), "")</f>
        <v>1663861</v>
      </c>
    </row>
    <row r="294" spans="1:25" x14ac:dyDescent="0.25">
      <c r="A294" t="s">
        <v>602</v>
      </c>
      <c r="B294">
        <v>39</v>
      </c>
      <c r="C294">
        <v>740</v>
      </c>
      <c r="D294">
        <v>254</v>
      </c>
      <c r="E294">
        <v>97</v>
      </c>
      <c r="F294">
        <v>245</v>
      </c>
      <c r="G294">
        <v>39.6</v>
      </c>
      <c r="H294">
        <v>37</v>
      </c>
      <c r="I294">
        <v>130</v>
      </c>
      <c r="J294">
        <v>28.5</v>
      </c>
      <c r="K294">
        <v>23</v>
      </c>
      <c r="L294">
        <v>34</v>
      </c>
      <c r="M294">
        <v>67.599999999999994</v>
      </c>
      <c r="N294">
        <v>5</v>
      </c>
      <c r="O294">
        <v>73</v>
      </c>
      <c r="P294">
        <v>78</v>
      </c>
      <c r="Q294">
        <v>81</v>
      </c>
      <c r="R294">
        <v>14</v>
      </c>
      <c r="S294">
        <v>4</v>
      </c>
      <c r="T294">
        <v>32</v>
      </c>
      <c r="U294">
        <v>39</v>
      </c>
      <c r="V294">
        <v>240</v>
      </c>
      <c r="W294">
        <v>2.5299999999999998</v>
      </c>
      <c r="X294">
        <v>0.44</v>
      </c>
      <c r="Y294" s="1">
        <f>IF(ISNUMBER(INDEX('nba-salaries'!$A$1:$K$500, MATCH(A294,'nba-salaries'!B:B, 0), 4)), INDEX('nba-salaries'!$A$1:$K$500, MATCH(A294,'nba-salaries'!B:B, 0), 4), "")</f>
        <v>2000000</v>
      </c>
    </row>
    <row r="295" spans="1:25" x14ac:dyDescent="0.25">
      <c r="A295" t="s">
        <v>432</v>
      </c>
      <c r="B295">
        <v>45</v>
      </c>
      <c r="C295">
        <v>626</v>
      </c>
      <c r="D295">
        <v>253</v>
      </c>
      <c r="E295">
        <v>96</v>
      </c>
      <c r="F295">
        <v>166</v>
      </c>
      <c r="G295">
        <v>57.8</v>
      </c>
      <c r="H295">
        <v>1</v>
      </c>
      <c r="I295">
        <v>1</v>
      </c>
      <c r="J295">
        <v>100</v>
      </c>
      <c r="K295">
        <v>60</v>
      </c>
      <c r="L295">
        <v>87</v>
      </c>
      <c r="M295">
        <v>69</v>
      </c>
      <c r="N295">
        <v>55</v>
      </c>
      <c r="O295">
        <v>136</v>
      </c>
      <c r="P295">
        <v>191</v>
      </c>
      <c r="Q295">
        <v>36</v>
      </c>
      <c r="R295">
        <v>17</v>
      </c>
      <c r="S295">
        <v>43</v>
      </c>
      <c r="T295">
        <v>39</v>
      </c>
      <c r="U295">
        <v>71</v>
      </c>
      <c r="V295">
        <v>404</v>
      </c>
      <c r="W295">
        <v>0.92</v>
      </c>
      <c r="X295">
        <v>0.44</v>
      </c>
      <c r="Y295" s="1">
        <f>IF(ISNUMBER(INDEX('nba-salaries'!$A$1:$K$500, MATCH(A295,'nba-salaries'!B:B, 0), 4)), INDEX('nba-salaries'!$A$1:$K$500, MATCH(A295,'nba-salaries'!B:B, 0), 4), "")</f>
        <v>1620564</v>
      </c>
    </row>
    <row r="296" spans="1:25" x14ac:dyDescent="0.25">
      <c r="A296" t="s">
        <v>599</v>
      </c>
      <c r="B296">
        <v>40</v>
      </c>
      <c r="C296">
        <v>719</v>
      </c>
      <c r="D296">
        <v>253</v>
      </c>
      <c r="E296">
        <v>91</v>
      </c>
      <c r="F296">
        <v>247</v>
      </c>
      <c r="G296">
        <v>36.799999999999997</v>
      </c>
      <c r="H296">
        <v>38</v>
      </c>
      <c r="I296">
        <v>121</v>
      </c>
      <c r="J296">
        <v>31.4</v>
      </c>
      <c r="K296">
        <v>33</v>
      </c>
      <c r="L296">
        <v>40</v>
      </c>
      <c r="M296">
        <v>82.5</v>
      </c>
      <c r="N296">
        <v>8</v>
      </c>
      <c r="O296">
        <v>80</v>
      </c>
      <c r="P296">
        <v>88</v>
      </c>
      <c r="Q296">
        <v>109</v>
      </c>
      <c r="R296">
        <v>30</v>
      </c>
      <c r="S296">
        <v>5</v>
      </c>
      <c r="T296">
        <v>36</v>
      </c>
      <c r="U296">
        <v>54</v>
      </c>
      <c r="V296">
        <v>286</v>
      </c>
      <c r="W296">
        <v>3.03</v>
      </c>
      <c r="X296">
        <v>0.83</v>
      </c>
      <c r="Y296" s="1">
        <f>IF(ISNUMBER(INDEX('nba-salaries'!$A$1:$K$500, MATCH(A296,'nba-salaries'!B:B, 0), 4)), INDEX('nba-salaries'!$A$1:$K$500, MATCH(A296,'nba-salaries'!B:B, 0), 4), "")</f>
        <v>1950600</v>
      </c>
    </row>
    <row r="297" spans="1:25" x14ac:dyDescent="0.25">
      <c r="A297" t="s">
        <v>592</v>
      </c>
      <c r="B297">
        <v>39</v>
      </c>
      <c r="C297">
        <v>567</v>
      </c>
      <c r="D297">
        <v>249</v>
      </c>
      <c r="E297">
        <v>97</v>
      </c>
      <c r="F297">
        <v>203</v>
      </c>
      <c r="G297">
        <v>47.8</v>
      </c>
      <c r="H297">
        <v>28</v>
      </c>
      <c r="I297">
        <v>73</v>
      </c>
      <c r="J297">
        <v>38.4</v>
      </c>
      <c r="K297">
        <v>27</v>
      </c>
      <c r="L297">
        <v>47</v>
      </c>
      <c r="M297">
        <v>57.4</v>
      </c>
      <c r="N297">
        <v>28</v>
      </c>
      <c r="O297">
        <v>115</v>
      </c>
      <c r="P297">
        <v>143</v>
      </c>
      <c r="Q297">
        <v>59</v>
      </c>
      <c r="R297">
        <v>13</v>
      </c>
      <c r="S297">
        <v>15</v>
      </c>
      <c r="T297">
        <v>17</v>
      </c>
      <c r="U297">
        <v>52</v>
      </c>
      <c r="V297">
        <v>336</v>
      </c>
      <c r="W297">
        <v>3.47</v>
      </c>
      <c r="X297">
        <v>0.77</v>
      </c>
      <c r="Y297" s="1">
        <f>IF(ISNUMBER(INDEX('nba-salaries'!$A$1:$K$500, MATCH(A297,'nba-salaries'!B:B, 0), 4)), INDEX('nba-salaries'!$A$1:$K$500, MATCH(A297,'nba-salaries'!B:B, 0), 4), "")</f>
        <v>1882867</v>
      </c>
    </row>
    <row r="298" spans="1:25" x14ac:dyDescent="0.25">
      <c r="A298" t="s">
        <v>732</v>
      </c>
      <c r="B298">
        <v>31</v>
      </c>
      <c r="C298">
        <v>726</v>
      </c>
      <c r="D298">
        <v>249</v>
      </c>
      <c r="E298">
        <v>82</v>
      </c>
      <c r="F298">
        <v>190</v>
      </c>
      <c r="G298">
        <v>43.2</v>
      </c>
      <c r="H298">
        <v>52</v>
      </c>
      <c r="I298">
        <v>125</v>
      </c>
      <c r="J298">
        <v>41.6</v>
      </c>
      <c r="K298">
        <v>33</v>
      </c>
      <c r="L298">
        <v>41</v>
      </c>
      <c r="M298">
        <v>80.5</v>
      </c>
      <c r="N298">
        <v>27</v>
      </c>
      <c r="O298">
        <v>84</v>
      </c>
      <c r="P298">
        <v>111</v>
      </c>
      <c r="Q298">
        <v>65</v>
      </c>
      <c r="R298">
        <v>26</v>
      </c>
      <c r="S298">
        <v>24</v>
      </c>
      <c r="T298">
        <v>27</v>
      </c>
      <c r="U298">
        <v>97</v>
      </c>
      <c r="V298">
        <v>332</v>
      </c>
      <c r="W298">
        <v>2.41</v>
      </c>
      <c r="X298">
        <v>0.96</v>
      </c>
      <c r="Y298" s="1">
        <f>IF(ISNUMBER(INDEX('nba-salaries'!$A$1:$K$500, MATCH(A298,'nba-salaries'!B:B, 0), 4)), INDEX('nba-salaries'!$A$1:$K$500, MATCH(A298,'nba-salaries'!B:B, 0), 4), "")</f>
        <v>13333333</v>
      </c>
    </row>
    <row r="299" spans="1:25" x14ac:dyDescent="0.25">
      <c r="A299" t="s">
        <v>445</v>
      </c>
      <c r="B299">
        <v>52</v>
      </c>
      <c r="C299">
        <v>586</v>
      </c>
      <c r="D299">
        <v>248</v>
      </c>
      <c r="E299">
        <v>88</v>
      </c>
      <c r="F299">
        <v>195</v>
      </c>
      <c r="G299">
        <v>45.1</v>
      </c>
      <c r="H299">
        <v>61</v>
      </c>
      <c r="I299">
        <v>157</v>
      </c>
      <c r="J299">
        <v>38.9</v>
      </c>
      <c r="K299">
        <v>11</v>
      </c>
      <c r="L299">
        <v>19</v>
      </c>
      <c r="M299">
        <v>57.9</v>
      </c>
      <c r="N299">
        <v>4</v>
      </c>
      <c r="O299">
        <v>45</v>
      </c>
      <c r="P299">
        <v>49</v>
      </c>
      <c r="Q299">
        <v>21</v>
      </c>
      <c r="R299">
        <v>9</v>
      </c>
      <c r="S299">
        <v>9</v>
      </c>
      <c r="T299">
        <v>12</v>
      </c>
      <c r="U299">
        <v>42</v>
      </c>
      <c r="V299">
        <v>209</v>
      </c>
      <c r="W299">
        <v>1.75</v>
      </c>
      <c r="X299">
        <v>0.75</v>
      </c>
      <c r="Y299" s="1">
        <f>IF(ISNUMBER(INDEX('nba-salaries'!$A$1:$K$500, MATCH(A299,'nba-salaries'!B:B, 0), 4)), INDEX('nba-salaries'!$A$1:$K$500, MATCH(A299,'nba-salaries'!B:B, 0), 4), "")</f>
        <v>1517981</v>
      </c>
    </row>
    <row r="300" spans="1:25" x14ac:dyDescent="0.25">
      <c r="A300" t="s">
        <v>452</v>
      </c>
      <c r="B300">
        <v>56</v>
      </c>
      <c r="C300">
        <v>1014</v>
      </c>
      <c r="D300">
        <v>245</v>
      </c>
      <c r="E300">
        <v>90</v>
      </c>
      <c r="F300">
        <v>209</v>
      </c>
      <c r="G300">
        <v>43.1</v>
      </c>
      <c r="H300">
        <v>43</v>
      </c>
      <c r="I300">
        <v>115</v>
      </c>
      <c r="J300">
        <v>37.4</v>
      </c>
      <c r="K300">
        <v>22</v>
      </c>
      <c r="L300">
        <v>40</v>
      </c>
      <c r="M300">
        <v>55</v>
      </c>
      <c r="N300">
        <v>43</v>
      </c>
      <c r="O300">
        <v>111</v>
      </c>
      <c r="P300">
        <v>154</v>
      </c>
      <c r="Q300">
        <v>54</v>
      </c>
      <c r="R300">
        <v>30</v>
      </c>
      <c r="S300">
        <v>21</v>
      </c>
      <c r="T300">
        <v>49</v>
      </c>
      <c r="U300">
        <v>142</v>
      </c>
      <c r="V300">
        <v>318</v>
      </c>
      <c r="W300">
        <v>1.1000000000000001</v>
      </c>
      <c r="X300">
        <v>0.61</v>
      </c>
      <c r="Y300" s="1">
        <f>IF(ISNUMBER(INDEX('nba-salaries'!$A$1:$K$500, MATCH(A300,'nba-salaries'!B:B, 0), 4)), INDEX('nba-salaries'!$A$1:$K$500, MATCH(A300,'nba-salaries'!B:B, 0), 4), "")</f>
        <v>2498760</v>
      </c>
    </row>
    <row r="301" spans="1:25" x14ac:dyDescent="0.25">
      <c r="A301" t="s">
        <v>618</v>
      </c>
      <c r="B301">
        <v>44</v>
      </c>
      <c r="C301">
        <v>677</v>
      </c>
      <c r="D301">
        <v>244</v>
      </c>
      <c r="E301">
        <v>95</v>
      </c>
      <c r="F301">
        <v>222</v>
      </c>
      <c r="G301">
        <v>42.8</v>
      </c>
      <c r="H301">
        <v>19</v>
      </c>
      <c r="I301">
        <v>67</v>
      </c>
      <c r="J301">
        <v>28.4</v>
      </c>
      <c r="K301">
        <v>35</v>
      </c>
      <c r="L301">
        <v>51</v>
      </c>
      <c r="M301">
        <v>68.599999999999994</v>
      </c>
      <c r="N301">
        <v>22</v>
      </c>
      <c r="O301">
        <v>107</v>
      </c>
      <c r="P301">
        <v>129</v>
      </c>
      <c r="Q301">
        <v>47</v>
      </c>
      <c r="R301">
        <v>20</v>
      </c>
      <c r="S301">
        <v>7</v>
      </c>
      <c r="T301">
        <v>41</v>
      </c>
      <c r="U301">
        <v>54</v>
      </c>
      <c r="V301">
        <v>263</v>
      </c>
      <c r="W301">
        <v>1.1499999999999999</v>
      </c>
      <c r="X301">
        <v>0.49</v>
      </c>
      <c r="Y301" s="1">
        <f>IF(ISNUMBER(INDEX('nba-salaries'!$A$1:$K$500, MATCH(A301,'nba-salaries'!B:B, 0), 4)), INDEX('nba-salaries'!$A$1:$K$500, MATCH(A301,'nba-salaries'!B:B, 0), 4), "")</f>
        <v>2193480</v>
      </c>
    </row>
    <row r="302" spans="1:25" x14ac:dyDescent="0.25">
      <c r="A302" t="s">
        <v>667</v>
      </c>
      <c r="B302">
        <v>45</v>
      </c>
      <c r="C302">
        <v>775</v>
      </c>
      <c r="D302">
        <v>244</v>
      </c>
      <c r="E302">
        <v>99</v>
      </c>
      <c r="F302">
        <v>158</v>
      </c>
      <c r="G302">
        <v>62.7</v>
      </c>
      <c r="H302">
        <v>1</v>
      </c>
      <c r="I302">
        <v>10</v>
      </c>
      <c r="J302">
        <v>10</v>
      </c>
      <c r="K302">
        <v>45</v>
      </c>
      <c r="L302">
        <v>72</v>
      </c>
      <c r="M302">
        <v>62.5</v>
      </c>
      <c r="N302">
        <v>57</v>
      </c>
      <c r="O302">
        <v>141</v>
      </c>
      <c r="P302">
        <v>198</v>
      </c>
      <c r="Q302">
        <v>29</v>
      </c>
      <c r="R302">
        <v>17</v>
      </c>
      <c r="S302">
        <v>36</v>
      </c>
      <c r="T302">
        <v>23</v>
      </c>
      <c r="U302">
        <v>106</v>
      </c>
      <c r="V302">
        <v>415</v>
      </c>
      <c r="W302">
        <v>1.26</v>
      </c>
      <c r="X302">
        <v>0.74</v>
      </c>
      <c r="Y302" s="1">
        <f>IF(ISNUMBER(INDEX('nba-salaries'!$A$1:$K$500, MATCH(A302,'nba-salaries'!B:B, 0), 4)), INDEX('nba-salaries'!$A$1:$K$500, MATCH(A302,'nba-salaries'!B:B, 0), 4), "")</f>
        <v>4000000</v>
      </c>
    </row>
    <row r="303" spans="1:25" x14ac:dyDescent="0.25">
      <c r="A303" t="s">
        <v>754</v>
      </c>
      <c r="B303">
        <v>21</v>
      </c>
      <c r="C303">
        <v>502</v>
      </c>
      <c r="D303">
        <v>242</v>
      </c>
      <c r="E303">
        <v>82</v>
      </c>
      <c r="F303">
        <v>203</v>
      </c>
      <c r="G303">
        <v>40.4</v>
      </c>
      <c r="H303">
        <v>45</v>
      </c>
      <c r="I303">
        <v>129</v>
      </c>
      <c r="J303">
        <v>34.9</v>
      </c>
      <c r="K303">
        <v>33</v>
      </c>
      <c r="L303">
        <v>41</v>
      </c>
      <c r="M303">
        <v>80.5</v>
      </c>
      <c r="N303">
        <v>12</v>
      </c>
      <c r="O303">
        <v>130</v>
      </c>
      <c r="P303">
        <v>142</v>
      </c>
      <c r="Q303">
        <v>51</v>
      </c>
      <c r="R303">
        <v>12</v>
      </c>
      <c r="S303">
        <v>2</v>
      </c>
      <c r="T303">
        <v>32</v>
      </c>
      <c r="U303">
        <v>23</v>
      </c>
      <c r="V303">
        <v>288</v>
      </c>
      <c r="W303">
        <v>1.59</v>
      </c>
      <c r="X303">
        <v>0.38</v>
      </c>
      <c r="Y303" s="1">
        <f>IF(ISNUMBER(INDEX('nba-salaries'!$A$1:$K$500, MATCH(A303,'nba-salaries'!B:B, 0), 4)), INDEX('nba-salaries'!$A$1:$K$500, MATCH(A303,'nba-salaries'!B:B, 0), 4), "")</f>
        <v>31300000</v>
      </c>
    </row>
    <row r="304" spans="1:25" x14ac:dyDescent="0.25">
      <c r="A304" t="s">
        <v>438</v>
      </c>
      <c r="B304">
        <v>46</v>
      </c>
      <c r="C304">
        <v>886</v>
      </c>
      <c r="D304">
        <v>242</v>
      </c>
      <c r="E304">
        <v>82</v>
      </c>
      <c r="F304">
        <v>182</v>
      </c>
      <c r="G304">
        <v>45.1</v>
      </c>
      <c r="H304">
        <v>44</v>
      </c>
      <c r="I304">
        <v>112</v>
      </c>
      <c r="J304">
        <v>39.299999999999997</v>
      </c>
      <c r="K304">
        <v>34</v>
      </c>
      <c r="L304">
        <v>46</v>
      </c>
      <c r="M304">
        <v>73.900000000000006</v>
      </c>
      <c r="N304">
        <v>36</v>
      </c>
      <c r="O304">
        <v>152</v>
      </c>
      <c r="P304">
        <v>188</v>
      </c>
      <c r="Q304">
        <v>94</v>
      </c>
      <c r="R304">
        <v>23</v>
      </c>
      <c r="S304">
        <v>54</v>
      </c>
      <c r="T304">
        <v>52</v>
      </c>
      <c r="U304">
        <v>101</v>
      </c>
      <c r="V304">
        <v>437</v>
      </c>
      <c r="W304">
        <v>1.81</v>
      </c>
      <c r="X304">
        <v>0.44</v>
      </c>
      <c r="Y304" s="1">
        <f>IF(ISNUMBER(INDEX('nba-salaries'!$A$1:$K$500, MATCH(A304,'nba-salaries'!B:B, 0), 4)), INDEX('nba-salaries'!$A$1:$K$500, MATCH(A304,'nba-salaries'!B:B, 0), 4), "")</f>
        <v>2564753</v>
      </c>
    </row>
    <row r="305" spans="1:25" x14ac:dyDescent="0.25">
      <c r="A305" t="s">
        <v>446</v>
      </c>
      <c r="B305">
        <v>51</v>
      </c>
      <c r="C305">
        <v>884</v>
      </c>
      <c r="D305">
        <v>242</v>
      </c>
      <c r="E305">
        <v>81</v>
      </c>
      <c r="F305">
        <v>204</v>
      </c>
      <c r="G305">
        <v>39.700000000000003</v>
      </c>
      <c r="H305">
        <v>56</v>
      </c>
      <c r="I305">
        <v>147</v>
      </c>
      <c r="J305">
        <v>38.1</v>
      </c>
      <c r="K305">
        <v>24</v>
      </c>
      <c r="L305">
        <v>32</v>
      </c>
      <c r="M305">
        <v>75</v>
      </c>
      <c r="N305">
        <v>28</v>
      </c>
      <c r="O305">
        <v>106</v>
      </c>
      <c r="P305">
        <v>134</v>
      </c>
      <c r="Q305">
        <v>35</v>
      </c>
      <c r="R305">
        <v>15</v>
      </c>
      <c r="S305">
        <v>0</v>
      </c>
      <c r="T305">
        <v>20</v>
      </c>
      <c r="U305">
        <v>54</v>
      </c>
      <c r="V305">
        <v>275</v>
      </c>
      <c r="W305">
        <v>1.75</v>
      </c>
      <c r="X305">
        <v>0.75</v>
      </c>
      <c r="Y305" s="1">
        <f>IF(ISNUMBER(INDEX('nba-salaries'!$A$1:$K$500, MATCH(A305,'nba-salaries'!B:B, 0), 4)), INDEX('nba-salaries'!$A$1:$K$500, MATCH(A305,'nba-salaries'!B:B, 0), 4), "")</f>
        <v>1752950</v>
      </c>
    </row>
    <row r="306" spans="1:25" x14ac:dyDescent="0.25">
      <c r="A306" t="s">
        <v>458</v>
      </c>
      <c r="B306">
        <v>61</v>
      </c>
      <c r="C306">
        <v>1224</v>
      </c>
      <c r="D306">
        <v>240</v>
      </c>
      <c r="E306">
        <v>96</v>
      </c>
      <c r="F306">
        <v>228</v>
      </c>
      <c r="G306">
        <v>42.1</v>
      </c>
      <c r="H306">
        <v>40</v>
      </c>
      <c r="I306">
        <v>133</v>
      </c>
      <c r="J306">
        <v>30.1</v>
      </c>
      <c r="K306">
        <v>8</v>
      </c>
      <c r="L306">
        <v>18</v>
      </c>
      <c r="M306">
        <v>44.4</v>
      </c>
      <c r="N306">
        <v>30</v>
      </c>
      <c r="O306">
        <v>89</v>
      </c>
      <c r="P306">
        <v>119</v>
      </c>
      <c r="Q306">
        <v>60</v>
      </c>
      <c r="R306">
        <v>96</v>
      </c>
      <c r="S306">
        <v>64</v>
      </c>
      <c r="T306">
        <v>28</v>
      </c>
      <c r="U306">
        <v>122</v>
      </c>
      <c r="V306">
        <v>409</v>
      </c>
      <c r="W306">
        <v>2.14</v>
      </c>
      <c r="X306">
        <v>3.43</v>
      </c>
      <c r="Y306" s="1">
        <f>IF(ISNUMBER(INDEX('nba-salaries'!$A$1:$K$500, MATCH(A306,'nba-salaries'!B:B, 0), 4)), INDEX('nba-salaries'!$A$1:$K$500, MATCH(A306,'nba-salaries'!B:B, 0), 4), "")</f>
        <v>2711280</v>
      </c>
    </row>
    <row r="307" spans="1:25" x14ac:dyDescent="0.25">
      <c r="A307" t="s">
        <v>449</v>
      </c>
      <c r="B307">
        <v>52</v>
      </c>
      <c r="C307">
        <v>914</v>
      </c>
      <c r="D307">
        <v>239</v>
      </c>
      <c r="E307">
        <v>91</v>
      </c>
      <c r="F307">
        <v>253</v>
      </c>
      <c r="G307">
        <v>36</v>
      </c>
      <c r="H307">
        <v>34</v>
      </c>
      <c r="I307">
        <v>110</v>
      </c>
      <c r="J307">
        <v>30.9</v>
      </c>
      <c r="K307">
        <v>23</v>
      </c>
      <c r="L307">
        <v>27</v>
      </c>
      <c r="M307">
        <v>85.2</v>
      </c>
      <c r="N307">
        <v>22</v>
      </c>
      <c r="O307">
        <v>75</v>
      </c>
      <c r="P307">
        <v>97</v>
      </c>
      <c r="Q307">
        <v>53</v>
      </c>
      <c r="R307">
        <v>23</v>
      </c>
      <c r="S307">
        <v>7</v>
      </c>
      <c r="T307">
        <v>36</v>
      </c>
      <c r="U307">
        <v>73</v>
      </c>
      <c r="V307">
        <v>217</v>
      </c>
      <c r="W307">
        <v>1.47</v>
      </c>
      <c r="X307">
        <v>0.64</v>
      </c>
      <c r="Y307" s="1">
        <f>IF(ISNUMBER(INDEX('nba-salaries'!$A$1:$K$500, MATCH(A307,'nba-salaries'!B:B, 0), 4)), INDEX('nba-salaries'!$A$1:$K$500, MATCH(A307,'nba-salaries'!B:B, 0), 4), "")</f>
        <v>10047450</v>
      </c>
    </row>
    <row r="308" spans="1:25" x14ac:dyDescent="0.25">
      <c r="A308" t="s">
        <v>680</v>
      </c>
      <c r="B308">
        <v>33</v>
      </c>
      <c r="C308">
        <v>544</v>
      </c>
      <c r="D308">
        <v>236</v>
      </c>
      <c r="E308">
        <v>86</v>
      </c>
      <c r="F308">
        <v>212</v>
      </c>
      <c r="G308">
        <v>40.6</v>
      </c>
      <c r="H308">
        <v>34</v>
      </c>
      <c r="I308">
        <v>111</v>
      </c>
      <c r="J308">
        <v>30.6</v>
      </c>
      <c r="K308">
        <v>30</v>
      </c>
      <c r="L308">
        <v>35</v>
      </c>
      <c r="M308">
        <v>85.7</v>
      </c>
      <c r="N308">
        <v>14</v>
      </c>
      <c r="O308">
        <v>57</v>
      </c>
      <c r="P308">
        <v>71</v>
      </c>
      <c r="Q308">
        <v>51</v>
      </c>
      <c r="R308">
        <v>15</v>
      </c>
      <c r="S308">
        <v>2</v>
      </c>
      <c r="T308">
        <v>31</v>
      </c>
      <c r="U308">
        <v>31</v>
      </c>
      <c r="V308">
        <v>213</v>
      </c>
      <c r="W308">
        <v>1.65</v>
      </c>
      <c r="X308">
        <v>0.48</v>
      </c>
      <c r="Y308" s="1">
        <f>IF(ISNUMBER(INDEX('nba-salaries'!$A$1:$K$500, MATCH(A308,'nba-salaries'!B:B, 0), 4)), INDEX('nba-salaries'!$A$1:$K$500, MATCH(A308,'nba-salaries'!B:B, 0), 4), "")</f>
        <v>5029650</v>
      </c>
    </row>
    <row r="309" spans="1:25" hidden="1" x14ac:dyDescent="0.25">
      <c r="A309" t="s">
        <v>786</v>
      </c>
      <c r="B309">
        <v>45</v>
      </c>
      <c r="C309">
        <v>865</v>
      </c>
      <c r="D309">
        <v>235</v>
      </c>
      <c r="E309">
        <v>94</v>
      </c>
      <c r="F309">
        <v>161</v>
      </c>
      <c r="G309">
        <v>58.4</v>
      </c>
      <c r="H309">
        <v>27</v>
      </c>
      <c r="I309">
        <v>65</v>
      </c>
      <c r="J309">
        <v>41.5</v>
      </c>
      <c r="K309">
        <v>20</v>
      </c>
      <c r="L309">
        <v>29</v>
      </c>
      <c r="M309">
        <v>69</v>
      </c>
      <c r="N309">
        <v>26</v>
      </c>
      <c r="O309">
        <v>155</v>
      </c>
      <c r="P309">
        <v>181</v>
      </c>
      <c r="Q309">
        <v>108</v>
      </c>
      <c r="R309">
        <v>32</v>
      </c>
      <c r="S309">
        <v>22</v>
      </c>
      <c r="T309">
        <v>48</v>
      </c>
      <c r="U309">
        <v>90</v>
      </c>
      <c r="V309">
        <v>454</v>
      </c>
      <c r="W309">
        <v>2.25</v>
      </c>
      <c r="X309">
        <v>0.67</v>
      </c>
      <c r="Y309" s="1" t="str">
        <f>IF(ISNUMBER(INDEX('nba-salaries'!$A$1:$K$500, MATCH(A309,'nba-salaries'!B:B, 0), 4)), INDEX('nba-salaries'!$A$1:$K$500, MATCH(A309,'nba-salaries'!B:B, 0), 4), "")</f>
        <v/>
      </c>
    </row>
    <row r="310" spans="1:25" x14ac:dyDescent="0.25">
      <c r="A310" t="s">
        <v>724</v>
      </c>
      <c r="B310">
        <v>42</v>
      </c>
      <c r="C310">
        <v>884</v>
      </c>
      <c r="D310">
        <v>228</v>
      </c>
      <c r="E310">
        <v>79</v>
      </c>
      <c r="F310">
        <v>154</v>
      </c>
      <c r="G310">
        <v>51.3</v>
      </c>
      <c r="H310">
        <v>59</v>
      </c>
      <c r="I310">
        <v>104</v>
      </c>
      <c r="J310">
        <v>56.7</v>
      </c>
      <c r="K310">
        <v>11</v>
      </c>
      <c r="L310">
        <v>11</v>
      </c>
      <c r="M310">
        <v>100</v>
      </c>
      <c r="N310">
        <v>16</v>
      </c>
      <c r="O310">
        <v>82</v>
      </c>
      <c r="P310">
        <v>98</v>
      </c>
      <c r="Q310">
        <v>55</v>
      </c>
      <c r="R310">
        <v>11</v>
      </c>
      <c r="S310">
        <v>11</v>
      </c>
      <c r="T310">
        <v>19</v>
      </c>
      <c r="U310">
        <v>65</v>
      </c>
      <c r="V310">
        <v>309</v>
      </c>
      <c r="W310">
        <v>2.9</v>
      </c>
      <c r="X310">
        <v>0.57999999999999996</v>
      </c>
      <c r="Y310" s="1">
        <f>IF(ISNUMBER(INDEX('nba-salaries'!$A$1:$K$500, MATCH(A310,'nba-salaries'!B:B, 0), 4)), INDEX('nba-salaries'!$A$1:$K$500, MATCH(A310,'nba-salaries'!B:B, 0), 4), "")</f>
        <v>12178571</v>
      </c>
    </row>
    <row r="311" spans="1:25" x14ac:dyDescent="0.25">
      <c r="A311" t="s">
        <v>550</v>
      </c>
      <c r="B311">
        <v>44</v>
      </c>
      <c r="C311">
        <v>534</v>
      </c>
      <c r="D311">
        <v>226</v>
      </c>
      <c r="E311">
        <v>90</v>
      </c>
      <c r="F311">
        <v>158</v>
      </c>
      <c r="G311">
        <v>57</v>
      </c>
      <c r="H311">
        <v>2</v>
      </c>
      <c r="I311">
        <v>5</v>
      </c>
      <c r="J311">
        <v>40</v>
      </c>
      <c r="K311">
        <v>44</v>
      </c>
      <c r="L311">
        <v>69</v>
      </c>
      <c r="M311">
        <v>63.8</v>
      </c>
      <c r="N311">
        <v>63</v>
      </c>
      <c r="O311">
        <v>114</v>
      </c>
      <c r="P311">
        <v>177</v>
      </c>
      <c r="Q311">
        <v>49</v>
      </c>
      <c r="R311">
        <v>18</v>
      </c>
      <c r="S311">
        <v>38</v>
      </c>
      <c r="T311">
        <v>42</v>
      </c>
      <c r="U311">
        <v>99</v>
      </c>
      <c r="V311">
        <v>373</v>
      </c>
      <c r="W311">
        <v>1.17</v>
      </c>
      <c r="X311">
        <v>0.43</v>
      </c>
      <c r="Y311" s="1">
        <f>IF(ISNUMBER(INDEX('nba-salaries'!$A$1:$K$500, MATCH(A311,'nba-salaries'!B:B, 0), 4)), INDEX('nba-salaries'!$A$1:$K$500, MATCH(A311,'nba-salaries'!B:B, 0), 4), "")</f>
        <v>1445697</v>
      </c>
    </row>
    <row r="312" spans="1:25" x14ac:dyDescent="0.25">
      <c r="A312" t="s">
        <v>451</v>
      </c>
      <c r="B312">
        <v>50</v>
      </c>
      <c r="C312">
        <v>965</v>
      </c>
      <c r="D312">
        <v>226</v>
      </c>
      <c r="E312">
        <v>71</v>
      </c>
      <c r="F312">
        <v>212</v>
      </c>
      <c r="G312">
        <v>33.5</v>
      </c>
      <c r="H312">
        <v>54</v>
      </c>
      <c r="I312">
        <v>168</v>
      </c>
      <c r="J312">
        <v>32.1</v>
      </c>
      <c r="K312">
        <v>30</v>
      </c>
      <c r="L312">
        <v>35</v>
      </c>
      <c r="M312">
        <v>85.7</v>
      </c>
      <c r="N312">
        <v>14</v>
      </c>
      <c r="O312">
        <v>63</v>
      </c>
      <c r="P312">
        <v>77</v>
      </c>
      <c r="Q312">
        <v>46</v>
      </c>
      <c r="R312">
        <v>32</v>
      </c>
      <c r="S312">
        <v>15</v>
      </c>
      <c r="T312">
        <v>22</v>
      </c>
      <c r="U312">
        <v>70</v>
      </c>
      <c r="V312">
        <v>228</v>
      </c>
      <c r="W312">
        <v>2.09</v>
      </c>
      <c r="X312">
        <v>1.46</v>
      </c>
      <c r="Y312" s="1">
        <f>IF(ISNUMBER(INDEX('nba-salaries'!$A$1:$K$500, MATCH(A312,'nba-salaries'!B:B, 0), 4)), INDEX('nba-salaries'!$A$1:$K$500, MATCH(A312,'nba-salaries'!B:B, 0), 4), "")</f>
        <v>3623000</v>
      </c>
    </row>
    <row r="313" spans="1:25" x14ac:dyDescent="0.25">
      <c r="A313" t="s">
        <v>444</v>
      </c>
      <c r="B313">
        <v>47</v>
      </c>
      <c r="C313">
        <v>690</v>
      </c>
      <c r="D313">
        <v>225</v>
      </c>
      <c r="E313">
        <v>83</v>
      </c>
      <c r="F313">
        <v>219</v>
      </c>
      <c r="G313">
        <v>37.9</v>
      </c>
      <c r="H313">
        <v>26</v>
      </c>
      <c r="I313">
        <v>103</v>
      </c>
      <c r="J313">
        <v>25.2</v>
      </c>
      <c r="K313">
        <v>33</v>
      </c>
      <c r="L313">
        <v>53</v>
      </c>
      <c r="M313">
        <v>62.3</v>
      </c>
      <c r="N313">
        <v>29</v>
      </c>
      <c r="O313">
        <v>98</v>
      </c>
      <c r="P313">
        <v>127</v>
      </c>
      <c r="Q313">
        <v>57</v>
      </c>
      <c r="R313">
        <v>32</v>
      </c>
      <c r="S313">
        <v>9</v>
      </c>
      <c r="T313">
        <v>29</v>
      </c>
      <c r="U313">
        <v>53</v>
      </c>
      <c r="V313">
        <v>265</v>
      </c>
      <c r="W313">
        <v>1.97</v>
      </c>
      <c r="X313">
        <v>1.1000000000000001</v>
      </c>
      <c r="Y313" s="1">
        <f>IF(ISNUMBER(INDEX('nba-salaries'!$A$1:$K$500, MATCH(A313,'nba-salaries'!B:B, 0), 4)), INDEX('nba-salaries'!$A$1:$K$500, MATCH(A313,'nba-salaries'!B:B, 0), 4), "")</f>
        <v>1517981</v>
      </c>
    </row>
    <row r="314" spans="1:25" x14ac:dyDescent="0.25">
      <c r="A314" t="s">
        <v>584</v>
      </c>
      <c r="B314">
        <v>44</v>
      </c>
      <c r="C314">
        <v>773</v>
      </c>
      <c r="D314">
        <v>224</v>
      </c>
      <c r="E314">
        <v>89</v>
      </c>
      <c r="F314">
        <v>168</v>
      </c>
      <c r="G314">
        <v>53</v>
      </c>
      <c r="H314">
        <v>9</v>
      </c>
      <c r="I314">
        <v>34</v>
      </c>
      <c r="J314">
        <v>26.5</v>
      </c>
      <c r="K314">
        <v>37</v>
      </c>
      <c r="L314">
        <v>54</v>
      </c>
      <c r="M314">
        <v>68.5</v>
      </c>
      <c r="N314">
        <v>26</v>
      </c>
      <c r="O314">
        <v>91</v>
      </c>
      <c r="P314">
        <v>117</v>
      </c>
      <c r="Q314">
        <v>83</v>
      </c>
      <c r="R314">
        <v>37</v>
      </c>
      <c r="S314">
        <v>15</v>
      </c>
      <c r="T314">
        <v>58</v>
      </c>
      <c r="U314">
        <v>65</v>
      </c>
      <c r="V314">
        <v>322</v>
      </c>
      <c r="W314">
        <v>1.43</v>
      </c>
      <c r="X314">
        <v>0.64</v>
      </c>
      <c r="Y314" s="1">
        <f>IF(ISNUMBER(INDEX('nba-salaries'!$A$1:$K$500, MATCH(A314,'nba-salaries'!B:B, 0), 4)), INDEX('nba-salaries'!$A$1:$K$500, MATCH(A314,'nba-salaries'!B:B, 0), 4), "")</f>
        <v>1737145</v>
      </c>
    </row>
    <row r="315" spans="1:25" x14ac:dyDescent="0.25">
      <c r="A315" t="s">
        <v>693</v>
      </c>
      <c r="B315">
        <v>36</v>
      </c>
      <c r="C315">
        <v>738</v>
      </c>
      <c r="D315">
        <v>224</v>
      </c>
      <c r="E315">
        <v>97</v>
      </c>
      <c r="F315">
        <v>229</v>
      </c>
      <c r="G315">
        <v>42.4</v>
      </c>
      <c r="H315">
        <v>14</v>
      </c>
      <c r="I315">
        <v>38</v>
      </c>
      <c r="J315">
        <v>36.799999999999997</v>
      </c>
      <c r="K315">
        <v>16</v>
      </c>
      <c r="L315">
        <v>29</v>
      </c>
      <c r="M315">
        <v>55.2</v>
      </c>
      <c r="N315">
        <v>17</v>
      </c>
      <c r="O315">
        <v>99</v>
      </c>
      <c r="P315">
        <v>116</v>
      </c>
      <c r="Q315">
        <v>148</v>
      </c>
      <c r="R315">
        <v>26</v>
      </c>
      <c r="S315">
        <v>11</v>
      </c>
      <c r="T315">
        <v>36</v>
      </c>
      <c r="U315">
        <v>51</v>
      </c>
      <c r="V315">
        <v>344</v>
      </c>
      <c r="W315">
        <v>4.1100000000000003</v>
      </c>
      <c r="X315">
        <v>0.72</v>
      </c>
      <c r="Y315" s="1">
        <f>IF(ISNUMBER(INDEX('nba-salaries'!$A$1:$K$500, MATCH(A315,'nba-salaries'!B:B, 0), 4)), INDEX('nba-salaries'!$A$1:$K$500, MATCH(A315,'nba-salaries'!B:B, 0), 4), "")</f>
        <v>6146341</v>
      </c>
    </row>
    <row r="316" spans="1:25" hidden="1" x14ac:dyDescent="0.25">
      <c r="A316" t="s">
        <v>787</v>
      </c>
      <c r="B316">
        <v>45</v>
      </c>
      <c r="C316">
        <v>841</v>
      </c>
      <c r="D316">
        <v>223</v>
      </c>
      <c r="E316">
        <v>88</v>
      </c>
      <c r="F316">
        <v>217</v>
      </c>
      <c r="G316">
        <v>40.6</v>
      </c>
      <c r="H316">
        <v>29</v>
      </c>
      <c r="I316">
        <v>78</v>
      </c>
      <c r="J316">
        <v>37.200000000000003</v>
      </c>
      <c r="K316">
        <v>18</v>
      </c>
      <c r="L316">
        <v>24</v>
      </c>
      <c r="M316">
        <v>75</v>
      </c>
      <c r="N316">
        <v>19</v>
      </c>
      <c r="O316">
        <v>76</v>
      </c>
      <c r="P316">
        <v>95</v>
      </c>
      <c r="Q316">
        <v>179</v>
      </c>
      <c r="R316">
        <v>47</v>
      </c>
      <c r="S316">
        <v>6</v>
      </c>
      <c r="T316">
        <v>46</v>
      </c>
      <c r="U316">
        <v>40</v>
      </c>
      <c r="V316">
        <v>369</v>
      </c>
      <c r="W316">
        <v>3.89</v>
      </c>
      <c r="X316">
        <v>1.02</v>
      </c>
      <c r="Y316" s="1" t="str">
        <f>IF(ISNUMBER(INDEX('nba-salaries'!$A$1:$K$500, MATCH(A316,'nba-salaries'!B:B, 0), 4)), INDEX('nba-salaries'!$A$1:$K$500, MATCH(A316,'nba-salaries'!B:B, 0), 4), "")</f>
        <v/>
      </c>
    </row>
    <row r="317" spans="1:25" x14ac:dyDescent="0.25">
      <c r="A317" t="s">
        <v>660</v>
      </c>
      <c r="B317">
        <v>42</v>
      </c>
      <c r="C317">
        <v>602</v>
      </c>
      <c r="D317">
        <v>221</v>
      </c>
      <c r="E317">
        <v>87</v>
      </c>
      <c r="F317">
        <v>175</v>
      </c>
      <c r="G317">
        <v>49.7</v>
      </c>
      <c r="H317">
        <v>21</v>
      </c>
      <c r="I317">
        <v>73</v>
      </c>
      <c r="J317">
        <v>28.8</v>
      </c>
      <c r="K317">
        <v>26</v>
      </c>
      <c r="L317">
        <v>37</v>
      </c>
      <c r="M317">
        <v>70.3</v>
      </c>
      <c r="N317">
        <v>13</v>
      </c>
      <c r="O317">
        <v>51</v>
      </c>
      <c r="P317">
        <v>64</v>
      </c>
      <c r="Q317">
        <v>28</v>
      </c>
      <c r="R317">
        <v>29</v>
      </c>
      <c r="S317">
        <v>17</v>
      </c>
      <c r="T317">
        <v>26</v>
      </c>
      <c r="U317">
        <v>41</v>
      </c>
      <c r="V317">
        <v>234</v>
      </c>
      <c r="W317">
        <v>1.08</v>
      </c>
      <c r="X317">
        <v>1.1200000000000001</v>
      </c>
      <c r="Y317" s="1">
        <f>IF(ISNUMBER(INDEX('nba-salaries'!$A$1:$K$500, MATCH(A317,'nba-salaries'!B:B, 0), 4)), INDEX('nba-salaries'!$A$1:$K$500, MATCH(A317,'nba-salaries'!B:B, 0), 4), "")</f>
        <v>3761085</v>
      </c>
    </row>
    <row r="318" spans="1:25" x14ac:dyDescent="0.25">
      <c r="A318" t="s">
        <v>582</v>
      </c>
      <c r="B318">
        <v>45</v>
      </c>
      <c r="C318">
        <v>609</v>
      </c>
      <c r="D318">
        <v>220</v>
      </c>
      <c r="E318">
        <v>81</v>
      </c>
      <c r="F318">
        <v>219</v>
      </c>
      <c r="G318">
        <v>37</v>
      </c>
      <c r="H318">
        <v>31</v>
      </c>
      <c r="I318">
        <v>102</v>
      </c>
      <c r="J318">
        <v>30.4</v>
      </c>
      <c r="K318">
        <v>27</v>
      </c>
      <c r="L318">
        <v>41</v>
      </c>
      <c r="M318">
        <v>65.900000000000006</v>
      </c>
      <c r="N318">
        <v>8</v>
      </c>
      <c r="O318">
        <v>60</v>
      </c>
      <c r="P318">
        <v>68</v>
      </c>
      <c r="Q318">
        <v>92</v>
      </c>
      <c r="R318">
        <v>15</v>
      </c>
      <c r="S318">
        <v>0</v>
      </c>
      <c r="T318">
        <v>36</v>
      </c>
      <c r="U318">
        <v>40</v>
      </c>
      <c r="V318">
        <v>207</v>
      </c>
      <c r="W318">
        <v>2.56</v>
      </c>
      <c r="X318">
        <v>0.42</v>
      </c>
      <c r="Y318" s="1">
        <f>IF(ISNUMBER(INDEX('nba-salaries'!$A$1:$K$500, MATCH(A318,'nba-salaries'!B:B, 0), 4)), INDEX('nba-salaries'!$A$1:$K$500, MATCH(A318,'nba-salaries'!B:B, 0), 4), "")</f>
        <v>1701593</v>
      </c>
    </row>
    <row r="319" spans="1:25" x14ac:dyDescent="0.25">
      <c r="A319" t="s">
        <v>616</v>
      </c>
      <c r="B319">
        <v>37</v>
      </c>
      <c r="C319">
        <v>507</v>
      </c>
      <c r="D319">
        <v>220</v>
      </c>
      <c r="E319">
        <v>75</v>
      </c>
      <c r="F319">
        <v>161</v>
      </c>
      <c r="G319">
        <v>46.6</v>
      </c>
      <c r="H319">
        <v>19</v>
      </c>
      <c r="I319">
        <v>58</v>
      </c>
      <c r="J319">
        <v>32.799999999999997</v>
      </c>
      <c r="K319">
        <v>51</v>
      </c>
      <c r="L319">
        <v>64</v>
      </c>
      <c r="M319">
        <v>79.7</v>
      </c>
      <c r="N319">
        <v>18</v>
      </c>
      <c r="O319">
        <v>88</v>
      </c>
      <c r="P319">
        <v>106</v>
      </c>
      <c r="Q319">
        <v>40</v>
      </c>
      <c r="R319">
        <v>22</v>
      </c>
      <c r="S319">
        <v>13</v>
      </c>
      <c r="T319">
        <v>31</v>
      </c>
      <c r="U319">
        <v>80</v>
      </c>
      <c r="V319">
        <v>271</v>
      </c>
      <c r="W319">
        <v>1.29</v>
      </c>
      <c r="X319">
        <v>0.71</v>
      </c>
      <c r="Y319" s="1">
        <f>IF(ISNUMBER(INDEX('nba-salaries'!$A$1:$K$500, MATCH(A319,'nba-salaries'!B:B, 0), 4)), INDEX('nba-salaries'!$A$1:$K$500, MATCH(A319,'nba-salaries'!B:B, 0), 4), "")</f>
        <v>2383915</v>
      </c>
    </row>
    <row r="320" spans="1:25" x14ac:dyDescent="0.25">
      <c r="A320" t="s">
        <v>455</v>
      </c>
      <c r="B320">
        <v>54</v>
      </c>
      <c r="C320">
        <v>602</v>
      </c>
      <c r="D320">
        <v>218</v>
      </c>
      <c r="E320">
        <v>89</v>
      </c>
      <c r="F320">
        <v>184</v>
      </c>
      <c r="G320">
        <v>48.4</v>
      </c>
      <c r="H320">
        <v>21</v>
      </c>
      <c r="I320">
        <v>74</v>
      </c>
      <c r="J320">
        <v>28.4</v>
      </c>
      <c r="K320">
        <v>19</v>
      </c>
      <c r="L320">
        <v>26</v>
      </c>
      <c r="M320">
        <v>73.099999999999994</v>
      </c>
      <c r="N320">
        <v>23</v>
      </c>
      <c r="O320">
        <v>99</v>
      </c>
      <c r="P320">
        <v>122</v>
      </c>
      <c r="Q320">
        <v>25</v>
      </c>
      <c r="R320">
        <v>14</v>
      </c>
      <c r="S320">
        <v>12</v>
      </c>
      <c r="T320">
        <v>23</v>
      </c>
      <c r="U320">
        <v>49</v>
      </c>
      <c r="V320">
        <v>266</v>
      </c>
      <c r="W320">
        <v>1.0900000000000001</v>
      </c>
      <c r="X320">
        <v>0.61</v>
      </c>
      <c r="Y320" s="1">
        <f>IF(ISNUMBER(INDEX('nba-salaries'!$A$1:$K$500, MATCH(A320,'nba-salaries'!B:B, 0), 4)), INDEX('nba-salaries'!$A$1:$K$500, MATCH(A320,'nba-salaries'!B:B, 0), 4), "")</f>
        <v>4862040</v>
      </c>
    </row>
    <row r="321" spans="1:25" x14ac:dyDescent="0.25">
      <c r="A321" t="s">
        <v>453</v>
      </c>
      <c r="B321">
        <v>50</v>
      </c>
      <c r="C321">
        <v>701</v>
      </c>
      <c r="D321">
        <v>216</v>
      </c>
      <c r="E321">
        <v>79</v>
      </c>
      <c r="F321">
        <v>222</v>
      </c>
      <c r="G321">
        <v>35.6</v>
      </c>
      <c r="H321">
        <v>23</v>
      </c>
      <c r="I321">
        <v>97</v>
      </c>
      <c r="J321">
        <v>23.7</v>
      </c>
      <c r="K321">
        <v>35</v>
      </c>
      <c r="L321">
        <v>49</v>
      </c>
      <c r="M321">
        <v>71.400000000000006</v>
      </c>
      <c r="N321">
        <v>28</v>
      </c>
      <c r="O321">
        <v>83</v>
      </c>
      <c r="P321">
        <v>111</v>
      </c>
      <c r="Q321">
        <v>37</v>
      </c>
      <c r="R321">
        <v>20</v>
      </c>
      <c r="S321">
        <v>5</v>
      </c>
      <c r="T321">
        <v>36</v>
      </c>
      <c r="U321">
        <v>79</v>
      </c>
      <c r="V321">
        <v>196</v>
      </c>
      <c r="W321">
        <v>1.03</v>
      </c>
      <c r="X321">
        <v>0.56000000000000005</v>
      </c>
      <c r="Y321" s="1">
        <f>IF(ISNUMBER(INDEX('nba-salaries'!$A$1:$K$500, MATCH(A321,'nba-salaries'!B:B, 0), 4)), INDEX('nba-salaries'!$A$1:$K$500, MATCH(A321,'nba-salaries'!B:B, 0), 4), "")</f>
        <v>3449400</v>
      </c>
    </row>
    <row r="322" spans="1:25" x14ac:dyDescent="0.25">
      <c r="A322" t="s">
        <v>727</v>
      </c>
      <c r="B322">
        <v>24</v>
      </c>
      <c r="C322">
        <v>655</v>
      </c>
      <c r="D322">
        <v>214</v>
      </c>
      <c r="E322">
        <v>74</v>
      </c>
      <c r="F322">
        <v>182</v>
      </c>
      <c r="G322">
        <v>40.700000000000003</v>
      </c>
      <c r="H322">
        <v>38</v>
      </c>
      <c r="I322">
        <v>110</v>
      </c>
      <c r="J322">
        <v>34.5</v>
      </c>
      <c r="K322">
        <v>28</v>
      </c>
      <c r="L322">
        <v>38</v>
      </c>
      <c r="M322">
        <v>73.7</v>
      </c>
      <c r="N322">
        <v>20</v>
      </c>
      <c r="O322">
        <v>91</v>
      </c>
      <c r="P322">
        <v>111</v>
      </c>
      <c r="Q322">
        <v>45</v>
      </c>
      <c r="R322">
        <v>21</v>
      </c>
      <c r="S322">
        <v>16</v>
      </c>
      <c r="T322">
        <v>17</v>
      </c>
      <c r="U322">
        <v>41</v>
      </c>
      <c r="V322">
        <v>272</v>
      </c>
      <c r="W322">
        <v>2.65</v>
      </c>
      <c r="X322">
        <v>1.24</v>
      </c>
      <c r="Y322" s="1">
        <f>IF(ISNUMBER(INDEX('nba-salaries'!$A$1:$K$500, MATCH(A322,'nba-salaries'!B:B, 0), 4)), INDEX('nba-salaries'!$A$1:$K$500, MATCH(A322,'nba-salaries'!B:B, 0), 4), "")</f>
        <v>12800000</v>
      </c>
    </row>
    <row r="323" spans="1:25" hidden="1" x14ac:dyDescent="0.25">
      <c r="A323" t="s">
        <v>448</v>
      </c>
      <c r="B323">
        <v>46</v>
      </c>
      <c r="C323">
        <v>602</v>
      </c>
      <c r="D323">
        <v>213</v>
      </c>
      <c r="E323">
        <v>77</v>
      </c>
      <c r="F323">
        <v>213</v>
      </c>
      <c r="G323">
        <v>36.200000000000003</v>
      </c>
      <c r="H323">
        <v>39</v>
      </c>
      <c r="I323">
        <v>136</v>
      </c>
      <c r="J323">
        <v>28.7</v>
      </c>
      <c r="K323">
        <v>20</v>
      </c>
      <c r="L323">
        <v>23</v>
      </c>
      <c r="M323">
        <v>87</v>
      </c>
      <c r="N323">
        <v>10</v>
      </c>
      <c r="O323">
        <v>39</v>
      </c>
      <c r="P323">
        <v>49</v>
      </c>
      <c r="Q323">
        <v>55</v>
      </c>
      <c r="R323">
        <v>19</v>
      </c>
      <c r="S323">
        <v>2</v>
      </c>
      <c r="T323">
        <v>30</v>
      </c>
      <c r="U323">
        <v>73</v>
      </c>
      <c r="V323">
        <v>169</v>
      </c>
      <c r="W323">
        <v>1.83</v>
      </c>
      <c r="X323">
        <v>0.63</v>
      </c>
      <c r="Y323" s="1" t="str">
        <f>IF(ISNUMBER(INDEX('nba-salaries'!$A$1:$K$500, MATCH(A323,'nba-salaries'!B:B, 0), 4)), INDEX('nba-salaries'!$A$1:$K$500, MATCH(A323,'nba-salaries'!B:B, 0), 4), "")</f>
        <v/>
      </c>
    </row>
    <row r="324" spans="1:25" x14ac:dyDescent="0.25">
      <c r="A324" t="s">
        <v>579</v>
      </c>
      <c r="B324">
        <v>42</v>
      </c>
      <c r="C324">
        <v>636</v>
      </c>
      <c r="D324">
        <v>213</v>
      </c>
      <c r="E324">
        <v>85</v>
      </c>
      <c r="F324">
        <v>173</v>
      </c>
      <c r="G324">
        <v>49.1</v>
      </c>
      <c r="H324">
        <v>30</v>
      </c>
      <c r="I324">
        <v>79</v>
      </c>
      <c r="J324">
        <v>38</v>
      </c>
      <c r="K324">
        <v>13</v>
      </c>
      <c r="L324">
        <v>18</v>
      </c>
      <c r="M324">
        <v>72.2</v>
      </c>
      <c r="N324">
        <v>45</v>
      </c>
      <c r="O324">
        <v>114</v>
      </c>
      <c r="P324">
        <v>159</v>
      </c>
      <c r="Q324">
        <v>39</v>
      </c>
      <c r="R324">
        <v>24</v>
      </c>
      <c r="S324">
        <v>23</v>
      </c>
      <c r="T324">
        <v>20</v>
      </c>
      <c r="U324">
        <v>63</v>
      </c>
      <c r="V324">
        <v>345</v>
      </c>
      <c r="W324">
        <v>1.95</v>
      </c>
      <c r="X324">
        <v>1.2</v>
      </c>
      <c r="Y324" s="1">
        <f>IF(ISNUMBER(INDEX('nba-salaries'!$A$1:$K$500, MATCH(A324,'nba-salaries'!B:B, 0), 4)), INDEX('nba-salaries'!$A$1:$K$500, MATCH(A324,'nba-salaries'!B:B, 0), 4), "")</f>
        <v>1678854</v>
      </c>
    </row>
    <row r="325" spans="1:25" x14ac:dyDescent="0.25">
      <c r="A325" t="s">
        <v>536</v>
      </c>
      <c r="B325">
        <v>31</v>
      </c>
      <c r="C325">
        <v>468</v>
      </c>
      <c r="D325">
        <v>212</v>
      </c>
      <c r="E325">
        <v>67</v>
      </c>
      <c r="F325">
        <v>127</v>
      </c>
      <c r="G325">
        <v>52.8</v>
      </c>
      <c r="H325">
        <v>28</v>
      </c>
      <c r="I325">
        <v>59</v>
      </c>
      <c r="J325">
        <v>47.5</v>
      </c>
      <c r="K325">
        <v>50</v>
      </c>
      <c r="L325">
        <v>58</v>
      </c>
      <c r="M325">
        <v>86.2</v>
      </c>
      <c r="N325">
        <v>33</v>
      </c>
      <c r="O325">
        <v>87</v>
      </c>
      <c r="P325">
        <v>120</v>
      </c>
      <c r="Q325">
        <v>36</v>
      </c>
      <c r="R325">
        <v>21</v>
      </c>
      <c r="S325">
        <v>15</v>
      </c>
      <c r="T325">
        <v>27</v>
      </c>
      <c r="U325">
        <v>50</v>
      </c>
      <c r="V325">
        <v>309</v>
      </c>
      <c r="W325">
        <v>1.33</v>
      </c>
      <c r="X325">
        <v>0.78</v>
      </c>
      <c r="Y325" s="1">
        <f>IF(ISNUMBER(INDEX('nba-salaries'!$A$1:$K$500, MATCH(A325,'nba-salaries'!B:B, 0), 4)), INDEX('nba-salaries'!$A$1:$K$500, MATCH(A325,'nba-salaries'!B:B, 0), 4), "")</f>
        <v>17587688</v>
      </c>
    </row>
    <row r="326" spans="1:25" x14ac:dyDescent="0.25">
      <c r="A326" t="s">
        <v>456</v>
      </c>
      <c r="B326">
        <v>53</v>
      </c>
      <c r="C326">
        <v>949</v>
      </c>
      <c r="D326">
        <v>211</v>
      </c>
      <c r="E326">
        <v>91</v>
      </c>
      <c r="F326">
        <v>168</v>
      </c>
      <c r="G326">
        <v>54.2</v>
      </c>
      <c r="H326">
        <v>4</v>
      </c>
      <c r="I326">
        <v>17</v>
      </c>
      <c r="J326">
        <v>23.5</v>
      </c>
      <c r="K326">
        <v>25</v>
      </c>
      <c r="L326">
        <v>38</v>
      </c>
      <c r="M326">
        <v>65.8</v>
      </c>
      <c r="N326">
        <v>100</v>
      </c>
      <c r="O326">
        <v>153</v>
      </c>
      <c r="P326">
        <v>253</v>
      </c>
      <c r="Q326">
        <v>105</v>
      </c>
      <c r="R326">
        <v>20</v>
      </c>
      <c r="S326">
        <v>19</v>
      </c>
      <c r="T326">
        <v>33</v>
      </c>
      <c r="U326">
        <v>113</v>
      </c>
      <c r="V326">
        <v>485</v>
      </c>
      <c r="W326">
        <v>3.18</v>
      </c>
      <c r="X326">
        <v>0.61</v>
      </c>
      <c r="Y326" s="1">
        <f>IF(ISNUMBER(INDEX('nba-salaries'!$A$1:$K$500, MATCH(A326,'nba-salaries'!B:B, 0), 4)), INDEX('nba-salaries'!$A$1:$K$500, MATCH(A326,'nba-salaries'!B:B, 0), 4), "")</f>
        <v>4821429</v>
      </c>
    </row>
    <row r="327" spans="1:25" x14ac:dyDescent="0.25">
      <c r="A327" t="s">
        <v>700</v>
      </c>
      <c r="B327">
        <v>35</v>
      </c>
      <c r="C327">
        <v>537</v>
      </c>
      <c r="D327">
        <v>210</v>
      </c>
      <c r="E327">
        <v>78</v>
      </c>
      <c r="F327">
        <v>175</v>
      </c>
      <c r="G327">
        <v>44.6</v>
      </c>
      <c r="H327">
        <v>20</v>
      </c>
      <c r="I327">
        <v>74</v>
      </c>
      <c r="J327">
        <v>27</v>
      </c>
      <c r="K327">
        <v>34</v>
      </c>
      <c r="L327">
        <v>47</v>
      </c>
      <c r="M327">
        <v>72.3</v>
      </c>
      <c r="N327">
        <v>25</v>
      </c>
      <c r="O327">
        <v>92</v>
      </c>
      <c r="P327">
        <v>117</v>
      </c>
      <c r="Q327">
        <v>59</v>
      </c>
      <c r="R327">
        <v>11</v>
      </c>
      <c r="S327">
        <v>4</v>
      </c>
      <c r="T327">
        <v>31</v>
      </c>
      <c r="U327">
        <v>64</v>
      </c>
      <c r="V327">
        <v>260</v>
      </c>
      <c r="W327">
        <v>1.9</v>
      </c>
      <c r="X327">
        <v>0.36</v>
      </c>
      <c r="Y327" s="1">
        <f>IF(ISNUMBER(INDEX('nba-salaries'!$A$1:$K$500, MATCH(A327,'nba-salaries'!B:B, 0), 4)), INDEX('nba-salaries'!$A$1:$K$500, MATCH(A327,'nba-salaries'!B:B, 0), 4), "")</f>
        <v>7150000</v>
      </c>
    </row>
    <row r="328" spans="1:25" x14ac:dyDescent="0.25">
      <c r="A328" t="s">
        <v>716</v>
      </c>
      <c r="B328">
        <v>22</v>
      </c>
      <c r="C328">
        <v>522</v>
      </c>
      <c r="D328">
        <v>208</v>
      </c>
      <c r="E328">
        <v>76</v>
      </c>
      <c r="F328">
        <v>158</v>
      </c>
      <c r="G328">
        <v>48.1</v>
      </c>
      <c r="H328">
        <v>25</v>
      </c>
      <c r="I328">
        <v>66</v>
      </c>
      <c r="J328">
        <v>37.9</v>
      </c>
      <c r="K328">
        <v>31</v>
      </c>
      <c r="L328">
        <v>39</v>
      </c>
      <c r="M328">
        <v>79.5</v>
      </c>
      <c r="N328">
        <v>15</v>
      </c>
      <c r="O328">
        <v>36</v>
      </c>
      <c r="P328">
        <v>51</v>
      </c>
      <c r="Q328">
        <v>57</v>
      </c>
      <c r="R328">
        <v>15</v>
      </c>
      <c r="S328">
        <v>5</v>
      </c>
      <c r="T328">
        <v>21</v>
      </c>
      <c r="U328">
        <v>18</v>
      </c>
      <c r="V328">
        <v>225</v>
      </c>
      <c r="W328">
        <v>2.71</v>
      </c>
      <c r="X328">
        <v>0.71</v>
      </c>
      <c r="Y328" s="1">
        <f>IF(ISNUMBER(INDEX('nba-salaries'!$A$1:$K$500, MATCH(A328,'nba-salaries'!B:B, 0), 4)), INDEX('nba-salaries'!$A$1:$K$500, MATCH(A328,'nba-salaries'!B:B, 0), 4), "")</f>
        <v>9590602</v>
      </c>
    </row>
    <row r="329" spans="1:25" x14ac:dyDescent="0.25">
      <c r="A329" t="s">
        <v>457</v>
      </c>
      <c r="B329">
        <v>52</v>
      </c>
      <c r="C329">
        <v>849</v>
      </c>
      <c r="D329">
        <v>207</v>
      </c>
      <c r="E329">
        <v>83</v>
      </c>
      <c r="F329">
        <v>188</v>
      </c>
      <c r="G329">
        <v>44.1</v>
      </c>
      <c r="H329">
        <v>16</v>
      </c>
      <c r="I329">
        <v>58</v>
      </c>
      <c r="J329">
        <v>27.6</v>
      </c>
      <c r="K329">
        <v>25</v>
      </c>
      <c r="L329">
        <v>43</v>
      </c>
      <c r="M329">
        <v>58.1</v>
      </c>
      <c r="N329">
        <v>52</v>
      </c>
      <c r="O329">
        <v>109</v>
      </c>
      <c r="P329">
        <v>161</v>
      </c>
      <c r="Q329">
        <v>86</v>
      </c>
      <c r="R329">
        <v>37</v>
      </c>
      <c r="S329">
        <v>12</v>
      </c>
      <c r="T329">
        <v>40</v>
      </c>
      <c r="U329">
        <v>52</v>
      </c>
      <c r="V329">
        <v>340</v>
      </c>
      <c r="W329">
        <v>2.15</v>
      </c>
      <c r="X329">
        <v>0.93</v>
      </c>
      <c r="Y329" s="1">
        <f>IF(ISNUMBER(INDEX('nba-salaries'!$A$1:$K$500, MATCH(A329,'nba-salaries'!B:B, 0), 4)), INDEX('nba-salaries'!$A$1:$K$500, MATCH(A329,'nba-salaries'!B:B, 0), 4), "")</f>
        <v>1517981</v>
      </c>
    </row>
    <row r="330" spans="1:25" hidden="1" x14ac:dyDescent="0.25">
      <c r="A330" t="s">
        <v>788</v>
      </c>
      <c r="B330">
        <v>35</v>
      </c>
      <c r="C330">
        <v>452</v>
      </c>
      <c r="D330">
        <v>205</v>
      </c>
      <c r="E330">
        <v>75</v>
      </c>
      <c r="F330">
        <v>166</v>
      </c>
      <c r="G330">
        <v>45.2</v>
      </c>
      <c r="H330">
        <v>44</v>
      </c>
      <c r="I330">
        <v>132</v>
      </c>
      <c r="J330">
        <v>33.299999999999997</v>
      </c>
      <c r="K330">
        <v>11</v>
      </c>
      <c r="L330">
        <v>18</v>
      </c>
      <c r="M330">
        <v>61.1</v>
      </c>
      <c r="N330">
        <v>5</v>
      </c>
      <c r="O330">
        <v>31</v>
      </c>
      <c r="P330">
        <v>36</v>
      </c>
      <c r="Q330">
        <v>21</v>
      </c>
      <c r="R330">
        <v>10</v>
      </c>
      <c r="S330">
        <v>1</v>
      </c>
      <c r="T330">
        <v>7</v>
      </c>
      <c r="U330">
        <v>41</v>
      </c>
      <c r="V330">
        <v>168</v>
      </c>
      <c r="W330">
        <v>3</v>
      </c>
      <c r="X330">
        <v>1.43</v>
      </c>
      <c r="Y330" s="1" t="str">
        <f>IF(ISNUMBER(INDEX('nba-salaries'!$A$1:$K$500, MATCH(A330,'nba-salaries'!B:B, 0), 4)), INDEX('nba-salaries'!$A$1:$K$500, MATCH(A330,'nba-salaries'!B:B, 0), 4), "")</f>
        <v/>
      </c>
    </row>
    <row r="331" spans="1:25" hidden="1" x14ac:dyDescent="0.25">
      <c r="A331" t="s">
        <v>789</v>
      </c>
      <c r="B331">
        <v>40</v>
      </c>
      <c r="C331">
        <v>609</v>
      </c>
      <c r="D331">
        <v>203</v>
      </c>
      <c r="E331">
        <v>73</v>
      </c>
      <c r="F331">
        <v>162</v>
      </c>
      <c r="G331">
        <v>45.1</v>
      </c>
      <c r="H331">
        <v>7</v>
      </c>
      <c r="I331">
        <v>16</v>
      </c>
      <c r="J331">
        <v>43.8</v>
      </c>
      <c r="K331">
        <v>50</v>
      </c>
      <c r="L331">
        <v>74</v>
      </c>
      <c r="M331">
        <v>67.599999999999994</v>
      </c>
      <c r="N331">
        <v>16</v>
      </c>
      <c r="O331">
        <v>64</v>
      </c>
      <c r="P331">
        <v>80</v>
      </c>
      <c r="Q331">
        <v>135</v>
      </c>
      <c r="R331">
        <v>26</v>
      </c>
      <c r="S331">
        <v>10</v>
      </c>
      <c r="T331">
        <v>41</v>
      </c>
      <c r="U331">
        <v>63</v>
      </c>
      <c r="V331">
        <v>300</v>
      </c>
      <c r="W331">
        <v>3.29</v>
      </c>
      <c r="X331">
        <v>0.63</v>
      </c>
      <c r="Y331" s="1" t="str">
        <f>IF(ISNUMBER(INDEX('nba-salaries'!$A$1:$K$500, MATCH(A331,'nba-salaries'!B:B, 0), 4)), INDEX('nba-salaries'!$A$1:$K$500, MATCH(A331,'nba-salaries'!B:B, 0), 4), "")</f>
        <v/>
      </c>
    </row>
    <row r="332" spans="1:25" x14ac:dyDescent="0.25">
      <c r="A332" t="s">
        <v>459</v>
      </c>
      <c r="B332">
        <v>52</v>
      </c>
      <c r="C332">
        <v>598</v>
      </c>
      <c r="D332">
        <v>202</v>
      </c>
      <c r="E332">
        <v>76</v>
      </c>
      <c r="F332">
        <v>184</v>
      </c>
      <c r="G332">
        <v>41.3</v>
      </c>
      <c r="H332">
        <v>47</v>
      </c>
      <c r="I332">
        <v>130</v>
      </c>
      <c r="J332">
        <v>36.200000000000003</v>
      </c>
      <c r="K332">
        <v>3</v>
      </c>
      <c r="L332">
        <v>6</v>
      </c>
      <c r="M332">
        <v>50</v>
      </c>
      <c r="N332">
        <v>13</v>
      </c>
      <c r="O332">
        <v>64</v>
      </c>
      <c r="P332">
        <v>77</v>
      </c>
      <c r="Q332">
        <v>60</v>
      </c>
      <c r="R332">
        <v>25</v>
      </c>
      <c r="S332">
        <v>9</v>
      </c>
      <c r="T332">
        <v>13</v>
      </c>
      <c r="U332">
        <v>52</v>
      </c>
      <c r="V332">
        <v>249</v>
      </c>
      <c r="W332">
        <v>4.62</v>
      </c>
      <c r="X332">
        <v>1.92</v>
      </c>
      <c r="Y332" s="1">
        <f>IF(ISNUMBER(INDEX('nba-salaries'!$A$1:$K$500, MATCH(A332,'nba-salaries'!B:B, 0), 4)), INDEX('nba-salaries'!$A$1:$K$500, MATCH(A332,'nba-salaries'!B:B, 0), 4), "")</f>
        <v>3549383</v>
      </c>
    </row>
    <row r="333" spans="1:25" x14ac:dyDescent="0.25">
      <c r="A333" t="s">
        <v>619</v>
      </c>
      <c r="B333">
        <v>43</v>
      </c>
      <c r="C333">
        <v>597</v>
      </c>
      <c r="D333">
        <v>200</v>
      </c>
      <c r="E333">
        <v>69</v>
      </c>
      <c r="F333">
        <v>155</v>
      </c>
      <c r="G333">
        <v>44.5</v>
      </c>
      <c r="H333">
        <v>27</v>
      </c>
      <c r="I333">
        <v>78</v>
      </c>
      <c r="J333">
        <v>34.6</v>
      </c>
      <c r="K333">
        <v>35</v>
      </c>
      <c r="L333">
        <v>44</v>
      </c>
      <c r="M333">
        <v>79.5</v>
      </c>
      <c r="N333">
        <v>30</v>
      </c>
      <c r="O333">
        <v>89</v>
      </c>
      <c r="P333">
        <v>119</v>
      </c>
      <c r="Q333">
        <v>22</v>
      </c>
      <c r="R333">
        <v>5</v>
      </c>
      <c r="S333">
        <v>13</v>
      </c>
      <c r="T333">
        <v>16</v>
      </c>
      <c r="U333">
        <v>50</v>
      </c>
      <c r="V333">
        <v>248</v>
      </c>
      <c r="W333">
        <v>1.38</v>
      </c>
      <c r="X333">
        <v>0.31</v>
      </c>
      <c r="Y333" s="1">
        <f>IF(ISNUMBER(INDEX('nba-salaries'!$A$1:$K$500, MATCH(A333,'nba-salaries'!B:B, 0), 4)), INDEX('nba-salaries'!$A$1:$K$500, MATCH(A333,'nba-salaries'!B:B, 0), 4), "")</f>
        <v>2210640</v>
      </c>
    </row>
    <row r="334" spans="1:25" x14ac:dyDescent="0.25">
      <c r="A334" t="s">
        <v>704</v>
      </c>
      <c r="B334">
        <v>39</v>
      </c>
      <c r="C334">
        <v>646</v>
      </c>
      <c r="D334">
        <v>198</v>
      </c>
      <c r="E334">
        <v>80</v>
      </c>
      <c r="F334">
        <v>184</v>
      </c>
      <c r="G334">
        <v>43.5</v>
      </c>
      <c r="H334">
        <v>28</v>
      </c>
      <c r="I334">
        <v>75</v>
      </c>
      <c r="J334">
        <v>37.299999999999997</v>
      </c>
      <c r="K334">
        <v>10</v>
      </c>
      <c r="L334">
        <v>11</v>
      </c>
      <c r="M334">
        <v>90.9</v>
      </c>
      <c r="N334">
        <v>14</v>
      </c>
      <c r="O334">
        <v>75</v>
      </c>
      <c r="P334">
        <v>89</v>
      </c>
      <c r="Q334">
        <v>159</v>
      </c>
      <c r="R334">
        <v>31</v>
      </c>
      <c r="S334">
        <v>4</v>
      </c>
      <c r="T334">
        <v>60</v>
      </c>
      <c r="U334">
        <v>50</v>
      </c>
      <c r="V334">
        <v>316</v>
      </c>
      <c r="W334">
        <v>2.65</v>
      </c>
      <c r="X334">
        <v>0.52</v>
      </c>
      <c r="Y334" s="1">
        <f>IF(ISNUMBER(INDEX('nba-salaries'!$A$1:$K$500, MATCH(A334,'nba-salaries'!B:B, 0), 4)), INDEX('nba-salaries'!$A$1:$K$500, MATCH(A334,'nba-salaries'!B:B, 0), 4), "")</f>
        <v>7500000</v>
      </c>
    </row>
    <row r="335" spans="1:25" x14ac:dyDescent="0.25">
      <c r="A335" t="s">
        <v>607</v>
      </c>
      <c r="B335">
        <v>36</v>
      </c>
      <c r="C335">
        <v>627</v>
      </c>
      <c r="D335">
        <v>195</v>
      </c>
      <c r="E335">
        <v>66</v>
      </c>
      <c r="F335">
        <v>170</v>
      </c>
      <c r="G335">
        <v>38.799999999999997</v>
      </c>
      <c r="H335">
        <v>45</v>
      </c>
      <c r="I335">
        <v>124</v>
      </c>
      <c r="J335">
        <v>36.299999999999997</v>
      </c>
      <c r="K335">
        <v>18</v>
      </c>
      <c r="L335">
        <v>21</v>
      </c>
      <c r="M335">
        <v>85.7</v>
      </c>
      <c r="N335">
        <v>6</v>
      </c>
      <c r="O335">
        <v>63</v>
      </c>
      <c r="P335">
        <v>69</v>
      </c>
      <c r="Q335">
        <v>41</v>
      </c>
      <c r="R335">
        <v>14</v>
      </c>
      <c r="S335">
        <v>0</v>
      </c>
      <c r="T335">
        <v>15</v>
      </c>
      <c r="U335">
        <v>37</v>
      </c>
      <c r="V335">
        <v>197</v>
      </c>
      <c r="W335">
        <v>2.73</v>
      </c>
      <c r="X335">
        <v>0.93</v>
      </c>
      <c r="Y335" s="1">
        <f>IF(ISNUMBER(INDEX('nba-salaries'!$A$1:$K$500, MATCH(A335,'nba-salaries'!B:B, 0), 4)), INDEX('nba-salaries'!$A$1:$K$500, MATCH(A335,'nba-salaries'!B:B, 0), 4), "")</f>
        <v>2028594</v>
      </c>
    </row>
    <row r="336" spans="1:25" x14ac:dyDescent="0.25">
      <c r="A336" t="s">
        <v>647</v>
      </c>
      <c r="B336">
        <v>28</v>
      </c>
      <c r="C336">
        <v>616</v>
      </c>
      <c r="D336">
        <v>194</v>
      </c>
      <c r="E336">
        <v>73</v>
      </c>
      <c r="F336">
        <v>180</v>
      </c>
      <c r="G336">
        <v>40.6</v>
      </c>
      <c r="H336">
        <v>34</v>
      </c>
      <c r="I336">
        <v>105</v>
      </c>
      <c r="J336">
        <v>32.4</v>
      </c>
      <c r="K336">
        <v>14</v>
      </c>
      <c r="L336">
        <v>19</v>
      </c>
      <c r="M336">
        <v>73.7</v>
      </c>
      <c r="N336">
        <v>6</v>
      </c>
      <c r="O336">
        <v>54</v>
      </c>
      <c r="P336">
        <v>60</v>
      </c>
      <c r="Q336">
        <v>58</v>
      </c>
      <c r="R336">
        <v>20</v>
      </c>
      <c r="S336">
        <v>2</v>
      </c>
      <c r="T336">
        <v>25</v>
      </c>
      <c r="U336">
        <v>45</v>
      </c>
      <c r="V336">
        <v>197</v>
      </c>
      <c r="W336">
        <v>2.3199999999999998</v>
      </c>
      <c r="X336">
        <v>0.8</v>
      </c>
      <c r="Y336" s="1">
        <f>IF(ISNUMBER(INDEX('nba-salaries'!$A$1:$K$500, MATCH(A336,'nba-salaries'!B:B, 0), 4)), INDEX('nba-salaries'!$A$1:$K$500, MATCH(A336,'nba-salaries'!B:B, 0), 4), "")</f>
        <v>3174603</v>
      </c>
    </row>
    <row r="337" spans="1:25" x14ac:dyDescent="0.25">
      <c r="A337" t="s">
        <v>454</v>
      </c>
      <c r="B337">
        <v>46</v>
      </c>
      <c r="C337">
        <v>637</v>
      </c>
      <c r="D337">
        <v>193</v>
      </c>
      <c r="E337">
        <v>70</v>
      </c>
      <c r="F337">
        <v>154</v>
      </c>
      <c r="G337">
        <v>45.5</v>
      </c>
      <c r="H337">
        <v>31</v>
      </c>
      <c r="I337">
        <v>76</v>
      </c>
      <c r="J337">
        <v>40.799999999999997</v>
      </c>
      <c r="K337">
        <v>22</v>
      </c>
      <c r="L337">
        <v>27</v>
      </c>
      <c r="M337">
        <v>81.5</v>
      </c>
      <c r="N337">
        <v>35</v>
      </c>
      <c r="O337">
        <v>108</v>
      </c>
      <c r="P337">
        <v>143</v>
      </c>
      <c r="Q337">
        <v>35</v>
      </c>
      <c r="R337">
        <v>22</v>
      </c>
      <c r="S337">
        <v>19</v>
      </c>
      <c r="T337">
        <v>17</v>
      </c>
      <c r="U337">
        <v>54</v>
      </c>
      <c r="V337">
        <v>306</v>
      </c>
      <c r="W337">
        <v>2.06</v>
      </c>
      <c r="X337">
        <v>1.29</v>
      </c>
      <c r="Y337" s="1">
        <f>IF(ISNUMBER(INDEX('nba-salaries'!$A$1:$K$500, MATCH(A337,'nba-salaries'!B:B, 0), 4)), INDEX('nba-salaries'!$A$1:$K$500, MATCH(A337,'nba-salaries'!B:B, 0), 4), "")</f>
        <v>321893</v>
      </c>
    </row>
    <row r="338" spans="1:25" x14ac:dyDescent="0.25">
      <c r="A338" t="s">
        <v>535</v>
      </c>
      <c r="B338">
        <v>37</v>
      </c>
      <c r="C338">
        <v>760</v>
      </c>
      <c r="D338">
        <v>192</v>
      </c>
      <c r="E338">
        <v>79</v>
      </c>
      <c r="F338">
        <v>126</v>
      </c>
      <c r="G338">
        <v>62.7</v>
      </c>
      <c r="H338">
        <v>3</v>
      </c>
      <c r="I338">
        <v>14</v>
      </c>
      <c r="J338">
        <v>21.4</v>
      </c>
      <c r="K338">
        <v>31</v>
      </c>
      <c r="L338">
        <v>45</v>
      </c>
      <c r="M338">
        <v>68.900000000000006</v>
      </c>
      <c r="N338">
        <v>81</v>
      </c>
      <c r="O338">
        <v>121</v>
      </c>
      <c r="P338">
        <v>202</v>
      </c>
      <c r="Q338">
        <v>26</v>
      </c>
      <c r="R338">
        <v>28</v>
      </c>
      <c r="S338">
        <v>34</v>
      </c>
      <c r="T338">
        <v>20</v>
      </c>
      <c r="U338">
        <v>79</v>
      </c>
      <c r="V338">
        <v>401</v>
      </c>
      <c r="W338">
        <v>1.3</v>
      </c>
      <c r="X338">
        <v>1.4</v>
      </c>
      <c r="Y338" s="1">
        <f>IF(ISNUMBER(INDEX('nba-salaries'!$A$1:$K$500, MATCH(A338,'nba-salaries'!B:B, 0), 4)), INDEX('nba-salaries'!$A$1:$K$500, MATCH(A338,'nba-salaries'!B:B, 0), 4), "")</f>
        <v>3283684</v>
      </c>
    </row>
    <row r="339" spans="1:25" x14ac:dyDescent="0.25">
      <c r="A339" t="s">
        <v>638</v>
      </c>
      <c r="B339">
        <v>37</v>
      </c>
      <c r="C339">
        <v>419</v>
      </c>
      <c r="D339">
        <v>189</v>
      </c>
      <c r="E339">
        <v>70</v>
      </c>
      <c r="F339">
        <v>153</v>
      </c>
      <c r="G339">
        <v>45.8</v>
      </c>
      <c r="H339">
        <v>15</v>
      </c>
      <c r="I339">
        <v>56</v>
      </c>
      <c r="J339">
        <v>26.8</v>
      </c>
      <c r="K339">
        <v>34</v>
      </c>
      <c r="L339">
        <v>45</v>
      </c>
      <c r="M339">
        <v>75.599999999999994</v>
      </c>
      <c r="N339">
        <v>48</v>
      </c>
      <c r="O339">
        <v>71</v>
      </c>
      <c r="P339">
        <v>119</v>
      </c>
      <c r="Q339">
        <v>26</v>
      </c>
      <c r="R339">
        <v>8</v>
      </c>
      <c r="S339">
        <v>46</v>
      </c>
      <c r="T339">
        <v>16</v>
      </c>
      <c r="U339">
        <v>71</v>
      </c>
      <c r="V339">
        <v>278</v>
      </c>
      <c r="W339">
        <v>1.63</v>
      </c>
      <c r="X339">
        <v>0.5</v>
      </c>
      <c r="Y339" s="1">
        <f>IF(ISNUMBER(INDEX('nba-salaries'!$A$1:$K$500, MATCH(A339,'nba-salaries'!B:B, 0), 4)), INDEX('nba-salaries'!$A$1:$K$500, MATCH(A339,'nba-salaries'!B:B, 0), 4), "")</f>
        <v>2957520</v>
      </c>
    </row>
    <row r="340" spans="1:25" hidden="1" x14ac:dyDescent="0.25">
      <c r="A340" t="s">
        <v>790</v>
      </c>
      <c r="B340">
        <v>33</v>
      </c>
      <c r="C340">
        <v>638</v>
      </c>
      <c r="D340">
        <v>187</v>
      </c>
      <c r="E340">
        <v>65</v>
      </c>
      <c r="F340">
        <v>173</v>
      </c>
      <c r="G340">
        <v>37.6</v>
      </c>
      <c r="H340">
        <v>35</v>
      </c>
      <c r="I340">
        <v>98</v>
      </c>
      <c r="J340">
        <v>35.700000000000003</v>
      </c>
      <c r="K340">
        <v>22</v>
      </c>
      <c r="L340">
        <v>29</v>
      </c>
      <c r="M340">
        <v>75.900000000000006</v>
      </c>
      <c r="N340">
        <v>4</v>
      </c>
      <c r="O340">
        <v>54</v>
      </c>
      <c r="P340">
        <v>58</v>
      </c>
      <c r="Q340">
        <v>61</v>
      </c>
      <c r="R340">
        <v>16</v>
      </c>
      <c r="S340">
        <v>2</v>
      </c>
      <c r="T340">
        <v>37</v>
      </c>
      <c r="U340">
        <v>49</v>
      </c>
      <c r="V340">
        <v>172</v>
      </c>
      <c r="W340">
        <v>1.65</v>
      </c>
      <c r="X340">
        <v>0.43</v>
      </c>
      <c r="Y340" s="1" t="str">
        <f>IF(ISNUMBER(INDEX('nba-salaries'!$A$1:$K$500, MATCH(A340,'nba-salaries'!B:B, 0), 4)), INDEX('nba-salaries'!$A$1:$K$500, MATCH(A340,'nba-salaries'!B:B, 0), 4), "")</f>
        <v/>
      </c>
    </row>
    <row r="341" spans="1:25" x14ac:dyDescent="0.25">
      <c r="A341" t="s">
        <v>679</v>
      </c>
      <c r="B341">
        <v>43</v>
      </c>
      <c r="C341">
        <v>735</v>
      </c>
      <c r="D341">
        <v>184</v>
      </c>
      <c r="E341">
        <v>65</v>
      </c>
      <c r="F341">
        <v>175</v>
      </c>
      <c r="G341">
        <v>37.1</v>
      </c>
      <c r="H341">
        <v>46</v>
      </c>
      <c r="I341">
        <v>133</v>
      </c>
      <c r="J341">
        <v>34.6</v>
      </c>
      <c r="K341">
        <v>8</v>
      </c>
      <c r="L341">
        <v>12</v>
      </c>
      <c r="M341">
        <v>66.7</v>
      </c>
      <c r="N341">
        <v>9</v>
      </c>
      <c r="O341">
        <v>98</v>
      </c>
      <c r="P341">
        <v>107</v>
      </c>
      <c r="Q341">
        <v>30</v>
      </c>
      <c r="R341">
        <v>23</v>
      </c>
      <c r="S341">
        <v>7</v>
      </c>
      <c r="T341">
        <v>18</v>
      </c>
      <c r="U341">
        <v>64</v>
      </c>
      <c r="V341">
        <v>219</v>
      </c>
      <c r="W341">
        <v>1.67</v>
      </c>
      <c r="X341">
        <v>1.28</v>
      </c>
      <c r="Y341" s="1">
        <f>IF(ISNUMBER(INDEX('nba-salaries'!$A$1:$K$500, MATCH(A341,'nba-salaries'!B:B, 0), 4)), INDEX('nba-salaries'!$A$1:$K$500, MATCH(A341,'nba-salaries'!B:B, 0), 4), "")</f>
        <v>5005350</v>
      </c>
    </row>
    <row r="342" spans="1:25" x14ac:dyDescent="0.25">
      <c r="A342" t="s">
        <v>673</v>
      </c>
      <c r="B342">
        <v>35</v>
      </c>
      <c r="C342">
        <v>433</v>
      </c>
      <c r="D342">
        <v>183</v>
      </c>
      <c r="E342">
        <v>68</v>
      </c>
      <c r="F342">
        <v>168</v>
      </c>
      <c r="G342">
        <v>40.5</v>
      </c>
      <c r="H342">
        <v>30</v>
      </c>
      <c r="I342">
        <v>87</v>
      </c>
      <c r="J342">
        <v>34.5</v>
      </c>
      <c r="K342">
        <v>17</v>
      </c>
      <c r="L342">
        <v>25</v>
      </c>
      <c r="M342">
        <v>68</v>
      </c>
      <c r="N342">
        <v>20</v>
      </c>
      <c r="O342">
        <v>92</v>
      </c>
      <c r="P342">
        <v>112</v>
      </c>
      <c r="Q342">
        <v>23</v>
      </c>
      <c r="R342">
        <v>11</v>
      </c>
      <c r="S342">
        <v>16</v>
      </c>
      <c r="T342">
        <v>22</v>
      </c>
      <c r="U342">
        <v>44</v>
      </c>
      <c r="V342">
        <v>215</v>
      </c>
      <c r="W342">
        <v>1.05</v>
      </c>
      <c r="X342">
        <v>0.5</v>
      </c>
      <c r="Y342" s="1">
        <f>IF(ISNUMBER(INDEX('nba-salaries'!$A$1:$K$500, MATCH(A342,'nba-salaries'!B:B, 0), 4)), INDEX('nba-salaries'!$A$1:$K$500, MATCH(A342,'nba-salaries'!B:B, 0), 4), "")</f>
        <v>4548280</v>
      </c>
    </row>
    <row r="343" spans="1:25" x14ac:dyDescent="0.25">
      <c r="A343" t="s">
        <v>692</v>
      </c>
      <c r="B343">
        <v>34</v>
      </c>
      <c r="C343">
        <v>499</v>
      </c>
      <c r="D343">
        <v>180</v>
      </c>
      <c r="E343">
        <v>69</v>
      </c>
      <c r="F343">
        <v>168</v>
      </c>
      <c r="G343">
        <v>41.1</v>
      </c>
      <c r="H343">
        <v>13</v>
      </c>
      <c r="I343">
        <v>53</v>
      </c>
      <c r="J343">
        <v>24.5</v>
      </c>
      <c r="K343">
        <v>29</v>
      </c>
      <c r="L343">
        <v>48</v>
      </c>
      <c r="M343">
        <v>60.4</v>
      </c>
      <c r="N343">
        <v>34</v>
      </c>
      <c r="O343">
        <v>70</v>
      </c>
      <c r="P343">
        <v>104</v>
      </c>
      <c r="Q343">
        <v>24</v>
      </c>
      <c r="R343">
        <v>17</v>
      </c>
      <c r="S343">
        <v>9</v>
      </c>
      <c r="T343">
        <v>28</v>
      </c>
      <c r="U343">
        <v>58</v>
      </c>
      <c r="V343">
        <v>188</v>
      </c>
      <c r="W343">
        <v>0.86</v>
      </c>
      <c r="X343">
        <v>0.61</v>
      </c>
      <c r="Y343" s="1">
        <f>IF(ISNUMBER(INDEX('nba-salaries'!$A$1:$K$500, MATCH(A343,'nba-salaries'!B:B, 0), 4)), INDEX('nba-salaries'!$A$1:$K$500, MATCH(A343,'nba-salaries'!B:B, 0), 4), "")</f>
        <v>6104280</v>
      </c>
    </row>
    <row r="344" spans="1:25" x14ac:dyDescent="0.25">
      <c r="A344" t="s">
        <v>708</v>
      </c>
      <c r="B344">
        <v>45</v>
      </c>
      <c r="C344">
        <v>1214</v>
      </c>
      <c r="D344">
        <v>179</v>
      </c>
      <c r="E344">
        <v>62</v>
      </c>
      <c r="F344">
        <v>162</v>
      </c>
      <c r="G344">
        <v>38.299999999999997</v>
      </c>
      <c r="H344">
        <v>37</v>
      </c>
      <c r="I344">
        <v>107</v>
      </c>
      <c r="J344">
        <v>34.6</v>
      </c>
      <c r="K344">
        <v>18</v>
      </c>
      <c r="L344">
        <v>24</v>
      </c>
      <c r="M344">
        <v>75</v>
      </c>
      <c r="N344">
        <v>47</v>
      </c>
      <c r="O344">
        <v>142</v>
      </c>
      <c r="P344">
        <v>189</v>
      </c>
      <c r="Q344">
        <v>52</v>
      </c>
      <c r="R344">
        <v>36</v>
      </c>
      <c r="S344">
        <v>20</v>
      </c>
      <c r="T344">
        <v>37</v>
      </c>
      <c r="U344">
        <v>113</v>
      </c>
      <c r="V344">
        <v>333</v>
      </c>
      <c r="W344">
        <v>1.41</v>
      </c>
      <c r="X344">
        <v>0.97</v>
      </c>
      <c r="Y344" s="1">
        <f>IF(ISNUMBER(INDEX('nba-salaries'!$A$1:$K$500, MATCH(A344,'nba-salaries'!B:B, 0), 4)), INDEX('nba-salaries'!$A$1:$K$500, MATCH(A344,'nba-salaries'!B:B, 0), 4), "")</f>
        <v>7969537</v>
      </c>
    </row>
    <row r="345" spans="1:25" x14ac:dyDescent="0.25">
      <c r="A345" t="s">
        <v>460</v>
      </c>
      <c r="B345">
        <v>54</v>
      </c>
      <c r="C345">
        <v>789</v>
      </c>
      <c r="D345">
        <v>179</v>
      </c>
      <c r="E345">
        <v>61</v>
      </c>
      <c r="F345">
        <v>160</v>
      </c>
      <c r="G345">
        <v>38.1</v>
      </c>
      <c r="H345">
        <v>32</v>
      </c>
      <c r="I345">
        <v>97</v>
      </c>
      <c r="J345">
        <v>33</v>
      </c>
      <c r="K345">
        <v>25</v>
      </c>
      <c r="L345">
        <v>30</v>
      </c>
      <c r="M345">
        <v>83.3</v>
      </c>
      <c r="N345">
        <v>22</v>
      </c>
      <c r="O345">
        <v>99</v>
      </c>
      <c r="P345">
        <v>121</v>
      </c>
      <c r="Q345">
        <v>68</v>
      </c>
      <c r="R345">
        <v>41</v>
      </c>
      <c r="S345">
        <v>17</v>
      </c>
      <c r="T345">
        <v>43</v>
      </c>
      <c r="U345">
        <v>95</v>
      </c>
      <c r="V345">
        <v>279</v>
      </c>
      <c r="W345">
        <v>1.58</v>
      </c>
      <c r="X345">
        <v>0.95</v>
      </c>
      <c r="Y345" s="1">
        <f>IF(ISNUMBER(INDEX('nba-salaries'!$A$1:$K$500, MATCH(A345,'nba-salaries'!B:B, 0), 4)), INDEX('nba-salaries'!$A$1:$K$500, MATCH(A345,'nba-salaries'!B:B, 0), 4), "")</f>
        <v>3801000</v>
      </c>
    </row>
    <row r="346" spans="1:25" x14ac:dyDescent="0.25">
      <c r="A346" t="s">
        <v>503</v>
      </c>
      <c r="B346">
        <v>36</v>
      </c>
      <c r="C346">
        <v>510</v>
      </c>
      <c r="D346">
        <v>174</v>
      </c>
      <c r="E346">
        <v>63</v>
      </c>
      <c r="F346">
        <v>145</v>
      </c>
      <c r="G346">
        <v>43.4</v>
      </c>
      <c r="H346">
        <v>36</v>
      </c>
      <c r="I346">
        <v>99</v>
      </c>
      <c r="J346">
        <v>36.4</v>
      </c>
      <c r="K346">
        <v>12</v>
      </c>
      <c r="L346">
        <v>16</v>
      </c>
      <c r="M346">
        <v>75</v>
      </c>
      <c r="N346">
        <v>16</v>
      </c>
      <c r="O346">
        <v>52</v>
      </c>
      <c r="P346">
        <v>68</v>
      </c>
      <c r="Q346">
        <v>22</v>
      </c>
      <c r="R346">
        <v>13</v>
      </c>
      <c r="S346">
        <v>8</v>
      </c>
      <c r="T346">
        <v>11</v>
      </c>
      <c r="U346">
        <v>44</v>
      </c>
      <c r="V346">
        <v>188</v>
      </c>
      <c r="W346">
        <v>2</v>
      </c>
      <c r="X346">
        <v>1.18</v>
      </c>
      <c r="Y346" s="1">
        <f>IF(ISNUMBER(INDEX('nba-salaries'!$A$1:$K$500, MATCH(A346,'nba-salaries'!B:B, 0), 4)), INDEX('nba-salaries'!$A$1:$K$500, MATCH(A346,'nba-salaries'!B:B, 0), 4), "")</f>
        <v>3814768</v>
      </c>
    </row>
    <row r="347" spans="1:25" x14ac:dyDescent="0.25">
      <c r="A347" t="s">
        <v>689</v>
      </c>
      <c r="B347">
        <v>43</v>
      </c>
      <c r="C347">
        <v>500</v>
      </c>
      <c r="D347">
        <v>172</v>
      </c>
      <c r="E347">
        <v>71</v>
      </c>
      <c r="F347">
        <v>114</v>
      </c>
      <c r="G347">
        <v>62.3</v>
      </c>
      <c r="H347">
        <v>0</v>
      </c>
      <c r="I347">
        <v>3</v>
      </c>
      <c r="J347">
        <v>0</v>
      </c>
      <c r="K347">
        <v>30</v>
      </c>
      <c r="L347">
        <v>47</v>
      </c>
      <c r="M347">
        <v>63.8</v>
      </c>
      <c r="N347">
        <v>44</v>
      </c>
      <c r="O347">
        <v>82</v>
      </c>
      <c r="P347">
        <v>126</v>
      </c>
      <c r="Q347">
        <v>10</v>
      </c>
      <c r="R347">
        <v>18</v>
      </c>
      <c r="S347">
        <v>28</v>
      </c>
      <c r="T347">
        <v>23</v>
      </c>
      <c r="U347">
        <v>90</v>
      </c>
      <c r="V347">
        <v>271</v>
      </c>
      <c r="W347">
        <v>0.44</v>
      </c>
      <c r="X347">
        <v>0.78</v>
      </c>
      <c r="Y347" s="1">
        <f>IF(ISNUMBER(INDEX('nba-salaries'!$A$1:$K$500, MATCH(A347,'nba-salaries'!B:B, 0), 4)), INDEX('nba-salaries'!$A$1:$K$500, MATCH(A347,'nba-salaries'!B:B, 0), 4), "")</f>
        <v>5813640</v>
      </c>
    </row>
    <row r="348" spans="1:25" x14ac:dyDescent="0.25">
      <c r="A348" t="s">
        <v>687</v>
      </c>
      <c r="B348">
        <v>26</v>
      </c>
      <c r="C348">
        <v>577</v>
      </c>
      <c r="D348">
        <v>171</v>
      </c>
      <c r="E348">
        <v>63</v>
      </c>
      <c r="F348">
        <v>165</v>
      </c>
      <c r="G348">
        <v>38.200000000000003</v>
      </c>
      <c r="H348">
        <v>33</v>
      </c>
      <c r="I348">
        <v>98</v>
      </c>
      <c r="J348">
        <v>33.700000000000003</v>
      </c>
      <c r="K348">
        <v>12</v>
      </c>
      <c r="L348">
        <v>15</v>
      </c>
      <c r="M348">
        <v>80</v>
      </c>
      <c r="N348">
        <v>7</v>
      </c>
      <c r="O348">
        <v>47</v>
      </c>
      <c r="P348">
        <v>54</v>
      </c>
      <c r="Q348">
        <v>43</v>
      </c>
      <c r="R348">
        <v>20</v>
      </c>
      <c r="S348">
        <v>4</v>
      </c>
      <c r="T348">
        <v>26</v>
      </c>
      <c r="U348">
        <v>53</v>
      </c>
      <c r="V348">
        <v>161</v>
      </c>
      <c r="W348">
        <v>1.65</v>
      </c>
      <c r="X348">
        <v>0.77</v>
      </c>
      <c r="Y348" s="1">
        <f>IF(ISNUMBER(INDEX('nba-salaries'!$A$1:$K$500, MATCH(A348,'nba-salaries'!B:B, 0), 4)), INDEX('nba-salaries'!$A$1:$K$500, MATCH(A348,'nba-salaries'!B:B, 0), 4), "")</f>
        <v>5635000</v>
      </c>
    </row>
    <row r="349" spans="1:25" x14ac:dyDescent="0.25">
      <c r="A349" t="s">
        <v>652</v>
      </c>
      <c r="B349">
        <v>39</v>
      </c>
      <c r="C349">
        <v>535</v>
      </c>
      <c r="D349">
        <v>168</v>
      </c>
      <c r="E349">
        <v>60</v>
      </c>
      <c r="F349">
        <v>137</v>
      </c>
      <c r="G349">
        <v>43.8</v>
      </c>
      <c r="H349">
        <v>34</v>
      </c>
      <c r="I349">
        <v>89</v>
      </c>
      <c r="J349">
        <v>38.200000000000003</v>
      </c>
      <c r="K349">
        <v>14</v>
      </c>
      <c r="L349">
        <v>20</v>
      </c>
      <c r="M349">
        <v>70</v>
      </c>
      <c r="N349">
        <v>22</v>
      </c>
      <c r="O349">
        <v>75</v>
      </c>
      <c r="P349">
        <v>97</v>
      </c>
      <c r="Q349">
        <v>14</v>
      </c>
      <c r="R349">
        <v>13</v>
      </c>
      <c r="S349">
        <v>9</v>
      </c>
      <c r="T349">
        <v>20</v>
      </c>
      <c r="U349">
        <v>65</v>
      </c>
      <c r="V349">
        <v>198</v>
      </c>
      <c r="W349">
        <v>0.7</v>
      </c>
      <c r="X349">
        <v>0.65</v>
      </c>
      <c r="Y349" s="1">
        <f>IF(ISNUMBER(INDEX('nba-salaries'!$A$1:$K$500, MATCH(A349,'nba-salaries'!B:B, 0), 4)), INDEX('nba-salaries'!$A$1:$K$500, MATCH(A349,'nba-salaries'!B:B, 0), 4), "")</f>
        <v>3458400</v>
      </c>
    </row>
    <row r="350" spans="1:25" hidden="1" x14ac:dyDescent="0.25">
      <c r="A350" t="s">
        <v>791</v>
      </c>
      <c r="B350">
        <v>32</v>
      </c>
      <c r="C350">
        <v>334</v>
      </c>
      <c r="D350">
        <v>168</v>
      </c>
      <c r="E350">
        <v>52</v>
      </c>
      <c r="F350">
        <v>123</v>
      </c>
      <c r="G350">
        <v>42.3</v>
      </c>
      <c r="H350">
        <v>24</v>
      </c>
      <c r="I350">
        <v>66</v>
      </c>
      <c r="J350">
        <v>36.4</v>
      </c>
      <c r="K350">
        <v>40</v>
      </c>
      <c r="L350">
        <v>64</v>
      </c>
      <c r="M350">
        <v>62.5</v>
      </c>
      <c r="N350">
        <v>7</v>
      </c>
      <c r="O350">
        <v>48</v>
      </c>
      <c r="P350">
        <v>55</v>
      </c>
      <c r="Q350">
        <v>42</v>
      </c>
      <c r="R350">
        <v>7</v>
      </c>
      <c r="S350">
        <v>1</v>
      </c>
      <c r="T350">
        <v>29</v>
      </c>
      <c r="U350">
        <v>24</v>
      </c>
      <c r="V350">
        <v>149</v>
      </c>
      <c r="W350">
        <v>1.45</v>
      </c>
      <c r="X350">
        <v>0.24</v>
      </c>
      <c r="Y350" s="1" t="str">
        <f>IF(ISNUMBER(INDEX('nba-salaries'!$A$1:$K$500, MATCH(A350,'nba-salaries'!B:B, 0), 4)), INDEX('nba-salaries'!$A$1:$K$500, MATCH(A350,'nba-salaries'!B:B, 0), 4), "")</f>
        <v/>
      </c>
    </row>
    <row r="351" spans="1:25" hidden="1" x14ac:dyDescent="0.25">
      <c r="A351" t="s">
        <v>792</v>
      </c>
      <c r="B351">
        <v>40</v>
      </c>
      <c r="C351">
        <v>499</v>
      </c>
      <c r="D351">
        <v>165</v>
      </c>
      <c r="E351">
        <v>62</v>
      </c>
      <c r="F351">
        <v>136</v>
      </c>
      <c r="G351">
        <v>45.6</v>
      </c>
      <c r="H351">
        <v>4</v>
      </c>
      <c r="I351">
        <v>25</v>
      </c>
      <c r="J351">
        <v>16</v>
      </c>
      <c r="K351">
        <v>37</v>
      </c>
      <c r="L351">
        <v>51</v>
      </c>
      <c r="M351">
        <v>72.5</v>
      </c>
      <c r="N351">
        <v>24</v>
      </c>
      <c r="O351">
        <v>72</v>
      </c>
      <c r="P351">
        <v>96</v>
      </c>
      <c r="Q351">
        <v>25</v>
      </c>
      <c r="R351">
        <v>17</v>
      </c>
      <c r="S351">
        <v>13</v>
      </c>
      <c r="T351">
        <v>23</v>
      </c>
      <c r="U351">
        <v>53</v>
      </c>
      <c r="V351">
        <v>205</v>
      </c>
      <c r="W351">
        <v>1.0900000000000001</v>
      </c>
      <c r="X351">
        <v>0.74</v>
      </c>
      <c r="Y351" s="1" t="str">
        <f>IF(ISNUMBER(INDEX('nba-salaries'!$A$1:$K$500, MATCH(A351,'nba-salaries'!B:B, 0), 4)), INDEX('nba-salaries'!$A$1:$K$500, MATCH(A351,'nba-salaries'!B:B, 0), 4), "")</f>
        <v/>
      </c>
    </row>
    <row r="352" spans="1:25" x14ac:dyDescent="0.25">
      <c r="A352" t="s">
        <v>608</v>
      </c>
      <c r="B352">
        <v>36</v>
      </c>
      <c r="C352">
        <v>386</v>
      </c>
      <c r="D352">
        <v>165</v>
      </c>
      <c r="E352">
        <v>58</v>
      </c>
      <c r="F352">
        <v>123</v>
      </c>
      <c r="G352">
        <v>47.2</v>
      </c>
      <c r="H352">
        <v>32</v>
      </c>
      <c r="I352">
        <v>71</v>
      </c>
      <c r="J352">
        <v>45.1</v>
      </c>
      <c r="K352">
        <v>17</v>
      </c>
      <c r="L352">
        <v>17</v>
      </c>
      <c r="M352">
        <v>100</v>
      </c>
      <c r="N352">
        <v>5</v>
      </c>
      <c r="O352">
        <v>33</v>
      </c>
      <c r="P352">
        <v>38</v>
      </c>
      <c r="Q352">
        <v>24</v>
      </c>
      <c r="R352">
        <v>8</v>
      </c>
      <c r="S352">
        <v>0</v>
      </c>
      <c r="T352">
        <v>13</v>
      </c>
      <c r="U352">
        <v>23</v>
      </c>
      <c r="V352">
        <v>157</v>
      </c>
      <c r="W352">
        <v>1.85</v>
      </c>
      <c r="X352">
        <v>0.62</v>
      </c>
      <c r="Y352" s="1">
        <f>IF(ISNUMBER(INDEX('nba-salaries'!$A$1:$K$500, MATCH(A352,'nba-salaries'!B:B, 0), 4)), INDEX('nba-salaries'!$A$1:$K$500, MATCH(A352,'nba-salaries'!B:B, 0), 4), "")</f>
        <v>2028594</v>
      </c>
    </row>
    <row r="353" spans="1:25" x14ac:dyDescent="0.25">
      <c r="A353" t="s">
        <v>569</v>
      </c>
      <c r="B353">
        <v>25</v>
      </c>
      <c r="C353">
        <v>462</v>
      </c>
      <c r="D353">
        <v>164</v>
      </c>
      <c r="E353">
        <v>70</v>
      </c>
      <c r="F353">
        <v>120</v>
      </c>
      <c r="G353">
        <v>58.3</v>
      </c>
      <c r="H353">
        <v>1</v>
      </c>
      <c r="I353">
        <v>5</v>
      </c>
      <c r="J353">
        <v>20</v>
      </c>
      <c r="K353">
        <v>23</v>
      </c>
      <c r="L353">
        <v>46</v>
      </c>
      <c r="M353">
        <v>50</v>
      </c>
      <c r="N353">
        <v>35</v>
      </c>
      <c r="O353">
        <v>89</v>
      </c>
      <c r="P353">
        <v>124</v>
      </c>
      <c r="Q353">
        <v>27</v>
      </c>
      <c r="R353">
        <v>19</v>
      </c>
      <c r="S353">
        <v>30</v>
      </c>
      <c r="T353">
        <v>14</v>
      </c>
      <c r="U353">
        <v>52</v>
      </c>
      <c r="V353">
        <v>277</v>
      </c>
      <c r="W353">
        <v>1.93</v>
      </c>
      <c r="X353">
        <v>1.36</v>
      </c>
      <c r="Y353" s="1">
        <f>IF(ISNUMBER(INDEX('nba-salaries'!$A$1:$K$500, MATCH(A353,'nba-salaries'!B:B, 0), 4)), INDEX('nba-salaries'!$A$1:$K$500, MATCH(A353,'nba-salaries'!B:B, 0), 4), "")</f>
        <v>1517981</v>
      </c>
    </row>
    <row r="354" spans="1:25" x14ac:dyDescent="0.25">
      <c r="A354" t="s">
        <v>615</v>
      </c>
      <c r="B354">
        <v>31</v>
      </c>
      <c r="C354">
        <v>513</v>
      </c>
      <c r="D354">
        <v>161</v>
      </c>
      <c r="E354">
        <v>57</v>
      </c>
      <c r="F354">
        <v>130</v>
      </c>
      <c r="G354">
        <v>43.8</v>
      </c>
      <c r="H354">
        <v>26</v>
      </c>
      <c r="I354">
        <v>77</v>
      </c>
      <c r="J354">
        <v>33.799999999999997</v>
      </c>
      <c r="K354">
        <v>21</v>
      </c>
      <c r="L354">
        <v>27</v>
      </c>
      <c r="M354">
        <v>77.8</v>
      </c>
      <c r="N354">
        <v>20</v>
      </c>
      <c r="O354">
        <v>87</v>
      </c>
      <c r="P354">
        <v>107</v>
      </c>
      <c r="Q354">
        <v>33</v>
      </c>
      <c r="R354">
        <v>19</v>
      </c>
      <c r="S354">
        <v>12</v>
      </c>
      <c r="T354">
        <v>32</v>
      </c>
      <c r="U354">
        <v>37</v>
      </c>
      <c r="V354">
        <v>221</v>
      </c>
      <c r="W354">
        <v>1.03</v>
      </c>
      <c r="X354">
        <v>0.59</v>
      </c>
      <c r="Y354" s="1">
        <f>IF(ISNUMBER(INDEX('nba-salaries'!$A$1:$K$500, MATCH(A354,'nba-salaries'!B:B, 0), 4)), INDEX('nba-salaries'!$A$1:$K$500, MATCH(A354,'nba-salaries'!B:B, 0), 4), "")</f>
        <v>2137440</v>
      </c>
    </row>
    <row r="355" spans="1:25" x14ac:dyDescent="0.25">
      <c r="A355" t="s">
        <v>651</v>
      </c>
      <c r="B355">
        <v>34</v>
      </c>
      <c r="C355">
        <v>523</v>
      </c>
      <c r="D355">
        <v>161</v>
      </c>
      <c r="E355">
        <v>62</v>
      </c>
      <c r="F355">
        <v>144</v>
      </c>
      <c r="G355">
        <v>43.1</v>
      </c>
      <c r="H355">
        <v>22</v>
      </c>
      <c r="I355">
        <v>70</v>
      </c>
      <c r="J355">
        <v>31.4</v>
      </c>
      <c r="K355">
        <v>15</v>
      </c>
      <c r="L355">
        <v>21</v>
      </c>
      <c r="M355">
        <v>71.400000000000006</v>
      </c>
      <c r="N355">
        <v>20</v>
      </c>
      <c r="O355">
        <v>85</v>
      </c>
      <c r="P355">
        <v>105</v>
      </c>
      <c r="Q355">
        <v>29</v>
      </c>
      <c r="R355">
        <v>10</v>
      </c>
      <c r="S355">
        <v>6</v>
      </c>
      <c r="T355">
        <v>21</v>
      </c>
      <c r="U355">
        <v>49</v>
      </c>
      <c r="V355">
        <v>202</v>
      </c>
      <c r="W355">
        <v>1.38</v>
      </c>
      <c r="X355">
        <v>0.48</v>
      </c>
      <c r="Y355" s="1">
        <f>IF(ISNUMBER(INDEX('nba-salaries'!$A$1:$K$500, MATCH(A355,'nba-salaries'!B:B, 0), 4)), INDEX('nba-salaries'!$A$1:$K$500, MATCH(A355,'nba-salaries'!B:B, 0), 4), "")</f>
        <v>3372840</v>
      </c>
    </row>
    <row r="356" spans="1:25" x14ac:dyDescent="0.25">
      <c r="A356" t="s">
        <v>585</v>
      </c>
      <c r="B356">
        <v>24</v>
      </c>
      <c r="C356">
        <v>355</v>
      </c>
      <c r="D356">
        <v>160</v>
      </c>
      <c r="E356">
        <v>57</v>
      </c>
      <c r="F356">
        <v>116</v>
      </c>
      <c r="G356">
        <v>49.1</v>
      </c>
      <c r="H356">
        <v>18</v>
      </c>
      <c r="I356">
        <v>43</v>
      </c>
      <c r="J356">
        <v>41.9</v>
      </c>
      <c r="K356">
        <v>28</v>
      </c>
      <c r="L356">
        <v>37</v>
      </c>
      <c r="M356">
        <v>75.7</v>
      </c>
      <c r="N356">
        <v>7</v>
      </c>
      <c r="O356">
        <v>55</v>
      </c>
      <c r="P356">
        <v>62</v>
      </c>
      <c r="Q356">
        <v>19</v>
      </c>
      <c r="R356">
        <v>10</v>
      </c>
      <c r="S356">
        <v>9</v>
      </c>
      <c r="T356">
        <v>19</v>
      </c>
      <c r="U356">
        <v>34</v>
      </c>
      <c r="V356">
        <v>173</v>
      </c>
      <c r="W356">
        <v>1</v>
      </c>
      <c r="X356">
        <v>0.53</v>
      </c>
      <c r="Y356" s="1">
        <f>IF(ISNUMBER(INDEX('nba-salaries'!$A$1:$K$500, MATCH(A356,'nba-salaries'!B:B, 0), 4)), INDEX('nba-salaries'!$A$1:$K$500, MATCH(A356,'nba-salaries'!B:B, 0), 4), "")</f>
        <v>1752950</v>
      </c>
    </row>
    <row r="357" spans="1:25" x14ac:dyDescent="0.25">
      <c r="A357" t="s">
        <v>502</v>
      </c>
      <c r="B357">
        <v>30</v>
      </c>
      <c r="C357">
        <v>332</v>
      </c>
      <c r="D357">
        <v>160</v>
      </c>
      <c r="E357">
        <v>66</v>
      </c>
      <c r="F357">
        <v>122</v>
      </c>
      <c r="G357">
        <v>54.1</v>
      </c>
      <c r="H357">
        <v>5</v>
      </c>
      <c r="I357">
        <v>17</v>
      </c>
      <c r="J357">
        <v>29.4</v>
      </c>
      <c r="K357">
        <v>23</v>
      </c>
      <c r="L357">
        <v>33</v>
      </c>
      <c r="M357">
        <v>69.7</v>
      </c>
      <c r="N357">
        <v>27</v>
      </c>
      <c r="O357">
        <v>52</v>
      </c>
      <c r="P357">
        <v>79</v>
      </c>
      <c r="Q357">
        <v>21</v>
      </c>
      <c r="R357">
        <v>11</v>
      </c>
      <c r="S357">
        <v>15</v>
      </c>
      <c r="T357">
        <v>22</v>
      </c>
      <c r="U357">
        <v>48</v>
      </c>
      <c r="V357">
        <v>198</v>
      </c>
      <c r="W357">
        <v>0.96</v>
      </c>
      <c r="X357">
        <v>0.5</v>
      </c>
      <c r="Y357" s="1">
        <f>IF(ISNUMBER(INDEX('nba-salaries'!$A$1:$K$500, MATCH(A357,'nba-salaries'!B:B, 0), 4)), INDEX('nba-salaries'!$A$1:$K$500, MATCH(A357,'nba-salaries'!B:B, 0), 4), "")</f>
        <v>700000</v>
      </c>
    </row>
    <row r="358" spans="1:25" hidden="1" x14ac:dyDescent="0.25">
      <c r="A358" t="s">
        <v>793</v>
      </c>
      <c r="B358">
        <v>40</v>
      </c>
      <c r="C358">
        <v>457</v>
      </c>
      <c r="D358">
        <v>160</v>
      </c>
      <c r="E358">
        <v>55</v>
      </c>
      <c r="F358">
        <v>141</v>
      </c>
      <c r="G358">
        <v>39</v>
      </c>
      <c r="H358">
        <v>34</v>
      </c>
      <c r="I358">
        <v>88</v>
      </c>
      <c r="J358">
        <v>38.6</v>
      </c>
      <c r="K358">
        <v>16</v>
      </c>
      <c r="L358">
        <v>20</v>
      </c>
      <c r="M358">
        <v>80</v>
      </c>
      <c r="N358">
        <v>10</v>
      </c>
      <c r="O358">
        <v>51</v>
      </c>
      <c r="P358">
        <v>61</v>
      </c>
      <c r="Q358">
        <v>18</v>
      </c>
      <c r="R358">
        <v>12</v>
      </c>
      <c r="S358">
        <v>6</v>
      </c>
      <c r="T358">
        <v>17</v>
      </c>
      <c r="U358">
        <v>37</v>
      </c>
      <c r="V358">
        <v>150</v>
      </c>
      <c r="W358">
        <v>1.06</v>
      </c>
      <c r="X358">
        <v>0.71</v>
      </c>
      <c r="Y358" s="1" t="str">
        <f>IF(ISNUMBER(INDEX('nba-salaries'!$A$1:$K$500, MATCH(A358,'nba-salaries'!B:B, 0), 4)), INDEX('nba-salaries'!$A$1:$K$500, MATCH(A358,'nba-salaries'!B:B, 0), 4), "")</f>
        <v/>
      </c>
    </row>
    <row r="359" spans="1:25" x14ac:dyDescent="0.25">
      <c r="A359" t="s">
        <v>461</v>
      </c>
      <c r="B359">
        <v>51</v>
      </c>
      <c r="C359">
        <v>511</v>
      </c>
      <c r="D359">
        <v>160</v>
      </c>
      <c r="E359">
        <v>67</v>
      </c>
      <c r="F359">
        <v>130</v>
      </c>
      <c r="G359">
        <v>51.5</v>
      </c>
      <c r="H359">
        <v>7</v>
      </c>
      <c r="I359">
        <v>27</v>
      </c>
      <c r="J359">
        <v>25.9</v>
      </c>
      <c r="K359">
        <v>19</v>
      </c>
      <c r="L359">
        <v>41</v>
      </c>
      <c r="M359">
        <v>46.3</v>
      </c>
      <c r="N359">
        <v>54</v>
      </c>
      <c r="O359">
        <v>68</v>
      </c>
      <c r="P359">
        <v>122</v>
      </c>
      <c r="Q359">
        <v>43</v>
      </c>
      <c r="R359">
        <v>19</v>
      </c>
      <c r="S359">
        <v>10</v>
      </c>
      <c r="T359">
        <v>41</v>
      </c>
      <c r="U359">
        <v>70</v>
      </c>
      <c r="V359">
        <v>228</v>
      </c>
      <c r="W359">
        <v>1.05</v>
      </c>
      <c r="X359">
        <v>0.46</v>
      </c>
      <c r="Y359" s="1">
        <f>IF(ISNUMBER(INDEX('nba-salaries'!$A$1:$K$500, MATCH(A359,'nba-salaries'!B:B, 0), 4)), INDEX('nba-salaries'!$A$1:$K$500, MATCH(A359,'nba-salaries'!B:B, 0), 4), "")</f>
        <v>1701593</v>
      </c>
    </row>
    <row r="360" spans="1:25" x14ac:dyDescent="0.25">
      <c r="A360" t="s">
        <v>688</v>
      </c>
      <c r="B360">
        <v>23</v>
      </c>
      <c r="C360">
        <v>420</v>
      </c>
      <c r="D360">
        <v>154</v>
      </c>
      <c r="E360">
        <v>58</v>
      </c>
      <c r="F360">
        <v>145</v>
      </c>
      <c r="G360">
        <v>40</v>
      </c>
      <c r="H360">
        <v>19</v>
      </c>
      <c r="I360">
        <v>58</v>
      </c>
      <c r="J360">
        <v>32.799999999999997</v>
      </c>
      <c r="K360">
        <v>19</v>
      </c>
      <c r="L360">
        <v>26</v>
      </c>
      <c r="M360">
        <v>73.099999999999994</v>
      </c>
      <c r="N360">
        <v>12</v>
      </c>
      <c r="O360">
        <v>43</v>
      </c>
      <c r="P360">
        <v>55</v>
      </c>
      <c r="Q360">
        <v>77</v>
      </c>
      <c r="R360">
        <v>23</v>
      </c>
      <c r="S360">
        <v>14</v>
      </c>
      <c r="T360">
        <v>26</v>
      </c>
      <c r="U360">
        <v>37</v>
      </c>
      <c r="V360">
        <v>203</v>
      </c>
      <c r="W360">
        <v>2.96</v>
      </c>
      <c r="X360">
        <v>0.89</v>
      </c>
      <c r="Y360" s="1">
        <f>IF(ISNUMBER(INDEX('nba-salaries'!$A$1:$K$500, MATCH(A360,'nba-salaries'!B:B, 0), 4)), INDEX('nba-salaries'!$A$1:$K$500, MATCH(A360,'nba-salaries'!B:B, 0), 4), "")</f>
        <v>5686677</v>
      </c>
    </row>
    <row r="361" spans="1:25" x14ac:dyDescent="0.25">
      <c r="A361" t="s">
        <v>728</v>
      </c>
      <c r="B361">
        <v>24</v>
      </c>
      <c r="C361">
        <v>464</v>
      </c>
      <c r="D361">
        <v>153</v>
      </c>
      <c r="E361">
        <v>65</v>
      </c>
      <c r="F361">
        <v>191</v>
      </c>
      <c r="G361">
        <v>34</v>
      </c>
      <c r="H361">
        <v>6</v>
      </c>
      <c r="I361">
        <v>48</v>
      </c>
      <c r="J361">
        <v>12.5</v>
      </c>
      <c r="K361">
        <v>17</v>
      </c>
      <c r="L361">
        <v>29</v>
      </c>
      <c r="M361">
        <v>58.6</v>
      </c>
      <c r="N361">
        <v>16</v>
      </c>
      <c r="O361">
        <v>87</v>
      </c>
      <c r="P361">
        <v>103</v>
      </c>
      <c r="Q361">
        <v>44</v>
      </c>
      <c r="R361">
        <v>15</v>
      </c>
      <c r="S361">
        <v>12</v>
      </c>
      <c r="T361">
        <v>34</v>
      </c>
      <c r="U361">
        <v>43</v>
      </c>
      <c r="V361">
        <v>155</v>
      </c>
      <c r="W361">
        <v>1.29</v>
      </c>
      <c r="X361">
        <v>0.44</v>
      </c>
      <c r="Y361" s="1">
        <f>IF(ISNUMBER(INDEX('nba-salaries'!$A$1:$K$500, MATCH(A361,'nba-salaries'!B:B, 0), 4)), INDEX('nba-salaries'!$A$1:$K$500, MATCH(A361,'nba-salaries'!B:B, 0), 4), "")</f>
        <v>13000000</v>
      </c>
    </row>
    <row r="362" spans="1:25" hidden="1" x14ac:dyDescent="0.25">
      <c r="A362" t="s">
        <v>794</v>
      </c>
      <c r="B362">
        <v>24</v>
      </c>
      <c r="C362">
        <v>464</v>
      </c>
      <c r="D362">
        <v>145</v>
      </c>
      <c r="E362">
        <v>43</v>
      </c>
      <c r="F362">
        <v>120</v>
      </c>
      <c r="G362">
        <v>35.799999999999997</v>
      </c>
      <c r="H362">
        <v>20</v>
      </c>
      <c r="I362">
        <v>53</v>
      </c>
      <c r="J362">
        <v>37.700000000000003</v>
      </c>
      <c r="K362">
        <v>39</v>
      </c>
      <c r="L362">
        <v>58</v>
      </c>
      <c r="M362">
        <v>67.2</v>
      </c>
      <c r="N362">
        <v>6</v>
      </c>
      <c r="O362">
        <v>87</v>
      </c>
      <c r="P362">
        <v>93</v>
      </c>
      <c r="Q362">
        <v>64</v>
      </c>
      <c r="R362">
        <v>18</v>
      </c>
      <c r="S362">
        <v>8</v>
      </c>
      <c r="T362">
        <v>22</v>
      </c>
      <c r="U362">
        <v>42</v>
      </c>
      <c r="V362">
        <v>210</v>
      </c>
      <c r="W362">
        <v>2.91</v>
      </c>
      <c r="X362">
        <v>0.82</v>
      </c>
      <c r="Y362" s="1" t="str">
        <f>IF(ISNUMBER(INDEX('nba-salaries'!$A$1:$K$500, MATCH(A362,'nba-salaries'!B:B, 0), 4)), INDEX('nba-salaries'!$A$1:$K$500, MATCH(A362,'nba-salaries'!B:B, 0), 4), "")</f>
        <v/>
      </c>
    </row>
    <row r="363" spans="1:25" x14ac:dyDescent="0.25">
      <c r="A363" t="s">
        <v>710</v>
      </c>
      <c r="B363">
        <v>10</v>
      </c>
      <c r="C363">
        <v>271</v>
      </c>
      <c r="D363">
        <v>143</v>
      </c>
      <c r="E363">
        <v>59</v>
      </c>
      <c r="F363">
        <v>91</v>
      </c>
      <c r="G363">
        <v>64.8</v>
      </c>
      <c r="H363">
        <v>9</v>
      </c>
      <c r="I363">
        <v>21</v>
      </c>
      <c r="J363">
        <v>42.9</v>
      </c>
      <c r="K363">
        <v>16</v>
      </c>
      <c r="L363">
        <v>24</v>
      </c>
      <c r="M363">
        <v>66.7</v>
      </c>
      <c r="N363">
        <v>18</v>
      </c>
      <c r="O363">
        <v>43</v>
      </c>
      <c r="P363">
        <v>61</v>
      </c>
      <c r="Q363">
        <v>15</v>
      </c>
      <c r="R363">
        <v>4</v>
      </c>
      <c r="S363">
        <v>8</v>
      </c>
      <c r="T363">
        <v>11</v>
      </c>
      <c r="U363">
        <v>31</v>
      </c>
      <c r="V363">
        <v>180</v>
      </c>
      <c r="W363">
        <v>1.36</v>
      </c>
      <c r="X363">
        <v>0.36</v>
      </c>
      <c r="Y363" s="1">
        <f>IF(ISNUMBER(INDEX('nba-salaries'!$A$1:$K$500, MATCH(A363,'nba-salaries'!B:B, 0), 4)), INDEX('nba-salaries'!$A$1:$K$500, MATCH(A363,'nba-salaries'!B:B, 0), 4), "")</f>
        <v>8333333</v>
      </c>
    </row>
    <row r="364" spans="1:25" hidden="1" x14ac:dyDescent="0.25">
      <c r="A364" t="s">
        <v>795</v>
      </c>
      <c r="B364">
        <v>28</v>
      </c>
      <c r="C364">
        <v>251</v>
      </c>
      <c r="D364">
        <v>142</v>
      </c>
      <c r="E364">
        <v>57</v>
      </c>
      <c r="F364">
        <v>113</v>
      </c>
      <c r="G364">
        <v>50.4</v>
      </c>
      <c r="H364">
        <v>0</v>
      </c>
      <c r="I364">
        <v>6</v>
      </c>
      <c r="J364">
        <v>0</v>
      </c>
      <c r="K364">
        <v>28</v>
      </c>
      <c r="L364">
        <v>34</v>
      </c>
      <c r="M364">
        <v>82.4</v>
      </c>
      <c r="N364">
        <v>45</v>
      </c>
      <c r="O364">
        <v>77</v>
      </c>
      <c r="P364">
        <v>122</v>
      </c>
      <c r="Q364">
        <v>9</v>
      </c>
      <c r="R364">
        <v>2</v>
      </c>
      <c r="S364">
        <v>6</v>
      </c>
      <c r="T364">
        <v>10</v>
      </c>
      <c r="U364">
        <v>29</v>
      </c>
      <c r="V364">
        <v>209</v>
      </c>
      <c r="W364">
        <v>0.9</v>
      </c>
      <c r="X364">
        <v>0.2</v>
      </c>
      <c r="Y364" s="1" t="str">
        <f>IF(ISNUMBER(INDEX('nba-salaries'!$A$1:$K$500, MATCH(A364,'nba-salaries'!B:B, 0), 4)), INDEX('nba-salaries'!$A$1:$K$500, MATCH(A364,'nba-salaries'!B:B, 0), 4), "")</f>
        <v/>
      </c>
    </row>
    <row r="365" spans="1:25" hidden="1" x14ac:dyDescent="0.25">
      <c r="A365" t="s">
        <v>796</v>
      </c>
      <c r="B365">
        <v>44</v>
      </c>
      <c r="C365">
        <v>395</v>
      </c>
      <c r="D365">
        <v>140</v>
      </c>
      <c r="E365">
        <v>45</v>
      </c>
      <c r="F365">
        <v>103</v>
      </c>
      <c r="G365">
        <v>43.7</v>
      </c>
      <c r="H365">
        <v>23</v>
      </c>
      <c r="I365">
        <v>56</v>
      </c>
      <c r="J365">
        <v>41.1</v>
      </c>
      <c r="K365">
        <v>27</v>
      </c>
      <c r="L365">
        <v>38</v>
      </c>
      <c r="M365">
        <v>71.099999999999994</v>
      </c>
      <c r="N365">
        <v>10</v>
      </c>
      <c r="O365">
        <v>34</v>
      </c>
      <c r="P365">
        <v>44</v>
      </c>
      <c r="Q365">
        <v>22</v>
      </c>
      <c r="R365">
        <v>10</v>
      </c>
      <c r="S365">
        <v>0</v>
      </c>
      <c r="T365">
        <v>15</v>
      </c>
      <c r="U365">
        <v>30</v>
      </c>
      <c r="V365">
        <v>132</v>
      </c>
      <c r="W365">
        <v>1.47</v>
      </c>
      <c r="X365">
        <v>0.67</v>
      </c>
      <c r="Y365" s="1" t="str">
        <f>IF(ISNUMBER(INDEX('nba-salaries'!$A$1:$K$500, MATCH(A365,'nba-salaries'!B:B, 0), 4)), INDEX('nba-salaries'!$A$1:$K$500, MATCH(A365,'nba-salaries'!B:B, 0), 4), "")</f>
        <v/>
      </c>
    </row>
    <row r="366" spans="1:25" x14ac:dyDescent="0.25">
      <c r="A366" t="s">
        <v>521</v>
      </c>
      <c r="B366">
        <v>26</v>
      </c>
      <c r="C366">
        <v>230</v>
      </c>
      <c r="D366">
        <v>137</v>
      </c>
      <c r="E366">
        <v>48</v>
      </c>
      <c r="F366">
        <v>109</v>
      </c>
      <c r="G366">
        <v>44</v>
      </c>
      <c r="H366">
        <v>24</v>
      </c>
      <c r="I366">
        <v>53</v>
      </c>
      <c r="J366">
        <v>45.3</v>
      </c>
      <c r="K366">
        <v>17</v>
      </c>
      <c r="L366">
        <v>21</v>
      </c>
      <c r="M366">
        <v>81</v>
      </c>
      <c r="N366">
        <v>4</v>
      </c>
      <c r="O366">
        <v>40</v>
      </c>
      <c r="P366">
        <v>44</v>
      </c>
      <c r="Q366">
        <v>7</v>
      </c>
      <c r="R366">
        <v>14</v>
      </c>
      <c r="S366">
        <v>5</v>
      </c>
      <c r="T366">
        <v>20</v>
      </c>
      <c r="U366">
        <v>19</v>
      </c>
      <c r="V366">
        <v>122</v>
      </c>
      <c r="W366">
        <v>0.35</v>
      </c>
      <c r="X366">
        <v>0.7</v>
      </c>
      <c r="Y366" s="1">
        <f>IF(ISNUMBER(INDEX('nba-salaries'!$A$1:$K$500, MATCH(A366,'nba-salaries'!B:B, 0), 4)), INDEX('nba-salaries'!$A$1:$K$500, MATCH(A366,'nba-salaries'!B:B, 0), 4), "")</f>
        <v>898310</v>
      </c>
    </row>
    <row r="367" spans="1:25" x14ac:dyDescent="0.25">
      <c r="A367" t="s">
        <v>614</v>
      </c>
      <c r="B367">
        <v>37</v>
      </c>
      <c r="C367">
        <v>483</v>
      </c>
      <c r="D367">
        <v>131</v>
      </c>
      <c r="E367">
        <v>48</v>
      </c>
      <c r="F367">
        <v>107</v>
      </c>
      <c r="G367">
        <v>44.9</v>
      </c>
      <c r="H367">
        <v>15</v>
      </c>
      <c r="I367">
        <v>42</v>
      </c>
      <c r="J367">
        <v>35.700000000000003</v>
      </c>
      <c r="K367">
        <v>20</v>
      </c>
      <c r="L367">
        <v>24</v>
      </c>
      <c r="M367">
        <v>83.3</v>
      </c>
      <c r="N367">
        <v>27</v>
      </c>
      <c r="O367">
        <v>75</v>
      </c>
      <c r="P367">
        <v>102</v>
      </c>
      <c r="Q367">
        <v>40</v>
      </c>
      <c r="R367">
        <v>30</v>
      </c>
      <c r="S367">
        <v>7</v>
      </c>
      <c r="T367">
        <v>17</v>
      </c>
      <c r="U367">
        <v>35</v>
      </c>
      <c r="V367">
        <v>230</v>
      </c>
      <c r="W367">
        <v>2.35</v>
      </c>
      <c r="X367">
        <v>1.77</v>
      </c>
      <c r="Y367" s="1">
        <f>IF(ISNUMBER(INDEX('nba-salaries'!$A$1:$K$500, MATCH(A367,'nba-salaries'!B:B, 0), 4)), INDEX('nba-salaries'!$A$1:$K$500, MATCH(A367,'nba-salaries'!B:B, 0), 4), "")</f>
        <v>2093023</v>
      </c>
    </row>
    <row r="368" spans="1:25" x14ac:dyDescent="0.25">
      <c r="A368" t="s">
        <v>656</v>
      </c>
      <c r="B368">
        <v>30</v>
      </c>
      <c r="C368">
        <v>577</v>
      </c>
      <c r="D368">
        <v>127</v>
      </c>
      <c r="E368">
        <v>44</v>
      </c>
      <c r="F368">
        <v>108</v>
      </c>
      <c r="G368">
        <v>40.700000000000003</v>
      </c>
      <c r="H368">
        <v>16</v>
      </c>
      <c r="I368">
        <v>57</v>
      </c>
      <c r="J368">
        <v>28.1</v>
      </c>
      <c r="K368">
        <v>23</v>
      </c>
      <c r="L368">
        <v>28</v>
      </c>
      <c r="M368">
        <v>82.1</v>
      </c>
      <c r="N368">
        <v>10</v>
      </c>
      <c r="O368">
        <v>52</v>
      </c>
      <c r="P368">
        <v>62</v>
      </c>
      <c r="Q368">
        <v>27</v>
      </c>
      <c r="R368">
        <v>21</v>
      </c>
      <c r="S368">
        <v>15</v>
      </c>
      <c r="T368">
        <v>18</v>
      </c>
      <c r="U368">
        <v>67</v>
      </c>
      <c r="V368">
        <v>165</v>
      </c>
      <c r="W368">
        <v>1.5</v>
      </c>
      <c r="X368">
        <v>1.17</v>
      </c>
      <c r="Y368" s="1">
        <f>IF(ISNUMBER(INDEX('nba-salaries'!$A$1:$K$500, MATCH(A368,'nba-salaries'!B:B, 0), 4)), INDEX('nba-salaries'!$A$1:$K$500, MATCH(A368,'nba-salaries'!B:B, 0), 4), "")</f>
        <v>3623000</v>
      </c>
    </row>
    <row r="369" spans="1:25" x14ac:dyDescent="0.25">
      <c r="A369" t="s">
        <v>558</v>
      </c>
      <c r="B369">
        <v>38</v>
      </c>
      <c r="C369">
        <v>286</v>
      </c>
      <c r="D369">
        <v>124</v>
      </c>
      <c r="E369">
        <v>45</v>
      </c>
      <c r="F369">
        <v>108</v>
      </c>
      <c r="G369">
        <v>41.7</v>
      </c>
      <c r="H369">
        <v>25</v>
      </c>
      <c r="I369">
        <v>67</v>
      </c>
      <c r="J369">
        <v>37.299999999999997</v>
      </c>
      <c r="K369">
        <v>9</v>
      </c>
      <c r="L369">
        <v>10</v>
      </c>
      <c r="M369">
        <v>90</v>
      </c>
      <c r="N369">
        <v>5</v>
      </c>
      <c r="O369">
        <v>29</v>
      </c>
      <c r="P369">
        <v>34</v>
      </c>
      <c r="Q369">
        <v>15</v>
      </c>
      <c r="R369">
        <v>3</v>
      </c>
      <c r="S369">
        <v>0</v>
      </c>
      <c r="T369">
        <v>13</v>
      </c>
      <c r="U369">
        <v>15</v>
      </c>
      <c r="V369">
        <v>99</v>
      </c>
      <c r="W369">
        <v>1.1499999999999999</v>
      </c>
      <c r="X369">
        <v>0.23</v>
      </c>
      <c r="Y369" s="1">
        <f>IF(ISNUMBER(INDEX('nba-salaries'!$A$1:$K$500, MATCH(A369,'nba-salaries'!B:B, 0), 4)), INDEX('nba-salaries'!$A$1:$K$500, MATCH(A369,'nba-salaries'!B:B, 0), 4), "")</f>
        <v>1517981</v>
      </c>
    </row>
    <row r="370" spans="1:25" x14ac:dyDescent="0.25">
      <c r="A370" t="s">
        <v>466</v>
      </c>
      <c r="B370">
        <v>12</v>
      </c>
      <c r="C370">
        <v>276</v>
      </c>
      <c r="D370">
        <v>124</v>
      </c>
      <c r="E370">
        <v>40</v>
      </c>
      <c r="F370">
        <v>79</v>
      </c>
      <c r="G370">
        <v>50.6</v>
      </c>
      <c r="H370">
        <v>19</v>
      </c>
      <c r="I370">
        <v>42</v>
      </c>
      <c r="J370">
        <v>45.2</v>
      </c>
      <c r="K370">
        <v>25</v>
      </c>
      <c r="L370">
        <v>34</v>
      </c>
      <c r="M370">
        <v>73.5</v>
      </c>
      <c r="N370">
        <v>17</v>
      </c>
      <c r="O370">
        <v>54</v>
      </c>
      <c r="P370">
        <v>71</v>
      </c>
      <c r="Q370">
        <v>10</v>
      </c>
      <c r="R370">
        <v>8</v>
      </c>
      <c r="S370">
        <v>17</v>
      </c>
      <c r="T370">
        <v>5</v>
      </c>
      <c r="U370">
        <v>18</v>
      </c>
      <c r="V370">
        <v>177</v>
      </c>
      <c r="W370">
        <v>2</v>
      </c>
      <c r="X370">
        <v>1.6</v>
      </c>
      <c r="Y370" s="1">
        <f>IF(ISNUMBER(INDEX('nba-salaries'!$A$1:$K$500, MATCH(A370,'nba-salaries'!B:B, 0), 4)), INDEX('nba-salaries'!$A$1:$K$500, MATCH(A370,'nba-salaries'!B:B, 0), 4), "")</f>
        <v>557453</v>
      </c>
    </row>
    <row r="371" spans="1:25" x14ac:dyDescent="0.25">
      <c r="A371" t="s">
        <v>627</v>
      </c>
      <c r="B371">
        <v>40</v>
      </c>
      <c r="C371">
        <v>363</v>
      </c>
      <c r="D371">
        <v>122</v>
      </c>
      <c r="E371">
        <v>45</v>
      </c>
      <c r="F371">
        <v>95</v>
      </c>
      <c r="G371">
        <v>47.4</v>
      </c>
      <c r="H371">
        <v>20</v>
      </c>
      <c r="I371">
        <v>53</v>
      </c>
      <c r="J371">
        <v>37.700000000000003</v>
      </c>
      <c r="K371">
        <v>12</v>
      </c>
      <c r="L371">
        <v>15</v>
      </c>
      <c r="M371">
        <v>80</v>
      </c>
      <c r="N371">
        <v>13</v>
      </c>
      <c r="O371">
        <v>45</v>
      </c>
      <c r="P371">
        <v>58</v>
      </c>
      <c r="Q371">
        <v>8</v>
      </c>
      <c r="R371">
        <v>6</v>
      </c>
      <c r="S371">
        <v>4</v>
      </c>
      <c r="T371">
        <v>7</v>
      </c>
      <c r="U371">
        <v>28</v>
      </c>
      <c r="V371">
        <v>138</v>
      </c>
      <c r="W371">
        <v>1.1399999999999999</v>
      </c>
      <c r="X371">
        <v>0.86</v>
      </c>
      <c r="Y371" s="1">
        <f>IF(ISNUMBER(INDEX('nba-salaries'!$A$1:$K$500, MATCH(A371,'nba-salaries'!B:B, 0), 4)), INDEX('nba-salaries'!$A$1:$K$500, MATCH(A371,'nba-salaries'!B:B, 0), 4), "")</f>
        <v>2379840</v>
      </c>
    </row>
    <row r="372" spans="1:25" x14ac:dyDescent="0.25">
      <c r="A372" t="s">
        <v>531</v>
      </c>
      <c r="B372">
        <v>23</v>
      </c>
      <c r="C372">
        <v>369</v>
      </c>
      <c r="D372">
        <v>121</v>
      </c>
      <c r="E372">
        <v>42</v>
      </c>
      <c r="F372">
        <v>99</v>
      </c>
      <c r="G372">
        <v>42.4</v>
      </c>
      <c r="H372">
        <v>16</v>
      </c>
      <c r="I372">
        <v>44</v>
      </c>
      <c r="J372">
        <v>36.4</v>
      </c>
      <c r="K372">
        <v>21</v>
      </c>
      <c r="L372">
        <v>23</v>
      </c>
      <c r="M372">
        <v>91.3</v>
      </c>
      <c r="N372">
        <v>11</v>
      </c>
      <c r="O372">
        <v>34</v>
      </c>
      <c r="P372">
        <v>45</v>
      </c>
      <c r="Q372">
        <v>20</v>
      </c>
      <c r="R372">
        <v>4</v>
      </c>
      <c r="S372">
        <v>3</v>
      </c>
      <c r="T372">
        <v>11</v>
      </c>
      <c r="U372">
        <v>23</v>
      </c>
      <c r="V372">
        <v>123</v>
      </c>
      <c r="W372">
        <v>1.82</v>
      </c>
      <c r="X372">
        <v>0.36</v>
      </c>
      <c r="Y372" s="1">
        <f>IF(ISNUMBER(INDEX('nba-salaries'!$A$1:$K$500, MATCH(A372,'nba-salaries'!B:B, 0), 4)), INDEX('nba-salaries'!$A$1:$K$500, MATCH(A372,'nba-salaries'!B:B, 0), 4), "")</f>
        <v>930930</v>
      </c>
    </row>
    <row r="373" spans="1:25" x14ac:dyDescent="0.25">
      <c r="A373" t="s">
        <v>605</v>
      </c>
      <c r="B373">
        <v>37</v>
      </c>
      <c r="C373">
        <v>641</v>
      </c>
      <c r="D373">
        <v>119</v>
      </c>
      <c r="E373">
        <v>40</v>
      </c>
      <c r="F373">
        <v>131</v>
      </c>
      <c r="G373">
        <v>30.5</v>
      </c>
      <c r="H373">
        <v>31</v>
      </c>
      <c r="I373">
        <v>108</v>
      </c>
      <c r="J373">
        <v>28.7</v>
      </c>
      <c r="K373">
        <v>8</v>
      </c>
      <c r="L373">
        <v>10</v>
      </c>
      <c r="M373">
        <v>80</v>
      </c>
      <c r="N373">
        <v>33</v>
      </c>
      <c r="O373">
        <v>80</v>
      </c>
      <c r="P373">
        <v>113</v>
      </c>
      <c r="Q373">
        <v>30</v>
      </c>
      <c r="R373">
        <v>12</v>
      </c>
      <c r="S373">
        <v>7</v>
      </c>
      <c r="T373">
        <v>17</v>
      </c>
      <c r="U373">
        <v>34</v>
      </c>
      <c r="V373">
        <v>171</v>
      </c>
      <c r="W373">
        <v>1.77</v>
      </c>
      <c r="X373">
        <v>0.71</v>
      </c>
      <c r="Y373" s="1">
        <f>IF(ISNUMBER(INDEX('nba-salaries'!$A$1:$K$500, MATCH(A373,'nba-salaries'!B:B, 0), 4)), INDEX('nba-salaries'!$A$1:$K$500, MATCH(A373,'nba-salaries'!B:B, 0), 4), "")</f>
        <v>2000000</v>
      </c>
    </row>
    <row r="374" spans="1:25" x14ac:dyDescent="0.25">
      <c r="A374" t="s">
        <v>685</v>
      </c>
      <c r="B374">
        <v>23</v>
      </c>
      <c r="C374">
        <v>358</v>
      </c>
      <c r="D374">
        <v>115</v>
      </c>
      <c r="E374">
        <v>43</v>
      </c>
      <c r="F374">
        <v>90</v>
      </c>
      <c r="G374">
        <v>47.8</v>
      </c>
      <c r="H374">
        <v>14</v>
      </c>
      <c r="I374">
        <v>40</v>
      </c>
      <c r="J374">
        <v>35</v>
      </c>
      <c r="K374">
        <v>15</v>
      </c>
      <c r="L374">
        <v>23</v>
      </c>
      <c r="M374">
        <v>65.2</v>
      </c>
      <c r="N374">
        <v>9</v>
      </c>
      <c r="O374">
        <v>77</v>
      </c>
      <c r="P374">
        <v>86</v>
      </c>
      <c r="Q374">
        <v>14</v>
      </c>
      <c r="R374">
        <v>6</v>
      </c>
      <c r="S374">
        <v>1</v>
      </c>
      <c r="T374">
        <v>6</v>
      </c>
      <c r="U374">
        <v>13</v>
      </c>
      <c r="V374">
        <v>161</v>
      </c>
      <c r="W374">
        <v>2.33</v>
      </c>
      <c r="X374">
        <v>1</v>
      </c>
      <c r="Y374" s="1">
        <f>IF(ISNUMBER(INDEX('nba-salaries'!$A$1:$K$500, MATCH(A374,'nba-salaries'!B:B, 0), 4)), INDEX('nba-salaries'!$A$1:$K$500, MATCH(A374,'nba-salaries'!B:B, 0), 4), "")</f>
        <v>5500000</v>
      </c>
    </row>
    <row r="375" spans="1:25" x14ac:dyDescent="0.25">
      <c r="A375" t="s">
        <v>511</v>
      </c>
      <c r="B375">
        <v>31</v>
      </c>
      <c r="C375">
        <v>360</v>
      </c>
      <c r="D375">
        <v>114</v>
      </c>
      <c r="E375">
        <v>41</v>
      </c>
      <c r="F375">
        <v>56</v>
      </c>
      <c r="G375">
        <v>73.2</v>
      </c>
      <c r="H375">
        <v>0</v>
      </c>
      <c r="I375">
        <v>1</v>
      </c>
      <c r="J375">
        <v>0</v>
      </c>
      <c r="K375">
        <v>32</v>
      </c>
      <c r="L375">
        <v>42</v>
      </c>
      <c r="M375">
        <v>76.2</v>
      </c>
      <c r="N375">
        <v>25</v>
      </c>
      <c r="O375">
        <v>48</v>
      </c>
      <c r="P375">
        <v>73</v>
      </c>
      <c r="Q375">
        <v>14</v>
      </c>
      <c r="R375">
        <v>7</v>
      </c>
      <c r="S375">
        <v>15</v>
      </c>
      <c r="T375">
        <v>18</v>
      </c>
      <c r="U375">
        <v>58</v>
      </c>
      <c r="V375">
        <v>180</v>
      </c>
      <c r="W375">
        <v>0.78</v>
      </c>
      <c r="X375">
        <v>0.39</v>
      </c>
      <c r="Y375" s="1">
        <f>IF(ISNUMBER(INDEX('nba-salaries'!$A$1:$K$500, MATCH(A375,'nba-salaries'!B:B, 0), 4)), INDEX('nba-salaries'!$A$1:$K$500, MATCH(A375,'nba-salaries'!B:B, 0), 4), "")</f>
        <v>1023250</v>
      </c>
    </row>
    <row r="376" spans="1:25" x14ac:dyDescent="0.25">
      <c r="A376" t="s">
        <v>640</v>
      </c>
      <c r="B376">
        <v>39</v>
      </c>
      <c r="C376">
        <v>412</v>
      </c>
      <c r="D376">
        <v>114</v>
      </c>
      <c r="E376">
        <v>41</v>
      </c>
      <c r="F376">
        <v>103</v>
      </c>
      <c r="G376">
        <v>39.799999999999997</v>
      </c>
      <c r="H376">
        <v>19</v>
      </c>
      <c r="I376">
        <v>58</v>
      </c>
      <c r="J376">
        <v>32.799999999999997</v>
      </c>
      <c r="K376">
        <v>13</v>
      </c>
      <c r="L376">
        <v>20</v>
      </c>
      <c r="M376">
        <v>65</v>
      </c>
      <c r="N376">
        <v>5</v>
      </c>
      <c r="O376">
        <v>55</v>
      </c>
      <c r="P376">
        <v>60</v>
      </c>
      <c r="Q376">
        <v>49</v>
      </c>
      <c r="R376">
        <v>8</v>
      </c>
      <c r="S376">
        <v>0</v>
      </c>
      <c r="T376">
        <v>8</v>
      </c>
      <c r="U376">
        <v>42</v>
      </c>
      <c r="V376">
        <v>154</v>
      </c>
      <c r="W376">
        <v>6.13</v>
      </c>
      <c r="X376">
        <v>1</v>
      </c>
      <c r="Y376" s="1">
        <f>IF(ISNUMBER(INDEX('nba-salaries'!$A$1:$K$500, MATCH(A376,'nba-salaries'!B:B, 0), 4)), INDEX('nba-salaries'!$A$1:$K$500, MATCH(A376,'nba-salaries'!B:B, 0), 4), "")</f>
        <v>3000000</v>
      </c>
    </row>
    <row r="377" spans="1:25" x14ac:dyDescent="0.25">
      <c r="A377" t="s">
        <v>523</v>
      </c>
      <c r="B377">
        <v>35</v>
      </c>
      <c r="C377">
        <v>312</v>
      </c>
      <c r="D377">
        <v>111</v>
      </c>
      <c r="E377">
        <v>35</v>
      </c>
      <c r="F377">
        <v>106</v>
      </c>
      <c r="G377">
        <v>33</v>
      </c>
      <c r="H377">
        <v>28</v>
      </c>
      <c r="I377">
        <v>83</v>
      </c>
      <c r="J377">
        <v>33.700000000000003</v>
      </c>
      <c r="K377">
        <v>13</v>
      </c>
      <c r="L377">
        <v>18</v>
      </c>
      <c r="M377">
        <v>72.2</v>
      </c>
      <c r="N377">
        <v>6</v>
      </c>
      <c r="O377">
        <v>25</v>
      </c>
      <c r="P377">
        <v>31</v>
      </c>
      <c r="Q377">
        <v>18</v>
      </c>
      <c r="R377">
        <v>9</v>
      </c>
      <c r="S377">
        <v>4</v>
      </c>
      <c r="T377">
        <v>9</v>
      </c>
      <c r="U377">
        <v>27</v>
      </c>
      <c r="V377">
        <v>88</v>
      </c>
      <c r="W377">
        <v>2</v>
      </c>
      <c r="X377">
        <v>1</v>
      </c>
      <c r="Y377" s="1">
        <f>IF(ISNUMBER(INDEX('nba-salaries'!$A$1:$K$500, MATCH(A377,'nba-salaries'!B:B, 0), 4)), INDEX('nba-salaries'!$A$1:$K$500, MATCH(A377,'nba-salaries'!B:B, 0), 4), "")</f>
        <v>898310</v>
      </c>
    </row>
    <row r="378" spans="1:25" x14ac:dyDescent="0.25">
      <c r="A378" t="s">
        <v>545</v>
      </c>
      <c r="B378">
        <v>27</v>
      </c>
      <c r="C378">
        <v>297</v>
      </c>
      <c r="D378">
        <v>111</v>
      </c>
      <c r="E378">
        <v>38</v>
      </c>
      <c r="F378">
        <v>82</v>
      </c>
      <c r="G378">
        <v>46.3</v>
      </c>
      <c r="H378">
        <v>30</v>
      </c>
      <c r="I378">
        <v>64</v>
      </c>
      <c r="J378">
        <v>46.9</v>
      </c>
      <c r="K378">
        <v>5</v>
      </c>
      <c r="L378">
        <v>8</v>
      </c>
      <c r="M378">
        <v>62.5</v>
      </c>
      <c r="N378">
        <v>4</v>
      </c>
      <c r="O378">
        <v>41</v>
      </c>
      <c r="P378">
        <v>45</v>
      </c>
      <c r="Q378">
        <v>17</v>
      </c>
      <c r="R378">
        <v>6</v>
      </c>
      <c r="S378">
        <v>3</v>
      </c>
      <c r="T378">
        <v>9</v>
      </c>
      <c r="U378">
        <v>36</v>
      </c>
      <c r="V378">
        <v>126</v>
      </c>
      <c r="W378">
        <v>1.89</v>
      </c>
      <c r="X378">
        <v>0.67</v>
      </c>
      <c r="Y378" s="1">
        <f>IF(ISNUMBER(INDEX('nba-salaries'!$A$1:$K$500, MATCH(A378,'nba-salaries'!B:B, 0), 4)), INDEX('nba-salaries'!$A$1:$K$500, MATCH(A378,'nba-salaries'!B:B, 0), 4), "")</f>
        <v>1445697</v>
      </c>
    </row>
    <row r="379" spans="1:25" x14ac:dyDescent="0.25">
      <c r="A379" t="s">
        <v>555</v>
      </c>
      <c r="B379">
        <v>33</v>
      </c>
      <c r="C379">
        <v>381</v>
      </c>
      <c r="D379">
        <v>109</v>
      </c>
      <c r="E379">
        <v>40</v>
      </c>
      <c r="F379">
        <v>79</v>
      </c>
      <c r="G379">
        <v>50.6</v>
      </c>
      <c r="H379">
        <v>7</v>
      </c>
      <c r="I379">
        <v>23</v>
      </c>
      <c r="J379">
        <v>30.4</v>
      </c>
      <c r="K379">
        <v>22</v>
      </c>
      <c r="L379">
        <v>32</v>
      </c>
      <c r="M379">
        <v>68.8</v>
      </c>
      <c r="N379">
        <v>22</v>
      </c>
      <c r="O379">
        <v>37</v>
      </c>
      <c r="P379">
        <v>59</v>
      </c>
      <c r="Q379">
        <v>13</v>
      </c>
      <c r="R379">
        <v>20</v>
      </c>
      <c r="S379">
        <v>4</v>
      </c>
      <c r="T379">
        <v>17</v>
      </c>
      <c r="U379">
        <v>35</v>
      </c>
      <c r="V379">
        <v>139</v>
      </c>
      <c r="W379">
        <v>0.77</v>
      </c>
      <c r="X379">
        <v>1.18</v>
      </c>
      <c r="Y379" s="1">
        <f>IF(ISNUMBER(INDEX('nba-salaries'!$A$1:$K$500, MATCH(A379,'nba-salaries'!B:B, 0), 4)), INDEX('nba-salaries'!$A$1:$K$500, MATCH(A379,'nba-salaries'!B:B, 0), 4), "")</f>
        <v>1517981</v>
      </c>
    </row>
    <row r="380" spans="1:25" x14ac:dyDescent="0.25">
      <c r="A380" t="s">
        <v>682</v>
      </c>
      <c r="B380">
        <v>19</v>
      </c>
      <c r="C380">
        <v>449</v>
      </c>
      <c r="D380">
        <v>109</v>
      </c>
      <c r="E380">
        <v>45</v>
      </c>
      <c r="F380">
        <v>135</v>
      </c>
      <c r="G380">
        <v>33.299999999999997</v>
      </c>
      <c r="H380">
        <v>11</v>
      </c>
      <c r="I380">
        <v>44</v>
      </c>
      <c r="J380">
        <v>25</v>
      </c>
      <c r="K380">
        <v>8</v>
      </c>
      <c r="L380">
        <v>9</v>
      </c>
      <c r="M380">
        <v>88.9</v>
      </c>
      <c r="N380">
        <v>5</v>
      </c>
      <c r="O380">
        <v>40</v>
      </c>
      <c r="P380">
        <v>45</v>
      </c>
      <c r="Q380">
        <v>92</v>
      </c>
      <c r="R380">
        <v>22</v>
      </c>
      <c r="S380">
        <v>7</v>
      </c>
      <c r="T380">
        <v>54</v>
      </c>
      <c r="U380">
        <v>37</v>
      </c>
      <c r="V380">
        <v>130</v>
      </c>
      <c r="W380">
        <v>1.7</v>
      </c>
      <c r="X380">
        <v>0.41</v>
      </c>
      <c r="Y380" s="1">
        <f>IF(ISNUMBER(INDEX('nba-salaries'!$A$1:$K$500, MATCH(A380,'nba-salaries'!B:B, 0), 4)), INDEX('nba-salaries'!$A$1:$K$500, MATCH(A380,'nba-salaries'!B:B, 0), 4), "")</f>
        <v>5307120</v>
      </c>
    </row>
    <row r="381" spans="1:25" hidden="1" x14ac:dyDescent="0.25">
      <c r="A381" t="s">
        <v>797</v>
      </c>
      <c r="B381">
        <v>26</v>
      </c>
      <c r="C381">
        <v>313</v>
      </c>
      <c r="D381">
        <v>109</v>
      </c>
      <c r="E381">
        <v>35</v>
      </c>
      <c r="F381">
        <v>101</v>
      </c>
      <c r="G381">
        <v>34.700000000000003</v>
      </c>
      <c r="H381">
        <v>19</v>
      </c>
      <c r="I381">
        <v>53</v>
      </c>
      <c r="J381">
        <v>35.799999999999997</v>
      </c>
      <c r="K381">
        <v>20</v>
      </c>
      <c r="L381">
        <v>25</v>
      </c>
      <c r="M381">
        <v>80</v>
      </c>
      <c r="N381">
        <v>3</v>
      </c>
      <c r="O381">
        <v>33</v>
      </c>
      <c r="P381">
        <v>36</v>
      </c>
      <c r="Q381">
        <v>58</v>
      </c>
      <c r="R381">
        <v>14</v>
      </c>
      <c r="S381">
        <v>1</v>
      </c>
      <c r="T381">
        <v>26</v>
      </c>
      <c r="U381">
        <v>26</v>
      </c>
      <c r="V381">
        <v>121</v>
      </c>
      <c r="W381">
        <v>2.23</v>
      </c>
      <c r="X381">
        <v>0.54</v>
      </c>
      <c r="Y381" s="1" t="str">
        <f>IF(ISNUMBER(INDEX('nba-salaries'!$A$1:$K$500, MATCH(A381,'nba-salaries'!B:B, 0), 4)), INDEX('nba-salaries'!$A$1:$K$500, MATCH(A381,'nba-salaries'!B:B, 0), 4), "")</f>
        <v/>
      </c>
    </row>
    <row r="382" spans="1:25" hidden="1" x14ac:dyDescent="0.25">
      <c r="A382" t="s">
        <v>798</v>
      </c>
      <c r="B382">
        <v>30</v>
      </c>
      <c r="C382">
        <v>244</v>
      </c>
      <c r="D382">
        <v>106</v>
      </c>
      <c r="E382">
        <v>30</v>
      </c>
      <c r="F382">
        <v>85</v>
      </c>
      <c r="G382">
        <v>35.299999999999997</v>
      </c>
      <c r="H382">
        <v>5</v>
      </c>
      <c r="I382">
        <v>28</v>
      </c>
      <c r="J382">
        <v>17.899999999999999</v>
      </c>
      <c r="K382">
        <v>41</v>
      </c>
      <c r="L382">
        <v>49</v>
      </c>
      <c r="M382">
        <v>83.7</v>
      </c>
      <c r="N382">
        <v>24</v>
      </c>
      <c r="O382">
        <v>37</v>
      </c>
      <c r="P382">
        <v>61</v>
      </c>
      <c r="Q382">
        <v>7</v>
      </c>
      <c r="R382">
        <v>9</v>
      </c>
      <c r="S382">
        <v>7</v>
      </c>
      <c r="T382">
        <v>15</v>
      </c>
      <c r="U382">
        <v>21</v>
      </c>
      <c r="V382">
        <v>112</v>
      </c>
      <c r="W382">
        <v>0.47</v>
      </c>
      <c r="X382">
        <v>0.6</v>
      </c>
      <c r="Y382" s="1" t="str">
        <f>IF(ISNUMBER(INDEX('nba-salaries'!$A$1:$K$500, MATCH(A382,'nba-salaries'!B:B, 0), 4)), INDEX('nba-salaries'!$A$1:$K$500, MATCH(A382,'nba-salaries'!B:B, 0), 4), "")</f>
        <v/>
      </c>
    </row>
    <row r="383" spans="1:25" x14ac:dyDescent="0.25">
      <c r="A383" t="s">
        <v>725</v>
      </c>
      <c r="B383">
        <v>8</v>
      </c>
      <c r="C383">
        <v>215</v>
      </c>
      <c r="D383">
        <v>103</v>
      </c>
      <c r="E383">
        <v>41</v>
      </c>
      <c r="F383">
        <v>104</v>
      </c>
      <c r="G383">
        <v>39.4</v>
      </c>
      <c r="H383">
        <v>4</v>
      </c>
      <c r="I383">
        <v>16</v>
      </c>
      <c r="J383">
        <v>25</v>
      </c>
      <c r="K383">
        <v>17</v>
      </c>
      <c r="L383">
        <v>19</v>
      </c>
      <c r="M383">
        <v>89.5</v>
      </c>
      <c r="N383">
        <v>5</v>
      </c>
      <c r="O383">
        <v>20</v>
      </c>
      <c r="P383">
        <v>25</v>
      </c>
      <c r="Q383">
        <v>43</v>
      </c>
      <c r="R383">
        <v>8</v>
      </c>
      <c r="S383">
        <v>2</v>
      </c>
      <c r="T383">
        <v>18</v>
      </c>
      <c r="U383">
        <v>18</v>
      </c>
      <c r="V383">
        <v>98</v>
      </c>
      <c r="W383">
        <v>2.39</v>
      </c>
      <c r="X383">
        <v>0.44</v>
      </c>
      <c r="Y383" s="1">
        <f>IF(ISNUMBER(INDEX('nba-salaries'!$A$1:$K$500, MATCH(A383,'nba-salaries'!B:B, 0), 4)), INDEX('nba-salaries'!$A$1:$K$500, MATCH(A383,'nba-salaries'!B:B, 0), 4), "")</f>
        <v>12288697</v>
      </c>
    </row>
    <row r="384" spans="1:25" hidden="1" x14ac:dyDescent="0.25">
      <c r="A384" t="s">
        <v>799</v>
      </c>
      <c r="B384">
        <v>30</v>
      </c>
      <c r="C384">
        <v>235</v>
      </c>
      <c r="D384">
        <v>103</v>
      </c>
      <c r="E384">
        <v>35</v>
      </c>
      <c r="F384">
        <v>84</v>
      </c>
      <c r="G384">
        <v>41.7</v>
      </c>
      <c r="H384">
        <v>11</v>
      </c>
      <c r="I384">
        <v>34</v>
      </c>
      <c r="J384">
        <v>32.4</v>
      </c>
      <c r="K384">
        <v>22</v>
      </c>
      <c r="L384">
        <v>25</v>
      </c>
      <c r="M384">
        <v>88</v>
      </c>
      <c r="N384">
        <v>10</v>
      </c>
      <c r="O384">
        <v>21</v>
      </c>
      <c r="P384">
        <v>31</v>
      </c>
      <c r="Q384">
        <v>23</v>
      </c>
      <c r="R384">
        <v>14</v>
      </c>
      <c r="S384">
        <v>0</v>
      </c>
      <c r="T384">
        <v>8</v>
      </c>
      <c r="U384">
        <v>14</v>
      </c>
      <c r="V384">
        <v>111</v>
      </c>
      <c r="W384">
        <v>2.88</v>
      </c>
      <c r="X384">
        <v>1.75</v>
      </c>
      <c r="Y384" s="1" t="str">
        <f>IF(ISNUMBER(INDEX('nba-salaries'!$A$1:$K$500, MATCH(A384,'nba-salaries'!B:B, 0), 4)), INDEX('nba-salaries'!$A$1:$K$500, MATCH(A384,'nba-salaries'!B:B, 0), 4), "")</f>
        <v/>
      </c>
    </row>
    <row r="385" spans="1:25" x14ac:dyDescent="0.25">
      <c r="A385" t="s">
        <v>626</v>
      </c>
      <c r="B385">
        <v>24</v>
      </c>
      <c r="C385">
        <v>348</v>
      </c>
      <c r="D385">
        <v>102</v>
      </c>
      <c r="E385">
        <v>43</v>
      </c>
      <c r="F385">
        <v>102</v>
      </c>
      <c r="G385">
        <v>42.2</v>
      </c>
      <c r="H385">
        <v>8</v>
      </c>
      <c r="I385">
        <v>29</v>
      </c>
      <c r="J385">
        <v>27.6</v>
      </c>
      <c r="K385">
        <v>8</v>
      </c>
      <c r="L385">
        <v>10</v>
      </c>
      <c r="M385">
        <v>80</v>
      </c>
      <c r="N385">
        <v>13</v>
      </c>
      <c r="O385">
        <v>29</v>
      </c>
      <c r="P385">
        <v>42</v>
      </c>
      <c r="Q385">
        <v>35</v>
      </c>
      <c r="R385">
        <v>14</v>
      </c>
      <c r="S385">
        <v>4</v>
      </c>
      <c r="T385">
        <v>18</v>
      </c>
      <c r="U385">
        <v>31</v>
      </c>
      <c r="V385">
        <v>118</v>
      </c>
      <c r="W385">
        <v>1.94</v>
      </c>
      <c r="X385">
        <v>0.78</v>
      </c>
      <c r="Y385" s="1">
        <f>IF(ISNUMBER(INDEX('nba-salaries'!$A$1:$K$500, MATCH(A385,'nba-salaries'!B:B, 0), 4)), INDEX('nba-salaries'!$A$1:$K$500, MATCH(A385,'nba-salaries'!B:B, 0), 4), "")</f>
        <v>2331593</v>
      </c>
    </row>
    <row r="386" spans="1:25" hidden="1" x14ac:dyDescent="0.25">
      <c r="A386" t="s">
        <v>800</v>
      </c>
      <c r="B386">
        <v>38</v>
      </c>
      <c r="C386">
        <v>464</v>
      </c>
      <c r="D386">
        <v>102</v>
      </c>
      <c r="E386">
        <v>36</v>
      </c>
      <c r="F386">
        <v>110</v>
      </c>
      <c r="G386">
        <v>32.700000000000003</v>
      </c>
      <c r="H386">
        <v>17</v>
      </c>
      <c r="I386">
        <v>65</v>
      </c>
      <c r="J386">
        <v>26.2</v>
      </c>
      <c r="K386">
        <v>13</v>
      </c>
      <c r="L386">
        <v>19</v>
      </c>
      <c r="M386">
        <v>68.400000000000006</v>
      </c>
      <c r="N386">
        <v>22</v>
      </c>
      <c r="O386">
        <v>76</v>
      </c>
      <c r="P386">
        <v>98</v>
      </c>
      <c r="Q386">
        <v>35</v>
      </c>
      <c r="R386">
        <v>13</v>
      </c>
      <c r="S386">
        <v>3</v>
      </c>
      <c r="T386">
        <v>10</v>
      </c>
      <c r="U386">
        <v>52</v>
      </c>
      <c r="V386">
        <v>161</v>
      </c>
      <c r="W386">
        <v>3.5</v>
      </c>
      <c r="X386">
        <v>1.3</v>
      </c>
      <c r="Y386" s="1" t="str">
        <f>IF(ISNUMBER(INDEX('nba-salaries'!$A$1:$K$500, MATCH(A386,'nba-salaries'!B:B, 0), 4)), INDEX('nba-salaries'!$A$1:$K$500, MATCH(A386,'nba-salaries'!B:B, 0), 4), "")</f>
        <v/>
      </c>
    </row>
    <row r="387" spans="1:25" x14ac:dyDescent="0.25">
      <c r="A387" t="s">
        <v>586</v>
      </c>
      <c r="B387">
        <v>35</v>
      </c>
      <c r="C387">
        <v>222</v>
      </c>
      <c r="D387">
        <v>101</v>
      </c>
      <c r="E387">
        <v>39</v>
      </c>
      <c r="F387">
        <v>75</v>
      </c>
      <c r="G387">
        <v>52</v>
      </c>
      <c r="H387">
        <v>14</v>
      </c>
      <c r="I387">
        <v>32</v>
      </c>
      <c r="J387">
        <v>43.8</v>
      </c>
      <c r="K387">
        <v>9</v>
      </c>
      <c r="L387">
        <v>17</v>
      </c>
      <c r="M387">
        <v>52.9</v>
      </c>
      <c r="N387">
        <v>17</v>
      </c>
      <c r="O387">
        <v>29</v>
      </c>
      <c r="P387">
        <v>46</v>
      </c>
      <c r="Q387">
        <v>6</v>
      </c>
      <c r="R387">
        <v>5</v>
      </c>
      <c r="S387">
        <v>0</v>
      </c>
      <c r="T387">
        <v>4</v>
      </c>
      <c r="U387">
        <v>21</v>
      </c>
      <c r="V387">
        <v>110</v>
      </c>
      <c r="W387">
        <v>1.5</v>
      </c>
      <c r="X387">
        <v>1.25</v>
      </c>
      <c r="Y387" s="1">
        <f>IF(ISNUMBER(INDEX('nba-salaries'!$A$1:$K$500, MATCH(A387,'nba-salaries'!B:B, 0), 4)), INDEX('nba-salaries'!$A$1:$K$500, MATCH(A387,'nba-salaries'!B:B, 0), 4), "")</f>
        <v>1762796</v>
      </c>
    </row>
    <row r="388" spans="1:25" x14ac:dyDescent="0.25">
      <c r="A388" t="s">
        <v>718</v>
      </c>
      <c r="B388">
        <v>22</v>
      </c>
      <c r="C388">
        <v>418</v>
      </c>
      <c r="D388">
        <v>100</v>
      </c>
      <c r="E388">
        <v>38</v>
      </c>
      <c r="F388">
        <v>98</v>
      </c>
      <c r="G388">
        <v>38.799999999999997</v>
      </c>
      <c r="H388">
        <v>8</v>
      </c>
      <c r="I388">
        <v>36</v>
      </c>
      <c r="J388">
        <v>22.2</v>
      </c>
      <c r="K388">
        <v>16</v>
      </c>
      <c r="L388">
        <v>19</v>
      </c>
      <c r="M388">
        <v>84.2</v>
      </c>
      <c r="N388">
        <v>21</v>
      </c>
      <c r="O388">
        <v>84</v>
      </c>
      <c r="P388">
        <v>105</v>
      </c>
      <c r="Q388">
        <v>31</v>
      </c>
      <c r="R388">
        <v>18</v>
      </c>
      <c r="S388">
        <v>9</v>
      </c>
      <c r="T388">
        <v>28</v>
      </c>
      <c r="U388">
        <v>27</v>
      </c>
      <c r="V388">
        <v>172</v>
      </c>
      <c r="W388">
        <v>1.1100000000000001</v>
      </c>
      <c r="X388">
        <v>0.64</v>
      </c>
      <c r="Y388" s="1">
        <f>IF(ISNUMBER(INDEX('nba-salaries'!$A$1:$K$500, MATCH(A388,'nba-salaries'!B:B, 0), 4)), INDEX('nba-salaries'!$A$1:$K$500, MATCH(A388,'nba-salaries'!B:B, 0), 4), "")</f>
        <v>9720900</v>
      </c>
    </row>
    <row r="389" spans="1:25" x14ac:dyDescent="0.25">
      <c r="A389" t="s">
        <v>568</v>
      </c>
      <c r="B389">
        <v>25</v>
      </c>
      <c r="C389">
        <v>212</v>
      </c>
      <c r="D389">
        <v>98</v>
      </c>
      <c r="E389">
        <v>39</v>
      </c>
      <c r="F389">
        <v>86</v>
      </c>
      <c r="G389">
        <v>45.3</v>
      </c>
      <c r="H389">
        <v>13</v>
      </c>
      <c r="I389">
        <v>46</v>
      </c>
      <c r="J389">
        <v>28.3</v>
      </c>
      <c r="K389">
        <v>7</v>
      </c>
      <c r="L389">
        <v>9</v>
      </c>
      <c r="M389">
        <v>77.8</v>
      </c>
      <c r="N389">
        <v>3</v>
      </c>
      <c r="O389">
        <v>19</v>
      </c>
      <c r="P389">
        <v>22</v>
      </c>
      <c r="Q389">
        <v>11</v>
      </c>
      <c r="R389">
        <v>5</v>
      </c>
      <c r="S389">
        <v>1</v>
      </c>
      <c r="T389">
        <v>4</v>
      </c>
      <c r="U389">
        <v>22</v>
      </c>
      <c r="V389">
        <v>84</v>
      </c>
      <c r="W389">
        <v>2.75</v>
      </c>
      <c r="X389">
        <v>1.25</v>
      </c>
      <c r="Y389" s="1">
        <f>IF(ISNUMBER(INDEX('nba-salaries'!$A$1:$K$500, MATCH(A389,'nba-salaries'!B:B, 0), 4)), INDEX('nba-salaries'!$A$1:$K$500, MATCH(A389,'nba-salaries'!B:B, 0), 4), "")</f>
        <v>1517981</v>
      </c>
    </row>
    <row r="390" spans="1:25" x14ac:dyDescent="0.25">
      <c r="A390" t="s">
        <v>594</v>
      </c>
      <c r="B390">
        <v>25</v>
      </c>
      <c r="C390">
        <v>261</v>
      </c>
      <c r="D390">
        <v>98</v>
      </c>
      <c r="E390">
        <v>40</v>
      </c>
      <c r="F390">
        <v>85</v>
      </c>
      <c r="G390">
        <v>47.1</v>
      </c>
      <c r="H390">
        <v>3</v>
      </c>
      <c r="I390">
        <v>12</v>
      </c>
      <c r="J390">
        <v>25</v>
      </c>
      <c r="K390">
        <v>15</v>
      </c>
      <c r="L390">
        <v>25</v>
      </c>
      <c r="M390">
        <v>60</v>
      </c>
      <c r="N390">
        <v>22</v>
      </c>
      <c r="O390">
        <v>44</v>
      </c>
      <c r="P390">
        <v>66</v>
      </c>
      <c r="Q390">
        <v>3</v>
      </c>
      <c r="R390">
        <v>2</v>
      </c>
      <c r="S390">
        <v>13</v>
      </c>
      <c r="T390">
        <v>14</v>
      </c>
      <c r="U390">
        <v>47</v>
      </c>
      <c r="V390">
        <v>113</v>
      </c>
      <c r="W390">
        <v>0.21</v>
      </c>
      <c r="X390">
        <v>0.14000000000000001</v>
      </c>
      <c r="Y390" s="1">
        <f>IF(ISNUMBER(INDEX('nba-salaries'!$A$1:$K$500, MATCH(A390,'nba-salaries'!B:B, 0), 4)), INDEX('nba-salaries'!$A$1:$K$500, MATCH(A390,'nba-salaries'!B:B, 0), 4), "")</f>
        <v>1882867</v>
      </c>
    </row>
    <row r="391" spans="1:25" hidden="1" x14ac:dyDescent="0.25">
      <c r="A391" t="s">
        <v>801</v>
      </c>
      <c r="B391">
        <v>28</v>
      </c>
      <c r="C391">
        <v>265</v>
      </c>
      <c r="D391">
        <v>95</v>
      </c>
      <c r="E391">
        <v>37</v>
      </c>
      <c r="F391">
        <v>83</v>
      </c>
      <c r="G391">
        <v>44.6</v>
      </c>
      <c r="H391">
        <v>9</v>
      </c>
      <c r="I391">
        <v>37</v>
      </c>
      <c r="J391">
        <v>24.3</v>
      </c>
      <c r="K391">
        <v>12</v>
      </c>
      <c r="L391">
        <v>24</v>
      </c>
      <c r="M391">
        <v>50</v>
      </c>
      <c r="N391">
        <v>14</v>
      </c>
      <c r="O391">
        <v>45</v>
      </c>
      <c r="P391">
        <v>59</v>
      </c>
      <c r="Q391">
        <v>13</v>
      </c>
      <c r="R391">
        <v>7</v>
      </c>
      <c r="S391">
        <v>7</v>
      </c>
      <c r="T391">
        <v>16</v>
      </c>
      <c r="U391">
        <v>40</v>
      </c>
      <c r="V391">
        <v>107</v>
      </c>
      <c r="W391">
        <v>0.81</v>
      </c>
      <c r="X391">
        <v>0.44</v>
      </c>
      <c r="Y391" s="1" t="str">
        <f>IF(ISNUMBER(INDEX('nba-salaries'!$A$1:$K$500, MATCH(A391,'nba-salaries'!B:B, 0), 4)), INDEX('nba-salaries'!$A$1:$K$500, MATCH(A391,'nba-salaries'!B:B, 0), 4), "")</f>
        <v/>
      </c>
    </row>
    <row r="392" spans="1:25" hidden="1" x14ac:dyDescent="0.25">
      <c r="A392" t="s">
        <v>802</v>
      </c>
      <c r="B392">
        <v>13</v>
      </c>
      <c r="C392">
        <v>291</v>
      </c>
      <c r="D392">
        <v>94</v>
      </c>
      <c r="E392">
        <v>32</v>
      </c>
      <c r="F392">
        <v>96</v>
      </c>
      <c r="G392">
        <v>33.299999999999997</v>
      </c>
      <c r="H392">
        <v>27</v>
      </c>
      <c r="I392">
        <v>82</v>
      </c>
      <c r="J392">
        <v>32.9</v>
      </c>
      <c r="K392">
        <v>3</v>
      </c>
      <c r="L392">
        <v>7</v>
      </c>
      <c r="M392">
        <v>42.9</v>
      </c>
      <c r="N392">
        <v>6</v>
      </c>
      <c r="O392">
        <v>39</v>
      </c>
      <c r="P392">
        <v>45</v>
      </c>
      <c r="Q392">
        <v>15</v>
      </c>
      <c r="R392">
        <v>4</v>
      </c>
      <c r="S392">
        <v>2</v>
      </c>
      <c r="T392">
        <v>14</v>
      </c>
      <c r="U392">
        <v>18</v>
      </c>
      <c r="V392">
        <v>78</v>
      </c>
      <c r="W392">
        <v>1.07</v>
      </c>
      <c r="X392">
        <v>0.28999999999999998</v>
      </c>
      <c r="Y392" s="1" t="str">
        <f>IF(ISNUMBER(INDEX('nba-salaries'!$A$1:$K$500, MATCH(A392,'nba-salaries'!B:B, 0), 4)), INDEX('nba-salaries'!$A$1:$K$500, MATCH(A392,'nba-salaries'!B:B, 0), 4), "")</f>
        <v/>
      </c>
    </row>
    <row r="393" spans="1:25" hidden="1" x14ac:dyDescent="0.25">
      <c r="A393" t="s">
        <v>803</v>
      </c>
      <c r="B393">
        <v>33</v>
      </c>
      <c r="C393">
        <v>324</v>
      </c>
      <c r="D393">
        <v>93</v>
      </c>
      <c r="E393">
        <v>35</v>
      </c>
      <c r="F393">
        <v>83</v>
      </c>
      <c r="G393">
        <v>42.2</v>
      </c>
      <c r="H393">
        <v>8</v>
      </c>
      <c r="I393">
        <v>18</v>
      </c>
      <c r="J393">
        <v>44.4</v>
      </c>
      <c r="K393">
        <v>15</v>
      </c>
      <c r="L393">
        <v>22</v>
      </c>
      <c r="M393">
        <v>68.2</v>
      </c>
      <c r="N393">
        <v>30</v>
      </c>
      <c r="O393">
        <v>93</v>
      </c>
      <c r="P393">
        <v>123</v>
      </c>
      <c r="Q393">
        <v>25</v>
      </c>
      <c r="R393">
        <v>6</v>
      </c>
      <c r="S393">
        <v>10</v>
      </c>
      <c r="T393">
        <v>19</v>
      </c>
      <c r="U393">
        <v>52</v>
      </c>
      <c r="V393">
        <v>183</v>
      </c>
      <c r="W393">
        <v>1.32</v>
      </c>
      <c r="X393">
        <v>0.32</v>
      </c>
      <c r="Y393" s="1" t="str">
        <f>IF(ISNUMBER(INDEX('nba-salaries'!$A$1:$K$500, MATCH(A393,'nba-salaries'!B:B, 0), 4)), INDEX('nba-salaries'!$A$1:$K$500, MATCH(A393,'nba-salaries'!B:B, 0), 4), "")</f>
        <v/>
      </c>
    </row>
    <row r="394" spans="1:25" x14ac:dyDescent="0.25">
      <c r="A394" t="s">
        <v>462</v>
      </c>
      <c r="B394">
        <v>46</v>
      </c>
      <c r="C394">
        <v>418</v>
      </c>
      <c r="D394">
        <v>93</v>
      </c>
      <c r="E394">
        <v>31</v>
      </c>
      <c r="F394">
        <v>87</v>
      </c>
      <c r="G394">
        <v>35.6</v>
      </c>
      <c r="H394">
        <v>26</v>
      </c>
      <c r="I394">
        <v>77</v>
      </c>
      <c r="J394">
        <v>33.799999999999997</v>
      </c>
      <c r="K394">
        <v>5</v>
      </c>
      <c r="L394">
        <v>6</v>
      </c>
      <c r="M394">
        <v>83.3</v>
      </c>
      <c r="N394">
        <v>19</v>
      </c>
      <c r="O394">
        <v>54</v>
      </c>
      <c r="P394">
        <v>73</v>
      </c>
      <c r="Q394">
        <v>21</v>
      </c>
      <c r="R394">
        <v>7</v>
      </c>
      <c r="S394">
        <v>8</v>
      </c>
      <c r="T394">
        <v>15</v>
      </c>
      <c r="U394">
        <v>53</v>
      </c>
      <c r="V394">
        <v>130</v>
      </c>
      <c r="W394">
        <v>1.4</v>
      </c>
      <c r="X394">
        <v>0.47</v>
      </c>
      <c r="Y394" s="1">
        <f>IF(ISNUMBER(INDEX('nba-salaries'!$A$1:$K$500, MATCH(A394,'nba-salaries'!B:B, 0), 4)), INDEX('nba-salaries'!$A$1:$K$500, MATCH(A394,'nba-salaries'!B:B, 0), 4), "")</f>
        <v>1517981</v>
      </c>
    </row>
    <row r="395" spans="1:25" x14ac:dyDescent="0.25">
      <c r="A395" t="s">
        <v>480</v>
      </c>
      <c r="B395">
        <v>15</v>
      </c>
      <c r="C395">
        <v>181</v>
      </c>
      <c r="D395">
        <v>92</v>
      </c>
      <c r="E395">
        <v>39</v>
      </c>
      <c r="F395">
        <v>65</v>
      </c>
      <c r="G395">
        <v>60</v>
      </c>
      <c r="H395">
        <v>1</v>
      </c>
      <c r="I395">
        <v>6</v>
      </c>
      <c r="J395">
        <v>16.7</v>
      </c>
      <c r="K395">
        <v>13</v>
      </c>
      <c r="L395">
        <v>13</v>
      </c>
      <c r="M395">
        <v>100</v>
      </c>
      <c r="N395">
        <v>26</v>
      </c>
      <c r="O395">
        <v>63</v>
      </c>
      <c r="P395">
        <v>89</v>
      </c>
      <c r="Q395">
        <v>14</v>
      </c>
      <c r="R395">
        <v>5</v>
      </c>
      <c r="S395">
        <v>4</v>
      </c>
      <c r="T395">
        <v>9</v>
      </c>
      <c r="U395">
        <v>15</v>
      </c>
      <c r="V395">
        <v>169</v>
      </c>
      <c r="W395">
        <v>1.56</v>
      </c>
      <c r="X395">
        <v>0.56000000000000005</v>
      </c>
      <c r="Y395" s="1">
        <f>IF(ISNUMBER(INDEX('nba-salaries'!$A$1:$K$500, MATCH(A395,'nba-salaries'!B:B, 0), 4)), INDEX('nba-salaries'!$A$1:$K$500, MATCH(A395,'nba-salaries'!B:B, 0), 4), "")</f>
        <v>399591</v>
      </c>
    </row>
    <row r="396" spans="1:25" x14ac:dyDescent="0.25">
      <c r="A396" t="s">
        <v>551</v>
      </c>
      <c r="B396">
        <v>27</v>
      </c>
      <c r="C396">
        <v>364</v>
      </c>
      <c r="D396">
        <v>91</v>
      </c>
      <c r="E396">
        <v>35</v>
      </c>
      <c r="F396">
        <v>88</v>
      </c>
      <c r="G396">
        <v>39.799999999999997</v>
      </c>
      <c r="H396">
        <v>15</v>
      </c>
      <c r="I396">
        <v>49</v>
      </c>
      <c r="J396">
        <v>30.6</v>
      </c>
      <c r="K396">
        <v>6</v>
      </c>
      <c r="L396">
        <v>7</v>
      </c>
      <c r="M396">
        <v>85.7</v>
      </c>
      <c r="N396">
        <v>17</v>
      </c>
      <c r="O396">
        <v>35</v>
      </c>
      <c r="P396">
        <v>52</v>
      </c>
      <c r="Q396">
        <v>12</v>
      </c>
      <c r="R396">
        <v>10</v>
      </c>
      <c r="S396">
        <v>10</v>
      </c>
      <c r="T396">
        <v>10</v>
      </c>
      <c r="U396">
        <v>35</v>
      </c>
      <c r="V396">
        <v>111</v>
      </c>
      <c r="W396">
        <v>1.2</v>
      </c>
      <c r="X396">
        <v>1</v>
      </c>
      <c r="Y396" s="1">
        <f>IF(ISNUMBER(INDEX('nba-salaries'!$A$1:$K$500, MATCH(A396,'nba-salaries'!B:B, 0), 4)), INDEX('nba-salaries'!$A$1:$K$500, MATCH(A396,'nba-salaries'!B:B, 0), 4), "")</f>
        <v>1445697</v>
      </c>
    </row>
    <row r="397" spans="1:25" x14ac:dyDescent="0.25">
      <c r="A397" t="s">
        <v>677</v>
      </c>
      <c r="B397">
        <v>16</v>
      </c>
      <c r="C397">
        <v>194</v>
      </c>
      <c r="D397">
        <v>91</v>
      </c>
      <c r="E397">
        <v>37</v>
      </c>
      <c r="F397">
        <v>70</v>
      </c>
      <c r="G397">
        <v>52.9</v>
      </c>
      <c r="H397">
        <v>11</v>
      </c>
      <c r="I397">
        <v>24</v>
      </c>
      <c r="J397">
        <v>45.8</v>
      </c>
      <c r="K397">
        <v>6</v>
      </c>
      <c r="L397">
        <v>8</v>
      </c>
      <c r="M397">
        <v>75</v>
      </c>
      <c r="N397">
        <v>8</v>
      </c>
      <c r="O397">
        <v>14</v>
      </c>
      <c r="P397">
        <v>22</v>
      </c>
      <c r="Q397">
        <v>16</v>
      </c>
      <c r="R397">
        <v>8</v>
      </c>
      <c r="S397">
        <v>1</v>
      </c>
      <c r="T397">
        <v>7</v>
      </c>
      <c r="U397">
        <v>12</v>
      </c>
      <c r="V397">
        <v>96</v>
      </c>
      <c r="W397">
        <v>2.29</v>
      </c>
      <c r="X397">
        <v>1.1399999999999999</v>
      </c>
      <c r="Y397" s="1">
        <f>IF(ISNUMBER(INDEX('nba-salaries'!$A$1:$K$500, MATCH(A397,'nba-salaries'!B:B, 0), 4)), INDEX('nba-salaries'!$A$1:$K$500, MATCH(A397,'nba-salaries'!B:B, 0), 4), "")</f>
        <v>5000000</v>
      </c>
    </row>
    <row r="398" spans="1:25" hidden="1" x14ac:dyDescent="0.25">
      <c r="A398" t="s">
        <v>804</v>
      </c>
      <c r="B398">
        <v>24</v>
      </c>
      <c r="C398">
        <v>282</v>
      </c>
      <c r="D398">
        <v>91</v>
      </c>
      <c r="E398">
        <v>40</v>
      </c>
      <c r="F398">
        <v>66</v>
      </c>
      <c r="G398">
        <v>60.6</v>
      </c>
      <c r="H398">
        <v>0</v>
      </c>
      <c r="I398">
        <v>1</v>
      </c>
      <c r="J398">
        <v>0</v>
      </c>
      <c r="K398">
        <v>11</v>
      </c>
      <c r="L398">
        <v>21</v>
      </c>
      <c r="M398">
        <v>52.4</v>
      </c>
      <c r="N398">
        <v>22</v>
      </c>
      <c r="O398">
        <v>40</v>
      </c>
      <c r="P398">
        <v>62</v>
      </c>
      <c r="Q398">
        <v>13</v>
      </c>
      <c r="R398">
        <v>5</v>
      </c>
      <c r="S398">
        <v>0</v>
      </c>
      <c r="T398">
        <v>16</v>
      </c>
      <c r="U398">
        <v>26</v>
      </c>
      <c r="V398">
        <v>119</v>
      </c>
      <c r="W398">
        <v>0.81</v>
      </c>
      <c r="X398">
        <v>0.31</v>
      </c>
      <c r="Y398" s="1" t="str">
        <f>IF(ISNUMBER(INDEX('nba-salaries'!$A$1:$K$500, MATCH(A398,'nba-salaries'!B:B, 0), 4)), INDEX('nba-salaries'!$A$1:$K$500, MATCH(A398,'nba-salaries'!B:B, 0), 4), "")</f>
        <v/>
      </c>
    </row>
    <row r="399" spans="1:25" hidden="1" x14ac:dyDescent="0.25">
      <c r="A399" t="s">
        <v>805</v>
      </c>
      <c r="B399">
        <v>36</v>
      </c>
      <c r="C399">
        <v>477</v>
      </c>
      <c r="D399">
        <v>91</v>
      </c>
      <c r="E399">
        <v>31</v>
      </c>
      <c r="F399">
        <v>88</v>
      </c>
      <c r="G399">
        <v>35.200000000000003</v>
      </c>
      <c r="H399">
        <v>5</v>
      </c>
      <c r="I399">
        <v>39</v>
      </c>
      <c r="J399">
        <v>12.8</v>
      </c>
      <c r="K399">
        <v>24</v>
      </c>
      <c r="L399">
        <v>29</v>
      </c>
      <c r="M399">
        <v>82.8</v>
      </c>
      <c r="N399">
        <v>11</v>
      </c>
      <c r="O399">
        <v>67</v>
      </c>
      <c r="P399">
        <v>78</v>
      </c>
      <c r="Q399">
        <v>15</v>
      </c>
      <c r="R399">
        <v>14</v>
      </c>
      <c r="S399">
        <v>4</v>
      </c>
      <c r="T399">
        <v>17</v>
      </c>
      <c r="U399">
        <v>46</v>
      </c>
      <c r="V399">
        <v>123</v>
      </c>
      <c r="W399">
        <v>0.88</v>
      </c>
      <c r="X399">
        <v>0.82</v>
      </c>
      <c r="Y399" s="1" t="str">
        <f>IF(ISNUMBER(INDEX('nba-salaries'!$A$1:$K$500, MATCH(A399,'nba-salaries'!B:B, 0), 4)), INDEX('nba-salaries'!$A$1:$K$500, MATCH(A399,'nba-salaries'!B:B, 0), 4), "")</f>
        <v/>
      </c>
    </row>
    <row r="400" spans="1:25" hidden="1" x14ac:dyDescent="0.25">
      <c r="A400" t="s">
        <v>806</v>
      </c>
      <c r="B400">
        <v>22</v>
      </c>
      <c r="C400">
        <v>232</v>
      </c>
      <c r="D400">
        <v>88</v>
      </c>
      <c r="E400">
        <v>31</v>
      </c>
      <c r="F400">
        <v>88</v>
      </c>
      <c r="G400">
        <v>35.200000000000003</v>
      </c>
      <c r="H400">
        <v>13</v>
      </c>
      <c r="I400">
        <v>42</v>
      </c>
      <c r="J400">
        <v>31</v>
      </c>
      <c r="K400">
        <v>13</v>
      </c>
      <c r="L400">
        <v>17</v>
      </c>
      <c r="M400">
        <v>76.5</v>
      </c>
      <c r="N400">
        <v>3</v>
      </c>
      <c r="O400">
        <v>21</v>
      </c>
      <c r="P400">
        <v>24</v>
      </c>
      <c r="Q400">
        <v>65</v>
      </c>
      <c r="R400">
        <v>7</v>
      </c>
      <c r="S400">
        <v>6</v>
      </c>
      <c r="T400">
        <v>16</v>
      </c>
      <c r="U400">
        <v>19</v>
      </c>
      <c r="V400">
        <v>113</v>
      </c>
      <c r="W400">
        <v>4.0599999999999996</v>
      </c>
      <c r="X400">
        <v>0.44</v>
      </c>
      <c r="Y400" s="1" t="str">
        <f>IF(ISNUMBER(INDEX('nba-salaries'!$A$1:$K$500, MATCH(A400,'nba-salaries'!B:B, 0), 4)), INDEX('nba-salaries'!$A$1:$K$500, MATCH(A400,'nba-salaries'!B:B, 0), 4), "")</f>
        <v/>
      </c>
    </row>
    <row r="401" spans="1:25" x14ac:dyDescent="0.25">
      <c r="A401" t="s">
        <v>595</v>
      </c>
      <c r="B401">
        <v>20</v>
      </c>
      <c r="C401">
        <v>228</v>
      </c>
      <c r="D401">
        <v>88</v>
      </c>
      <c r="E401">
        <v>39</v>
      </c>
      <c r="F401">
        <v>64</v>
      </c>
      <c r="G401">
        <v>60.9</v>
      </c>
      <c r="H401">
        <v>2</v>
      </c>
      <c r="I401">
        <v>6</v>
      </c>
      <c r="J401">
        <v>33.299999999999997</v>
      </c>
      <c r="K401">
        <v>8</v>
      </c>
      <c r="L401">
        <v>12</v>
      </c>
      <c r="M401">
        <v>66.7</v>
      </c>
      <c r="N401">
        <v>13</v>
      </c>
      <c r="O401">
        <v>28</v>
      </c>
      <c r="P401">
        <v>41</v>
      </c>
      <c r="Q401">
        <v>12</v>
      </c>
      <c r="R401">
        <v>4</v>
      </c>
      <c r="S401">
        <v>4</v>
      </c>
      <c r="T401">
        <v>12</v>
      </c>
      <c r="U401">
        <v>24</v>
      </c>
      <c r="V401">
        <v>108</v>
      </c>
      <c r="W401">
        <v>1</v>
      </c>
      <c r="X401">
        <v>0.33</v>
      </c>
      <c r="Y401" s="1">
        <f>IF(ISNUMBER(INDEX('nba-salaries'!$A$1:$K$500, MATCH(A401,'nba-salaries'!B:B, 0), 4)), INDEX('nba-salaries'!$A$1:$K$500, MATCH(A401,'nba-salaries'!B:B, 0), 4), "")</f>
        <v>1882867</v>
      </c>
    </row>
    <row r="402" spans="1:25" x14ac:dyDescent="0.25">
      <c r="A402" t="s">
        <v>519</v>
      </c>
      <c r="B402">
        <v>27</v>
      </c>
      <c r="C402">
        <v>199</v>
      </c>
      <c r="D402">
        <v>84</v>
      </c>
      <c r="E402">
        <v>30</v>
      </c>
      <c r="F402">
        <v>62</v>
      </c>
      <c r="G402">
        <v>48.4</v>
      </c>
      <c r="H402">
        <v>20</v>
      </c>
      <c r="I402">
        <v>41</v>
      </c>
      <c r="J402">
        <v>48.8</v>
      </c>
      <c r="K402">
        <v>4</v>
      </c>
      <c r="L402">
        <v>4</v>
      </c>
      <c r="M402">
        <v>100</v>
      </c>
      <c r="N402">
        <v>6</v>
      </c>
      <c r="O402">
        <v>21</v>
      </c>
      <c r="P402">
        <v>27</v>
      </c>
      <c r="Q402">
        <v>20</v>
      </c>
      <c r="R402">
        <v>5</v>
      </c>
      <c r="S402">
        <v>1</v>
      </c>
      <c r="T402">
        <v>10</v>
      </c>
      <c r="U402">
        <v>15</v>
      </c>
      <c r="V402">
        <v>95</v>
      </c>
      <c r="W402">
        <v>2</v>
      </c>
      <c r="X402">
        <v>0.5</v>
      </c>
      <c r="Y402" s="1">
        <f>IF(ISNUMBER(INDEX('nba-salaries'!$A$1:$K$500, MATCH(A402,'nba-salaries'!B:B, 0), 4)), INDEX('nba-salaries'!$A$1:$K$500, MATCH(A402,'nba-salaries'!B:B, 0), 4), "")</f>
        <v>898310</v>
      </c>
    </row>
    <row r="403" spans="1:25" x14ac:dyDescent="0.25">
      <c r="A403" t="s">
        <v>497</v>
      </c>
      <c r="B403">
        <v>10</v>
      </c>
      <c r="C403">
        <v>133</v>
      </c>
      <c r="D403">
        <v>83</v>
      </c>
      <c r="E403">
        <v>32</v>
      </c>
      <c r="F403">
        <v>44</v>
      </c>
      <c r="G403">
        <v>72.7</v>
      </c>
      <c r="H403">
        <v>0</v>
      </c>
      <c r="I403">
        <v>3</v>
      </c>
      <c r="J403">
        <v>0</v>
      </c>
      <c r="K403">
        <v>19</v>
      </c>
      <c r="L403">
        <v>22</v>
      </c>
      <c r="M403">
        <v>86.4</v>
      </c>
      <c r="N403">
        <v>21</v>
      </c>
      <c r="O403">
        <v>38</v>
      </c>
      <c r="P403">
        <v>59</v>
      </c>
      <c r="Q403">
        <v>4</v>
      </c>
      <c r="R403">
        <v>6</v>
      </c>
      <c r="S403">
        <v>5</v>
      </c>
      <c r="T403">
        <v>9</v>
      </c>
      <c r="U403">
        <v>19</v>
      </c>
      <c r="V403">
        <v>133</v>
      </c>
      <c r="W403">
        <v>0.44</v>
      </c>
      <c r="X403">
        <v>0.67</v>
      </c>
      <c r="Y403" s="1">
        <f>IF(ISNUMBER(INDEX('nba-salaries'!$A$1:$K$500, MATCH(A403,'nba-salaries'!B:B, 0), 4)), INDEX('nba-salaries'!$A$1:$K$500, MATCH(A403,'nba-salaries'!B:B, 0), 4), "")</f>
        <v>3447478</v>
      </c>
    </row>
    <row r="404" spans="1:25" x14ac:dyDescent="0.25">
      <c r="A404" t="s">
        <v>659</v>
      </c>
      <c r="B404">
        <v>17</v>
      </c>
      <c r="C404">
        <v>305</v>
      </c>
      <c r="D404">
        <v>83</v>
      </c>
      <c r="E404">
        <v>28</v>
      </c>
      <c r="F404">
        <v>95</v>
      </c>
      <c r="G404">
        <v>29.5</v>
      </c>
      <c r="H404">
        <v>11</v>
      </c>
      <c r="I404">
        <v>42</v>
      </c>
      <c r="J404">
        <v>26.2</v>
      </c>
      <c r="K404">
        <v>16</v>
      </c>
      <c r="L404">
        <v>20</v>
      </c>
      <c r="M404">
        <v>80</v>
      </c>
      <c r="N404">
        <v>4</v>
      </c>
      <c r="O404">
        <v>34</v>
      </c>
      <c r="P404">
        <v>38</v>
      </c>
      <c r="Q404">
        <v>25</v>
      </c>
      <c r="R404">
        <v>12</v>
      </c>
      <c r="S404">
        <v>6</v>
      </c>
      <c r="T404">
        <v>19</v>
      </c>
      <c r="U404">
        <v>31</v>
      </c>
      <c r="V404">
        <v>74</v>
      </c>
      <c r="W404">
        <v>1.32</v>
      </c>
      <c r="X404">
        <v>0.63</v>
      </c>
      <c r="Y404" s="1">
        <f>IF(ISNUMBER(INDEX('nba-salaries'!$A$1:$K$500, MATCH(A404,'nba-salaries'!B:B, 0), 4)), INDEX('nba-salaries'!$A$1:$K$500, MATCH(A404,'nba-salaries'!B:B, 0), 4), "")</f>
        <v>3737520</v>
      </c>
    </row>
    <row r="405" spans="1:25" x14ac:dyDescent="0.25">
      <c r="A405" t="s">
        <v>574</v>
      </c>
      <c r="B405">
        <v>39</v>
      </c>
      <c r="C405">
        <v>426</v>
      </c>
      <c r="D405">
        <v>78</v>
      </c>
      <c r="E405">
        <v>30</v>
      </c>
      <c r="F405">
        <v>80</v>
      </c>
      <c r="G405">
        <v>37.5</v>
      </c>
      <c r="H405">
        <v>13</v>
      </c>
      <c r="I405">
        <v>46</v>
      </c>
      <c r="J405">
        <v>28.3</v>
      </c>
      <c r="K405">
        <v>5</v>
      </c>
      <c r="L405">
        <v>8</v>
      </c>
      <c r="M405">
        <v>62.5</v>
      </c>
      <c r="N405">
        <v>18</v>
      </c>
      <c r="O405">
        <v>48</v>
      </c>
      <c r="P405">
        <v>66</v>
      </c>
      <c r="Q405">
        <v>22</v>
      </c>
      <c r="R405">
        <v>11</v>
      </c>
      <c r="S405">
        <v>8</v>
      </c>
      <c r="T405">
        <v>21</v>
      </c>
      <c r="U405">
        <v>60</v>
      </c>
      <c r="V405">
        <v>111</v>
      </c>
      <c r="W405">
        <v>1.05</v>
      </c>
      <c r="X405">
        <v>0.52</v>
      </c>
      <c r="Y405" s="1">
        <f>IF(ISNUMBER(INDEX('nba-salaries'!$A$1:$K$500, MATCH(A405,'nba-salaries'!B:B, 0), 4)), INDEX('nba-salaries'!$A$1:$K$500, MATCH(A405,'nba-salaries'!B:B, 0), 4), "")</f>
        <v>1663861</v>
      </c>
    </row>
    <row r="406" spans="1:25" hidden="1" x14ac:dyDescent="0.25">
      <c r="A406" t="s">
        <v>807</v>
      </c>
      <c r="B406">
        <v>23</v>
      </c>
      <c r="C406">
        <v>203</v>
      </c>
      <c r="D406">
        <v>78</v>
      </c>
      <c r="E406">
        <v>32</v>
      </c>
      <c r="F406">
        <v>76</v>
      </c>
      <c r="G406">
        <v>42.1</v>
      </c>
      <c r="H406">
        <v>4</v>
      </c>
      <c r="I406">
        <v>21</v>
      </c>
      <c r="J406">
        <v>19</v>
      </c>
      <c r="K406">
        <v>10</v>
      </c>
      <c r="L406">
        <v>13</v>
      </c>
      <c r="M406">
        <v>76.900000000000006</v>
      </c>
      <c r="N406">
        <v>26</v>
      </c>
      <c r="O406">
        <v>43</v>
      </c>
      <c r="P406">
        <v>69</v>
      </c>
      <c r="Q406">
        <v>14</v>
      </c>
      <c r="R406">
        <v>6</v>
      </c>
      <c r="S406">
        <v>6</v>
      </c>
      <c r="T406">
        <v>14</v>
      </c>
      <c r="U406">
        <v>36</v>
      </c>
      <c r="V406">
        <v>112</v>
      </c>
      <c r="W406">
        <v>1</v>
      </c>
      <c r="X406">
        <v>0.43</v>
      </c>
      <c r="Y406" s="1" t="str">
        <f>IF(ISNUMBER(INDEX('nba-salaries'!$A$1:$K$500, MATCH(A406,'nba-salaries'!B:B, 0), 4)), INDEX('nba-salaries'!$A$1:$K$500, MATCH(A406,'nba-salaries'!B:B, 0), 4), "")</f>
        <v/>
      </c>
    </row>
    <row r="407" spans="1:25" x14ac:dyDescent="0.25">
      <c r="A407" t="s">
        <v>624</v>
      </c>
      <c r="B407">
        <v>25</v>
      </c>
      <c r="C407">
        <v>244</v>
      </c>
      <c r="D407">
        <v>76</v>
      </c>
      <c r="E407">
        <v>30</v>
      </c>
      <c r="F407">
        <v>72</v>
      </c>
      <c r="G407">
        <v>41.7</v>
      </c>
      <c r="H407">
        <v>13</v>
      </c>
      <c r="I407">
        <v>47</v>
      </c>
      <c r="J407">
        <v>27.7</v>
      </c>
      <c r="K407">
        <v>3</v>
      </c>
      <c r="L407">
        <v>6</v>
      </c>
      <c r="M407">
        <v>50</v>
      </c>
      <c r="N407">
        <v>9</v>
      </c>
      <c r="O407">
        <v>40</v>
      </c>
      <c r="P407">
        <v>49</v>
      </c>
      <c r="Q407">
        <v>18</v>
      </c>
      <c r="R407">
        <v>2</v>
      </c>
      <c r="S407">
        <v>21</v>
      </c>
      <c r="T407">
        <v>4</v>
      </c>
      <c r="U407">
        <v>11</v>
      </c>
      <c r="V407">
        <v>117</v>
      </c>
      <c r="W407">
        <v>4.5</v>
      </c>
      <c r="X407">
        <v>0.5</v>
      </c>
      <c r="Y407" s="1">
        <f>IF(ISNUMBER(INDEX('nba-salaries'!$A$1:$K$500, MATCH(A407,'nba-salaries'!B:B, 0), 4)), INDEX('nba-salaries'!$A$1:$K$500, MATCH(A407,'nba-salaries'!B:B, 0), 4), "")</f>
        <v>2304878</v>
      </c>
    </row>
    <row r="408" spans="1:25" x14ac:dyDescent="0.25">
      <c r="A408" t="s">
        <v>513</v>
      </c>
      <c r="B408">
        <v>23</v>
      </c>
      <c r="C408">
        <v>157</v>
      </c>
      <c r="D408">
        <v>76</v>
      </c>
      <c r="E408">
        <v>29</v>
      </c>
      <c r="F408">
        <v>68</v>
      </c>
      <c r="G408">
        <v>42.6</v>
      </c>
      <c r="H408">
        <v>11</v>
      </c>
      <c r="I408">
        <v>26</v>
      </c>
      <c r="J408">
        <v>42.3</v>
      </c>
      <c r="K408">
        <v>7</v>
      </c>
      <c r="L408">
        <v>8</v>
      </c>
      <c r="M408">
        <v>87.5</v>
      </c>
      <c r="N408">
        <v>2</v>
      </c>
      <c r="O408">
        <v>15</v>
      </c>
      <c r="P408">
        <v>17</v>
      </c>
      <c r="Q408">
        <v>18</v>
      </c>
      <c r="R408">
        <v>4</v>
      </c>
      <c r="S408">
        <v>1</v>
      </c>
      <c r="T408">
        <v>7</v>
      </c>
      <c r="U408">
        <v>10</v>
      </c>
      <c r="V408">
        <v>69</v>
      </c>
      <c r="W408">
        <v>2.57</v>
      </c>
      <c r="X408">
        <v>0.56999999999999995</v>
      </c>
      <c r="Y408" s="1">
        <f>IF(ISNUMBER(INDEX('nba-salaries'!$A$1:$K$500, MATCH(A408,'nba-salaries'!B:B, 0), 4)), INDEX('nba-salaries'!$A$1:$K$500, MATCH(A408,'nba-salaries'!B:B, 0), 4), "")</f>
        <v>1797183</v>
      </c>
    </row>
    <row r="409" spans="1:25" x14ac:dyDescent="0.25">
      <c r="A409" t="s">
        <v>695</v>
      </c>
      <c r="B409">
        <v>26</v>
      </c>
      <c r="C409">
        <v>266</v>
      </c>
      <c r="D409">
        <v>74</v>
      </c>
      <c r="E409">
        <v>24</v>
      </c>
      <c r="F409">
        <v>65</v>
      </c>
      <c r="G409">
        <v>36.9</v>
      </c>
      <c r="H409">
        <v>18</v>
      </c>
      <c r="I409">
        <v>38</v>
      </c>
      <c r="J409">
        <v>47.4</v>
      </c>
      <c r="K409">
        <v>8</v>
      </c>
      <c r="L409">
        <v>16</v>
      </c>
      <c r="M409">
        <v>50</v>
      </c>
      <c r="N409">
        <v>5</v>
      </c>
      <c r="O409">
        <v>20</v>
      </c>
      <c r="P409">
        <v>25</v>
      </c>
      <c r="Q409">
        <v>15</v>
      </c>
      <c r="R409">
        <v>15</v>
      </c>
      <c r="S409">
        <v>2</v>
      </c>
      <c r="T409">
        <v>10</v>
      </c>
      <c r="U409">
        <v>38</v>
      </c>
      <c r="V409">
        <v>72</v>
      </c>
      <c r="W409">
        <v>1.5</v>
      </c>
      <c r="X409">
        <v>1.5</v>
      </c>
      <c r="Y409" s="1">
        <f>IF(ISNUMBER(INDEX('nba-salaries'!$A$1:$K$500, MATCH(A409,'nba-salaries'!B:B, 0), 4)), INDEX('nba-salaries'!$A$1:$K$500, MATCH(A409,'nba-salaries'!B:B, 0), 4), "")</f>
        <v>6176578</v>
      </c>
    </row>
    <row r="410" spans="1:25" hidden="1" x14ac:dyDescent="0.25">
      <c r="A410" t="s">
        <v>808</v>
      </c>
      <c r="B410">
        <v>25</v>
      </c>
      <c r="C410">
        <v>176</v>
      </c>
      <c r="D410">
        <v>74</v>
      </c>
      <c r="E410">
        <v>25</v>
      </c>
      <c r="F410">
        <v>68</v>
      </c>
      <c r="G410">
        <v>36.799999999999997</v>
      </c>
      <c r="H410">
        <v>10</v>
      </c>
      <c r="I410">
        <v>36</v>
      </c>
      <c r="J410">
        <v>27.8</v>
      </c>
      <c r="K410">
        <v>14</v>
      </c>
      <c r="L410">
        <v>16</v>
      </c>
      <c r="M410">
        <v>87.5</v>
      </c>
      <c r="N410">
        <v>4</v>
      </c>
      <c r="O410">
        <v>21</v>
      </c>
      <c r="P410">
        <v>25</v>
      </c>
      <c r="Q410">
        <v>21</v>
      </c>
      <c r="R410">
        <v>4</v>
      </c>
      <c r="S410">
        <v>0</v>
      </c>
      <c r="T410">
        <v>6</v>
      </c>
      <c r="U410">
        <v>15</v>
      </c>
      <c r="V410">
        <v>73</v>
      </c>
      <c r="W410">
        <v>3.5</v>
      </c>
      <c r="X410">
        <v>0.67</v>
      </c>
      <c r="Y410" s="1" t="str">
        <f>IF(ISNUMBER(INDEX('nba-salaries'!$A$1:$K$500, MATCH(A410,'nba-salaries'!B:B, 0), 4)), INDEX('nba-salaries'!$A$1:$K$500, MATCH(A410,'nba-salaries'!B:B, 0), 4), "")</f>
        <v/>
      </c>
    </row>
    <row r="411" spans="1:25" x14ac:dyDescent="0.25">
      <c r="A411" t="s">
        <v>699</v>
      </c>
      <c r="B411">
        <v>18</v>
      </c>
      <c r="C411">
        <v>197</v>
      </c>
      <c r="D411">
        <v>73</v>
      </c>
      <c r="E411">
        <v>22</v>
      </c>
      <c r="F411">
        <v>48</v>
      </c>
      <c r="G411">
        <v>45.8</v>
      </c>
      <c r="H411">
        <v>17</v>
      </c>
      <c r="I411">
        <v>42</v>
      </c>
      <c r="J411">
        <v>40.5</v>
      </c>
      <c r="K411">
        <v>12</v>
      </c>
      <c r="L411">
        <v>12</v>
      </c>
      <c r="M411">
        <v>100</v>
      </c>
      <c r="N411">
        <v>2</v>
      </c>
      <c r="O411">
        <v>22</v>
      </c>
      <c r="P411">
        <v>24</v>
      </c>
      <c r="Q411">
        <v>21</v>
      </c>
      <c r="R411">
        <v>13</v>
      </c>
      <c r="S411">
        <v>5</v>
      </c>
      <c r="T411">
        <v>8</v>
      </c>
      <c r="U411">
        <v>13</v>
      </c>
      <c r="V411">
        <v>102</v>
      </c>
      <c r="W411">
        <v>2.63</v>
      </c>
      <c r="X411">
        <v>1.63</v>
      </c>
      <c r="Y411" s="1">
        <f>IF(ISNUMBER(INDEX('nba-salaries'!$A$1:$K$500, MATCH(A411,'nba-salaries'!B:B, 0), 4)), INDEX('nba-salaries'!$A$1:$K$500, MATCH(A411,'nba-salaries'!B:B, 0), 4), "")</f>
        <v>7000000</v>
      </c>
    </row>
    <row r="412" spans="1:25" x14ac:dyDescent="0.25">
      <c r="A412" t="s">
        <v>571</v>
      </c>
      <c r="B412">
        <v>33</v>
      </c>
      <c r="C412">
        <v>389</v>
      </c>
      <c r="D412">
        <v>73</v>
      </c>
      <c r="E412">
        <v>29</v>
      </c>
      <c r="F412">
        <v>85</v>
      </c>
      <c r="G412">
        <v>34.1</v>
      </c>
      <c r="H412">
        <v>12</v>
      </c>
      <c r="I412">
        <v>48</v>
      </c>
      <c r="J412">
        <v>25</v>
      </c>
      <c r="K412">
        <v>3</v>
      </c>
      <c r="L412">
        <v>10</v>
      </c>
      <c r="M412">
        <v>30</v>
      </c>
      <c r="N412">
        <v>18</v>
      </c>
      <c r="O412">
        <v>42</v>
      </c>
      <c r="P412">
        <v>60</v>
      </c>
      <c r="Q412">
        <v>16</v>
      </c>
      <c r="R412">
        <v>8</v>
      </c>
      <c r="S412">
        <v>8</v>
      </c>
      <c r="T412">
        <v>13</v>
      </c>
      <c r="U412">
        <v>53</v>
      </c>
      <c r="V412">
        <v>89</v>
      </c>
      <c r="W412">
        <v>1.23</v>
      </c>
      <c r="X412">
        <v>0.62</v>
      </c>
      <c r="Y412" s="1">
        <f>IF(ISNUMBER(INDEX('nba-salaries'!$A$1:$K$500, MATCH(A412,'nba-salaries'!B:B, 0), 4)), INDEX('nba-salaries'!$A$1:$K$500, MATCH(A412,'nba-salaries'!B:B, 0), 4), "")</f>
        <v>1517981</v>
      </c>
    </row>
    <row r="413" spans="1:25" hidden="1" x14ac:dyDescent="0.25">
      <c r="A413" t="s">
        <v>809</v>
      </c>
      <c r="B413">
        <v>13</v>
      </c>
      <c r="C413">
        <v>205</v>
      </c>
      <c r="D413">
        <v>72</v>
      </c>
      <c r="E413">
        <v>29</v>
      </c>
      <c r="F413">
        <v>51</v>
      </c>
      <c r="G413">
        <v>56.9</v>
      </c>
      <c r="H413">
        <v>0</v>
      </c>
      <c r="I413">
        <v>0</v>
      </c>
      <c r="J413">
        <v>0</v>
      </c>
      <c r="K413">
        <v>14</v>
      </c>
      <c r="L413">
        <v>18</v>
      </c>
      <c r="M413">
        <v>77.8</v>
      </c>
      <c r="N413">
        <v>22</v>
      </c>
      <c r="O413">
        <v>27</v>
      </c>
      <c r="P413">
        <v>49</v>
      </c>
      <c r="Q413">
        <v>5</v>
      </c>
      <c r="R413">
        <v>6</v>
      </c>
      <c r="S413">
        <v>12</v>
      </c>
      <c r="T413">
        <v>6</v>
      </c>
      <c r="U413">
        <v>27</v>
      </c>
      <c r="V413">
        <v>112</v>
      </c>
      <c r="W413">
        <v>0.83</v>
      </c>
      <c r="X413">
        <v>1</v>
      </c>
      <c r="Y413" s="1" t="str">
        <f>IF(ISNUMBER(INDEX('nba-salaries'!$A$1:$K$500, MATCH(A413,'nba-salaries'!B:B, 0), 4)), INDEX('nba-salaries'!$A$1:$K$500, MATCH(A413,'nba-salaries'!B:B, 0), 4), "")</f>
        <v/>
      </c>
    </row>
    <row r="414" spans="1:25" x14ac:dyDescent="0.25">
      <c r="A414" t="s">
        <v>634</v>
      </c>
      <c r="B414">
        <v>32</v>
      </c>
      <c r="C414">
        <v>333</v>
      </c>
      <c r="D414">
        <v>72</v>
      </c>
      <c r="E414">
        <v>30</v>
      </c>
      <c r="F414">
        <v>70</v>
      </c>
      <c r="G414">
        <v>42.9</v>
      </c>
      <c r="H414">
        <v>3</v>
      </c>
      <c r="I414">
        <v>20</v>
      </c>
      <c r="J414">
        <v>15</v>
      </c>
      <c r="K414">
        <v>9</v>
      </c>
      <c r="L414">
        <v>15</v>
      </c>
      <c r="M414">
        <v>60</v>
      </c>
      <c r="N414">
        <v>21</v>
      </c>
      <c r="O414">
        <v>39</v>
      </c>
      <c r="P414">
        <v>60</v>
      </c>
      <c r="Q414">
        <v>18</v>
      </c>
      <c r="R414">
        <v>10</v>
      </c>
      <c r="S414">
        <v>3</v>
      </c>
      <c r="T414">
        <v>16</v>
      </c>
      <c r="U414">
        <v>23</v>
      </c>
      <c r="V414">
        <v>101</v>
      </c>
      <c r="W414">
        <v>1.1299999999999999</v>
      </c>
      <c r="X414">
        <v>0.63</v>
      </c>
      <c r="Y414" s="1">
        <f>IF(ISNUMBER(INDEX('nba-salaries'!$A$1:$K$500, MATCH(A414,'nba-salaries'!B:B, 0), 4)), INDEX('nba-salaries'!$A$1:$K$500, MATCH(A414,'nba-salaries'!B:B, 0), 4), "")</f>
        <v>2816760</v>
      </c>
    </row>
    <row r="415" spans="1:25" hidden="1" x14ac:dyDescent="0.25">
      <c r="A415" t="s">
        <v>810</v>
      </c>
      <c r="B415">
        <v>13</v>
      </c>
      <c r="C415">
        <v>247</v>
      </c>
      <c r="D415">
        <v>70</v>
      </c>
      <c r="E415">
        <v>29</v>
      </c>
      <c r="F415">
        <v>70</v>
      </c>
      <c r="G415">
        <v>41.4</v>
      </c>
      <c r="H415">
        <v>9</v>
      </c>
      <c r="I415">
        <v>34</v>
      </c>
      <c r="J415">
        <v>26.5</v>
      </c>
      <c r="K415">
        <v>3</v>
      </c>
      <c r="L415">
        <v>4</v>
      </c>
      <c r="M415">
        <v>75</v>
      </c>
      <c r="N415">
        <v>14</v>
      </c>
      <c r="O415">
        <v>35</v>
      </c>
      <c r="P415">
        <v>49</v>
      </c>
      <c r="Q415">
        <v>14</v>
      </c>
      <c r="R415">
        <v>12</v>
      </c>
      <c r="S415">
        <v>14</v>
      </c>
      <c r="T415">
        <v>4</v>
      </c>
      <c r="U415">
        <v>34</v>
      </c>
      <c r="V415">
        <v>113</v>
      </c>
      <c r="W415">
        <v>3.5</v>
      </c>
      <c r="X415">
        <v>3</v>
      </c>
      <c r="Y415" s="1" t="str">
        <f>IF(ISNUMBER(INDEX('nba-salaries'!$A$1:$K$500, MATCH(A415,'nba-salaries'!B:B, 0), 4)), INDEX('nba-salaries'!$A$1:$K$500, MATCH(A415,'nba-salaries'!B:B, 0), 4), "")</f>
        <v/>
      </c>
    </row>
    <row r="416" spans="1:25" hidden="1" x14ac:dyDescent="0.25">
      <c r="A416" t="s">
        <v>811</v>
      </c>
      <c r="B416">
        <v>24</v>
      </c>
      <c r="C416">
        <v>215</v>
      </c>
      <c r="D416">
        <v>69</v>
      </c>
      <c r="E416">
        <v>20</v>
      </c>
      <c r="F416">
        <v>65</v>
      </c>
      <c r="G416">
        <v>30.8</v>
      </c>
      <c r="H416">
        <v>10</v>
      </c>
      <c r="I416">
        <v>37</v>
      </c>
      <c r="J416">
        <v>27</v>
      </c>
      <c r="K416">
        <v>19</v>
      </c>
      <c r="L416">
        <v>27</v>
      </c>
      <c r="M416">
        <v>70.400000000000006</v>
      </c>
      <c r="N416">
        <v>5</v>
      </c>
      <c r="O416">
        <v>20</v>
      </c>
      <c r="P416">
        <v>25</v>
      </c>
      <c r="Q416">
        <v>18</v>
      </c>
      <c r="R416">
        <v>8</v>
      </c>
      <c r="S416">
        <v>7</v>
      </c>
      <c r="T416">
        <v>17</v>
      </c>
      <c r="U416">
        <v>23</v>
      </c>
      <c r="V416">
        <v>57</v>
      </c>
      <c r="W416">
        <v>1.06</v>
      </c>
      <c r="X416">
        <v>0.47</v>
      </c>
      <c r="Y416" s="1" t="str">
        <f>IF(ISNUMBER(INDEX('nba-salaries'!$A$1:$K$500, MATCH(A416,'nba-salaries'!B:B, 0), 4)), INDEX('nba-salaries'!$A$1:$K$500, MATCH(A416,'nba-salaries'!B:B, 0), 4), "")</f>
        <v/>
      </c>
    </row>
    <row r="417" spans="1:25" x14ac:dyDescent="0.25">
      <c r="A417" t="s">
        <v>701</v>
      </c>
      <c r="B417">
        <v>5</v>
      </c>
      <c r="C417">
        <v>109</v>
      </c>
      <c r="D417">
        <v>68</v>
      </c>
      <c r="E417">
        <v>24</v>
      </c>
      <c r="F417">
        <v>56</v>
      </c>
      <c r="G417">
        <v>42.9</v>
      </c>
      <c r="H417">
        <v>4</v>
      </c>
      <c r="I417">
        <v>23</v>
      </c>
      <c r="J417">
        <v>17.399999999999999</v>
      </c>
      <c r="K417">
        <v>16</v>
      </c>
      <c r="L417">
        <v>21</v>
      </c>
      <c r="M417">
        <v>76.2</v>
      </c>
      <c r="N417">
        <v>7</v>
      </c>
      <c r="O417">
        <v>23</v>
      </c>
      <c r="P417">
        <v>30</v>
      </c>
      <c r="Q417">
        <v>5</v>
      </c>
      <c r="R417">
        <v>1</v>
      </c>
      <c r="S417">
        <v>9</v>
      </c>
      <c r="T417">
        <v>5</v>
      </c>
      <c r="U417">
        <v>23</v>
      </c>
      <c r="V417">
        <v>71</v>
      </c>
      <c r="W417">
        <v>1</v>
      </c>
      <c r="X417">
        <v>0.2</v>
      </c>
      <c r="Y417" s="1">
        <f>IF(ISNUMBER(INDEX('nba-salaries'!$A$1:$K$500, MATCH(A417,'nba-salaries'!B:B, 0), 4)), INDEX('nba-salaries'!$A$1:$K$500, MATCH(A417,'nba-salaries'!B:B, 0), 4), "")</f>
        <v>7257360</v>
      </c>
    </row>
    <row r="418" spans="1:25" x14ac:dyDescent="0.25">
      <c r="A418" t="s">
        <v>628</v>
      </c>
      <c r="B418">
        <v>17</v>
      </c>
      <c r="C418">
        <v>229</v>
      </c>
      <c r="D418">
        <v>67</v>
      </c>
      <c r="E418">
        <v>26</v>
      </c>
      <c r="F418">
        <v>71</v>
      </c>
      <c r="G418">
        <v>36.6</v>
      </c>
      <c r="H418">
        <v>4</v>
      </c>
      <c r="I418">
        <v>15</v>
      </c>
      <c r="J418">
        <v>26.7</v>
      </c>
      <c r="K418">
        <v>11</v>
      </c>
      <c r="L418">
        <v>13</v>
      </c>
      <c r="M418">
        <v>84.6</v>
      </c>
      <c r="N418">
        <v>5</v>
      </c>
      <c r="O418">
        <v>53</v>
      </c>
      <c r="P418">
        <v>58</v>
      </c>
      <c r="Q418">
        <v>12</v>
      </c>
      <c r="R418">
        <v>5</v>
      </c>
      <c r="S418">
        <v>1</v>
      </c>
      <c r="T418">
        <v>16</v>
      </c>
      <c r="U418">
        <v>23</v>
      </c>
      <c r="V418">
        <v>80</v>
      </c>
      <c r="W418">
        <v>0.75</v>
      </c>
      <c r="X418">
        <v>0.31</v>
      </c>
      <c r="Y418" s="1">
        <f>IF(ISNUMBER(INDEX('nba-salaries'!$A$1:$K$500, MATCH(A418,'nba-salaries'!B:B, 0), 4)), INDEX('nba-salaries'!$A$1:$K$500, MATCH(A418,'nba-salaries'!B:B, 0), 4), "")</f>
        <v>2443440</v>
      </c>
    </row>
    <row r="419" spans="1:25" x14ac:dyDescent="0.25">
      <c r="A419" t="s">
        <v>611</v>
      </c>
      <c r="B419">
        <v>28</v>
      </c>
      <c r="C419">
        <v>131</v>
      </c>
      <c r="D419">
        <v>66</v>
      </c>
      <c r="E419">
        <v>24</v>
      </c>
      <c r="F419">
        <v>47</v>
      </c>
      <c r="G419">
        <v>51.1</v>
      </c>
      <c r="H419">
        <v>9</v>
      </c>
      <c r="I419">
        <v>20</v>
      </c>
      <c r="J419">
        <v>45</v>
      </c>
      <c r="K419">
        <v>9</v>
      </c>
      <c r="L419">
        <v>14</v>
      </c>
      <c r="M419">
        <v>64.3</v>
      </c>
      <c r="N419">
        <v>0</v>
      </c>
      <c r="O419">
        <v>19</v>
      </c>
      <c r="P419">
        <v>19</v>
      </c>
      <c r="Q419">
        <v>7</v>
      </c>
      <c r="R419">
        <v>3</v>
      </c>
      <c r="S419">
        <v>10</v>
      </c>
      <c r="T419">
        <v>13</v>
      </c>
      <c r="U419">
        <v>13</v>
      </c>
      <c r="V419">
        <v>64</v>
      </c>
      <c r="W419">
        <v>0.54</v>
      </c>
      <c r="X419">
        <v>0.23</v>
      </c>
      <c r="Y419" s="1">
        <f>IF(ISNUMBER(INDEX('nba-salaries'!$A$1:$K$500, MATCH(A419,'nba-salaries'!B:B, 0), 4)), INDEX('nba-salaries'!$A$1:$K$500, MATCH(A419,'nba-salaries'!B:B, 0), 4), "")</f>
        <v>2058240</v>
      </c>
    </row>
    <row r="420" spans="1:25" x14ac:dyDescent="0.25">
      <c r="A420" t="s">
        <v>547</v>
      </c>
      <c r="B420">
        <v>26</v>
      </c>
      <c r="C420">
        <v>163</v>
      </c>
      <c r="D420">
        <v>66</v>
      </c>
      <c r="E420">
        <v>25</v>
      </c>
      <c r="F420">
        <v>64</v>
      </c>
      <c r="G420">
        <v>39.1</v>
      </c>
      <c r="H420">
        <v>9</v>
      </c>
      <c r="I420">
        <v>28</v>
      </c>
      <c r="J420">
        <v>32.1</v>
      </c>
      <c r="K420">
        <v>7</v>
      </c>
      <c r="L420">
        <v>8</v>
      </c>
      <c r="M420">
        <v>87.5</v>
      </c>
      <c r="N420">
        <v>10</v>
      </c>
      <c r="O420">
        <v>29</v>
      </c>
      <c r="P420">
        <v>39</v>
      </c>
      <c r="Q420">
        <v>10</v>
      </c>
      <c r="R420">
        <v>6</v>
      </c>
      <c r="S420">
        <v>5</v>
      </c>
      <c r="T420">
        <v>9</v>
      </c>
      <c r="U420">
        <v>18</v>
      </c>
      <c r="V420">
        <v>77</v>
      </c>
      <c r="W420">
        <v>1.1100000000000001</v>
      </c>
      <c r="X420">
        <v>0.67</v>
      </c>
      <c r="Y420" s="1">
        <f>IF(ISNUMBER(INDEX('nba-salaries'!$A$1:$K$500, MATCH(A420,'nba-salaries'!B:B, 0), 4)), INDEX('nba-salaries'!$A$1:$K$500, MATCH(A420,'nba-salaries'!B:B, 0), 4), "")</f>
        <v>1445697</v>
      </c>
    </row>
    <row r="421" spans="1:25" hidden="1" x14ac:dyDescent="0.25">
      <c r="A421" t="s">
        <v>812</v>
      </c>
      <c r="B421">
        <v>12</v>
      </c>
      <c r="C421">
        <v>194</v>
      </c>
      <c r="D421">
        <v>64</v>
      </c>
      <c r="E421">
        <v>23</v>
      </c>
      <c r="F421">
        <v>52</v>
      </c>
      <c r="G421">
        <v>44.2</v>
      </c>
      <c r="H421">
        <v>0</v>
      </c>
      <c r="I421">
        <v>6</v>
      </c>
      <c r="J421">
        <v>0</v>
      </c>
      <c r="K421">
        <v>18</v>
      </c>
      <c r="L421">
        <v>27</v>
      </c>
      <c r="M421">
        <v>66.7</v>
      </c>
      <c r="N421">
        <v>16</v>
      </c>
      <c r="O421">
        <v>24</v>
      </c>
      <c r="P421">
        <v>40</v>
      </c>
      <c r="Q421">
        <v>10</v>
      </c>
      <c r="R421">
        <v>8</v>
      </c>
      <c r="S421">
        <v>2</v>
      </c>
      <c r="T421">
        <v>15</v>
      </c>
      <c r="U421">
        <v>16</v>
      </c>
      <c r="V421">
        <v>71</v>
      </c>
      <c r="W421">
        <v>0.67</v>
      </c>
      <c r="X421">
        <v>0.53</v>
      </c>
      <c r="Y421" s="1" t="str">
        <f>IF(ISNUMBER(INDEX('nba-salaries'!$A$1:$K$500, MATCH(A421,'nba-salaries'!B:B, 0), 4)), INDEX('nba-salaries'!$A$1:$K$500, MATCH(A421,'nba-salaries'!B:B, 0), 4), "")</f>
        <v/>
      </c>
    </row>
    <row r="422" spans="1:25" x14ac:dyDescent="0.25">
      <c r="A422" t="s">
        <v>563</v>
      </c>
      <c r="B422">
        <v>29</v>
      </c>
      <c r="C422">
        <v>195</v>
      </c>
      <c r="D422">
        <v>64</v>
      </c>
      <c r="E422">
        <v>25</v>
      </c>
      <c r="F422">
        <v>54</v>
      </c>
      <c r="G422">
        <v>46.3</v>
      </c>
      <c r="H422">
        <v>6</v>
      </c>
      <c r="I422">
        <v>20</v>
      </c>
      <c r="J422">
        <v>30</v>
      </c>
      <c r="K422">
        <v>8</v>
      </c>
      <c r="L422">
        <v>18</v>
      </c>
      <c r="M422">
        <v>44.4</v>
      </c>
      <c r="N422">
        <v>3</v>
      </c>
      <c r="O422">
        <v>10</v>
      </c>
      <c r="P422">
        <v>13</v>
      </c>
      <c r="Q422">
        <v>15</v>
      </c>
      <c r="R422">
        <v>4</v>
      </c>
      <c r="S422">
        <v>1</v>
      </c>
      <c r="T422">
        <v>7</v>
      </c>
      <c r="U422">
        <v>14</v>
      </c>
      <c r="V422">
        <v>51</v>
      </c>
      <c r="W422">
        <v>2.14</v>
      </c>
      <c r="X422">
        <v>0.56999999999999995</v>
      </c>
      <c r="Y422" s="1">
        <f>IF(ISNUMBER(INDEX('nba-salaries'!$A$1:$K$500, MATCH(A422,'nba-salaries'!B:B, 0), 4)), INDEX('nba-salaries'!$A$1:$K$500, MATCH(A422,'nba-salaries'!B:B, 0), 4), "")</f>
        <v>1517981</v>
      </c>
    </row>
    <row r="423" spans="1:25" x14ac:dyDescent="0.25">
      <c r="A423" t="s">
        <v>723</v>
      </c>
      <c r="B423">
        <v>4</v>
      </c>
      <c r="C423">
        <v>117</v>
      </c>
      <c r="D423">
        <v>62</v>
      </c>
      <c r="E423">
        <v>27</v>
      </c>
      <c r="F423">
        <v>51</v>
      </c>
      <c r="G423">
        <v>52.9</v>
      </c>
      <c r="H423">
        <v>0</v>
      </c>
      <c r="I423">
        <v>7</v>
      </c>
      <c r="J423">
        <v>0</v>
      </c>
      <c r="K423">
        <v>8</v>
      </c>
      <c r="L423">
        <v>10</v>
      </c>
      <c r="M423">
        <v>80</v>
      </c>
      <c r="N423">
        <v>2</v>
      </c>
      <c r="O423">
        <v>12</v>
      </c>
      <c r="P423">
        <v>14</v>
      </c>
      <c r="Q423">
        <v>5</v>
      </c>
      <c r="R423">
        <v>2</v>
      </c>
      <c r="S423">
        <v>0</v>
      </c>
      <c r="T423">
        <v>4</v>
      </c>
      <c r="U423">
        <v>16</v>
      </c>
      <c r="V423">
        <v>53</v>
      </c>
      <c r="W423">
        <v>1.25</v>
      </c>
      <c r="X423">
        <v>0.5</v>
      </c>
      <c r="Y423" s="1">
        <f>IF(ISNUMBER(INDEX('nba-salaries'!$A$1:$K$500, MATCH(A423,'nba-salaries'!B:B, 0), 4)), INDEX('nba-salaries'!$A$1:$K$500, MATCH(A423,'nba-salaries'!B:B, 0), 4), "")</f>
        <v>11750000</v>
      </c>
    </row>
    <row r="424" spans="1:25" hidden="1" x14ac:dyDescent="0.25">
      <c r="A424" t="s">
        <v>813</v>
      </c>
      <c r="B424">
        <v>21</v>
      </c>
      <c r="C424">
        <v>136</v>
      </c>
      <c r="D424">
        <v>61</v>
      </c>
      <c r="E424">
        <v>30</v>
      </c>
      <c r="F424">
        <v>56</v>
      </c>
      <c r="G424">
        <v>53.6</v>
      </c>
      <c r="H424">
        <v>0</v>
      </c>
      <c r="I424">
        <v>6</v>
      </c>
      <c r="J424">
        <v>0</v>
      </c>
      <c r="K424">
        <v>1</v>
      </c>
      <c r="L424">
        <v>4</v>
      </c>
      <c r="M424">
        <v>25</v>
      </c>
      <c r="N424">
        <v>20</v>
      </c>
      <c r="O424">
        <v>23</v>
      </c>
      <c r="P424">
        <v>43</v>
      </c>
      <c r="Q424">
        <v>7</v>
      </c>
      <c r="R424">
        <v>7</v>
      </c>
      <c r="S424">
        <v>12</v>
      </c>
      <c r="T424">
        <v>10</v>
      </c>
      <c r="U424">
        <v>22</v>
      </c>
      <c r="V424">
        <v>91</v>
      </c>
      <c r="W424">
        <v>0.7</v>
      </c>
      <c r="X424">
        <v>0.7</v>
      </c>
      <c r="Y424" s="1" t="str">
        <f>IF(ISNUMBER(INDEX('nba-salaries'!$A$1:$K$500, MATCH(A424,'nba-salaries'!B:B, 0), 4)), INDEX('nba-salaries'!$A$1:$K$500, MATCH(A424,'nba-salaries'!B:B, 0), 4), "")</f>
        <v/>
      </c>
    </row>
    <row r="425" spans="1:25" hidden="1" x14ac:dyDescent="0.25">
      <c r="A425" t="s">
        <v>814</v>
      </c>
      <c r="B425">
        <v>14</v>
      </c>
      <c r="C425">
        <v>129</v>
      </c>
      <c r="D425">
        <v>60</v>
      </c>
      <c r="E425">
        <v>20</v>
      </c>
      <c r="F425">
        <v>44</v>
      </c>
      <c r="G425">
        <v>45.5</v>
      </c>
      <c r="H425">
        <v>17</v>
      </c>
      <c r="I425">
        <v>36</v>
      </c>
      <c r="J425">
        <v>47.2</v>
      </c>
      <c r="K425">
        <v>3</v>
      </c>
      <c r="L425">
        <v>3</v>
      </c>
      <c r="M425">
        <v>100</v>
      </c>
      <c r="N425">
        <v>5</v>
      </c>
      <c r="O425">
        <v>21</v>
      </c>
      <c r="P425">
        <v>26</v>
      </c>
      <c r="Q425">
        <v>3</v>
      </c>
      <c r="R425">
        <v>10</v>
      </c>
      <c r="S425">
        <v>3</v>
      </c>
      <c r="T425">
        <v>6</v>
      </c>
      <c r="U425">
        <v>23</v>
      </c>
      <c r="V425">
        <v>72</v>
      </c>
      <c r="W425">
        <v>0.5</v>
      </c>
      <c r="X425">
        <v>1.67</v>
      </c>
      <c r="Y425" s="1" t="str">
        <f>IF(ISNUMBER(INDEX('nba-salaries'!$A$1:$K$500, MATCH(A425,'nba-salaries'!B:B, 0), 4)), INDEX('nba-salaries'!$A$1:$K$500, MATCH(A425,'nba-salaries'!B:B, 0), 4), "")</f>
        <v/>
      </c>
    </row>
    <row r="426" spans="1:25" x14ac:dyDescent="0.25">
      <c r="A426" t="s">
        <v>527</v>
      </c>
      <c r="B426">
        <v>30</v>
      </c>
      <c r="C426">
        <v>177</v>
      </c>
      <c r="D426">
        <v>59</v>
      </c>
      <c r="E426">
        <v>24</v>
      </c>
      <c r="F426">
        <v>54</v>
      </c>
      <c r="G426">
        <v>44.4</v>
      </c>
      <c r="H426">
        <v>2</v>
      </c>
      <c r="I426">
        <v>3</v>
      </c>
      <c r="J426">
        <v>66.7</v>
      </c>
      <c r="K426">
        <v>9</v>
      </c>
      <c r="L426">
        <v>9</v>
      </c>
      <c r="M426">
        <v>100</v>
      </c>
      <c r="N426">
        <v>5</v>
      </c>
      <c r="O426">
        <v>10</v>
      </c>
      <c r="P426">
        <v>15</v>
      </c>
      <c r="Q426">
        <v>22</v>
      </c>
      <c r="R426">
        <v>6</v>
      </c>
      <c r="S426">
        <v>0</v>
      </c>
      <c r="T426">
        <v>12</v>
      </c>
      <c r="U426">
        <v>10</v>
      </c>
      <c r="V426">
        <v>60</v>
      </c>
      <c r="W426">
        <v>1.83</v>
      </c>
      <c r="X426">
        <v>0.5</v>
      </c>
      <c r="Y426" s="1">
        <f>IF(ISNUMBER(INDEX('nba-salaries'!$A$1:$K$500, MATCH(A426,'nba-salaries'!B:B, 0), 4)), INDEX('nba-salaries'!$A$1:$K$500, MATCH(A426,'nba-salaries'!B:B, 0), 4), "")</f>
        <v>898310</v>
      </c>
    </row>
    <row r="427" spans="1:25" hidden="1" x14ac:dyDescent="0.25">
      <c r="A427" t="s">
        <v>815</v>
      </c>
      <c r="B427">
        <v>21</v>
      </c>
      <c r="C427">
        <v>159</v>
      </c>
      <c r="D427">
        <v>59</v>
      </c>
      <c r="E427">
        <v>19</v>
      </c>
      <c r="F427">
        <v>49</v>
      </c>
      <c r="G427">
        <v>38.799999999999997</v>
      </c>
      <c r="H427">
        <v>8</v>
      </c>
      <c r="I427">
        <v>22</v>
      </c>
      <c r="J427">
        <v>36.4</v>
      </c>
      <c r="K427">
        <v>13</v>
      </c>
      <c r="L427">
        <v>14</v>
      </c>
      <c r="M427">
        <v>92.9</v>
      </c>
      <c r="N427">
        <v>3</v>
      </c>
      <c r="O427">
        <v>9</v>
      </c>
      <c r="P427">
        <v>12</v>
      </c>
      <c r="Q427">
        <v>45</v>
      </c>
      <c r="R427">
        <v>13</v>
      </c>
      <c r="S427">
        <v>0</v>
      </c>
      <c r="T427">
        <v>19</v>
      </c>
      <c r="U427">
        <v>13</v>
      </c>
      <c r="V427">
        <v>79</v>
      </c>
      <c r="W427">
        <v>2.37</v>
      </c>
      <c r="X427">
        <v>0.68</v>
      </c>
      <c r="Y427" s="1" t="str">
        <f>IF(ISNUMBER(INDEX('nba-salaries'!$A$1:$K$500, MATCH(A427,'nba-salaries'!B:B, 0), 4)), INDEX('nba-salaries'!$A$1:$K$500, MATCH(A427,'nba-salaries'!B:B, 0), 4), "")</f>
        <v/>
      </c>
    </row>
    <row r="428" spans="1:25" hidden="1" x14ac:dyDescent="0.25">
      <c r="A428" t="s">
        <v>816</v>
      </c>
      <c r="B428">
        <v>17</v>
      </c>
      <c r="C428">
        <v>195</v>
      </c>
      <c r="D428">
        <v>58</v>
      </c>
      <c r="E428">
        <v>20</v>
      </c>
      <c r="F428">
        <v>61</v>
      </c>
      <c r="G428">
        <v>32.799999999999997</v>
      </c>
      <c r="H428">
        <v>10</v>
      </c>
      <c r="I428">
        <v>37</v>
      </c>
      <c r="J428">
        <v>27</v>
      </c>
      <c r="K428">
        <v>8</v>
      </c>
      <c r="L428">
        <v>9</v>
      </c>
      <c r="M428">
        <v>88.9</v>
      </c>
      <c r="N428">
        <v>16</v>
      </c>
      <c r="O428">
        <v>19</v>
      </c>
      <c r="P428">
        <v>35</v>
      </c>
      <c r="Q428">
        <v>7</v>
      </c>
      <c r="R428">
        <v>2</v>
      </c>
      <c r="S428">
        <v>3</v>
      </c>
      <c r="T428">
        <v>7</v>
      </c>
      <c r="U428">
        <v>19</v>
      </c>
      <c r="V428">
        <v>56</v>
      </c>
      <c r="W428">
        <v>1</v>
      </c>
      <c r="X428">
        <v>0.28999999999999998</v>
      </c>
      <c r="Y428" s="1" t="str">
        <f>IF(ISNUMBER(INDEX('nba-salaries'!$A$1:$K$500, MATCH(A428,'nba-salaries'!B:B, 0), 4)), INDEX('nba-salaries'!$A$1:$K$500, MATCH(A428,'nba-salaries'!B:B, 0), 4), "")</f>
        <v/>
      </c>
    </row>
    <row r="429" spans="1:25" x14ac:dyDescent="0.25">
      <c r="A429" t="s">
        <v>525</v>
      </c>
      <c r="B429">
        <v>24</v>
      </c>
      <c r="C429">
        <v>168</v>
      </c>
      <c r="D429">
        <v>58</v>
      </c>
      <c r="E429">
        <v>21</v>
      </c>
      <c r="F429">
        <v>56</v>
      </c>
      <c r="G429">
        <v>37.5</v>
      </c>
      <c r="H429">
        <v>7</v>
      </c>
      <c r="I429">
        <v>31</v>
      </c>
      <c r="J429">
        <v>22.6</v>
      </c>
      <c r="K429">
        <v>9</v>
      </c>
      <c r="L429">
        <v>13</v>
      </c>
      <c r="M429">
        <v>69.2</v>
      </c>
      <c r="N429">
        <v>10</v>
      </c>
      <c r="O429">
        <v>16</v>
      </c>
      <c r="P429">
        <v>26</v>
      </c>
      <c r="Q429">
        <v>6</v>
      </c>
      <c r="R429">
        <v>6</v>
      </c>
      <c r="S429">
        <v>3</v>
      </c>
      <c r="T429">
        <v>5</v>
      </c>
      <c r="U429">
        <v>25</v>
      </c>
      <c r="V429">
        <v>55</v>
      </c>
      <c r="W429">
        <v>1.2</v>
      </c>
      <c r="X429">
        <v>1.2</v>
      </c>
      <c r="Y429" s="1">
        <f>IF(ISNUMBER(INDEX('nba-salaries'!$A$1:$K$500, MATCH(A429,'nba-salaries'!B:B, 0), 4)), INDEX('nba-salaries'!$A$1:$K$500, MATCH(A429,'nba-salaries'!B:B, 0), 4), "")</f>
        <v>898310</v>
      </c>
    </row>
    <row r="430" spans="1:25" x14ac:dyDescent="0.25">
      <c r="A430" t="s">
        <v>518</v>
      </c>
      <c r="B430">
        <v>22</v>
      </c>
      <c r="C430">
        <v>162</v>
      </c>
      <c r="D430">
        <v>57</v>
      </c>
      <c r="E430">
        <v>23</v>
      </c>
      <c r="F430">
        <v>42</v>
      </c>
      <c r="G430">
        <v>54.8</v>
      </c>
      <c r="H430">
        <v>6</v>
      </c>
      <c r="I430">
        <v>20</v>
      </c>
      <c r="J430">
        <v>30</v>
      </c>
      <c r="K430">
        <v>5</v>
      </c>
      <c r="L430">
        <v>8</v>
      </c>
      <c r="M430">
        <v>62.5</v>
      </c>
      <c r="N430">
        <v>14</v>
      </c>
      <c r="O430">
        <v>28</v>
      </c>
      <c r="P430">
        <v>42</v>
      </c>
      <c r="Q430">
        <v>10</v>
      </c>
      <c r="R430">
        <v>8</v>
      </c>
      <c r="S430">
        <v>3</v>
      </c>
      <c r="T430">
        <v>6</v>
      </c>
      <c r="U430">
        <v>21</v>
      </c>
      <c r="V430">
        <v>92</v>
      </c>
      <c r="W430">
        <v>1.67</v>
      </c>
      <c r="X430">
        <v>1.33</v>
      </c>
      <c r="Y430" s="1">
        <f>IF(ISNUMBER(INDEX('nba-salaries'!$A$1:$K$500, MATCH(A430,'nba-salaries'!B:B, 0), 4)), INDEX('nba-salaries'!$A$1:$K$500, MATCH(A430,'nba-salaries'!B:B, 0), 4), "")</f>
        <v>898310</v>
      </c>
    </row>
    <row r="431" spans="1:25" hidden="1" x14ac:dyDescent="0.25">
      <c r="A431" t="s">
        <v>817</v>
      </c>
      <c r="B431">
        <v>14</v>
      </c>
      <c r="C431">
        <v>196</v>
      </c>
      <c r="D431">
        <v>56</v>
      </c>
      <c r="E431">
        <v>23</v>
      </c>
      <c r="F431">
        <v>54</v>
      </c>
      <c r="G431">
        <v>42.6</v>
      </c>
      <c r="H431">
        <v>10</v>
      </c>
      <c r="I431">
        <v>32</v>
      </c>
      <c r="J431">
        <v>31.3</v>
      </c>
      <c r="K431">
        <v>0</v>
      </c>
      <c r="L431">
        <v>0</v>
      </c>
      <c r="M431">
        <v>0</v>
      </c>
      <c r="N431">
        <v>4</v>
      </c>
      <c r="O431">
        <v>20</v>
      </c>
      <c r="P431">
        <v>24</v>
      </c>
      <c r="Q431">
        <v>18</v>
      </c>
      <c r="R431">
        <v>2</v>
      </c>
      <c r="S431">
        <v>0</v>
      </c>
      <c r="T431">
        <v>3</v>
      </c>
      <c r="U431">
        <v>11</v>
      </c>
      <c r="V431">
        <v>66</v>
      </c>
      <c r="W431">
        <v>6</v>
      </c>
      <c r="X431">
        <v>0.67</v>
      </c>
      <c r="Y431" s="1" t="str">
        <f>IF(ISNUMBER(INDEX('nba-salaries'!$A$1:$K$500, MATCH(A431,'nba-salaries'!B:B, 0), 4)), INDEX('nba-salaries'!$A$1:$K$500, MATCH(A431,'nba-salaries'!B:B, 0), 4), "")</f>
        <v/>
      </c>
    </row>
    <row r="432" spans="1:25" hidden="1" x14ac:dyDescent="0.25">
      <c r="A432" t="s">
        <v>818</v>
      </c>
      <c r="B432">
        <v>23</v>
      </c>
      <c r="C432">
        <v>116</v>
      </c>
      <c r="D432">
        <v>52</v>
      </c>
      <c r="E432">
        <v>20</v>
      </c>
      <c r="F432">
        <v>40</v>
      </c>
      <c r="G432">
        <v>50</v>
      </c>
      <c r="H432">
        <v>10</v>
      </c>
      <c r="I432">
        <v>23</v>
      </c>
      <c r="J432">
        <v>43.5</v>
      </c>
      <c r="K432">
        <v>2</v>
      </c>
      <c r="L432">
        <v>2</v>
      </c>
      <c r="M432">
        <v>100</v>
      </c>
      <c r="N432">
        <v>6</v>
      </c>
      <c r="O432">
        <v>17</v>
      </c>
      <c r="P432">
        <v>23</v>
      </c>
      <c r="Q432">
        <v>11</v>
      </c>
      <c r="R432">
        <v>5</v>
      </c>
      <c r="S432">
        <v>2</v>
      </c>
      <c r="T432">
        <v>6</v>
      </c>
      <c r="U432">
        <v>16</v>
      </c>
      <c r="V432">
        <v>67</v>
      </c>
      <c r="W432">
        <v>1.83</v>
      </c>
      <c r="X432">
        <v>0.83</v>
      </c>
      <c r="Y432" s="1" t="str">
        <f>IF(ISNUMBER(INDEX('nba-salaries'!$A$1:$K$500, MATCH(A432,'nba-salaries'!B:B, 0), 4)), INDEX('nba-salaries'!$A$1:$K$500, MATCH(A432,'nba-salaries'!B:B, 0), 4), "")</f>
        <v/>
      </c>
    </row>
    <row r="433" spans="1:25" hidden="1" x14ac:dyDescent="0.25">
      <c r="A433" t="s">
        <v>819</v>
      </c>
      <c r="B433">
        <v>23</v>
      </c>
      <c r="C433">
        <v>166</v>
      </c>
      <c r="D433">
        <v>52</v>
      </c>
      <c r="E433">
        <v>18</v>
      </c>
      <c r="F433">
        <v>44</v>
      </c>
      <c r="G433">
        <v>40.9</v>
      </c>
      <c r="H433">
        <v>5</v>
      </c>
      <c r="I433">
        <v>15</v>
      </c>
      <c r="J433">
        <v>33.299999999999997</v>
      </c>
      <c r="K433">
        <v>11</v>
      </c>
      <c r="L433">
        <v>17</v>
      </c>
      <c r="M433">
        <v>64.7</v>
      </c>
      <c r="N433">
        <v>6</v>
      </c>
      <c r="O433">
        <v>25</v>
      </c>
      <c r="P433">
        <v>31</v>
      </c>
      <c r="Q433">
        <v>9</v>
      </c>
      <c r="R433">
        <v>9</v>
      </c>
      <c r="S433">
        <v>3</v>
      </c>
      <c r="T433">
        <v>3</v>
      </c>
      <c r="U433">
        <v>10</v>
      </c>
      <c r="V433">
        <v>69</v>
      </c>
      <c r="W433">
        <v>3</v>
      </c>
      <c r="X433">
        <v>3</v>
      </c>
      <c r="Y433" s="1" t="str">
        <f>IF(ISNUMBER(INDEX('nba-salaries'!$A$1:$K$500, MATCH(A433,'nba-salaries'!B:B, 0), 4)), INDEX('nba-salaries'!$A$1:$K$500, MATCH(A433,'nba-salaries'!B:B, 0), 4), "")</f>
        <v/>
      </c>
    </row>
    <row r="434" spans="1:25" x14ac:dyDescent="0.25">
      <c r="A434" t="s">
        <v>509</v>
      </c>
      <c r="B434">
        <v>26</v>
      </c>
      <c r="C434">
        <v>185</v>
      </c>
      <c r="D434">
        <v>52</v>
      </c>
      <c r="E434">
        <v>19</v>
      </c>
      <c r="F434">
        <v>47</v>
      </c>
      <c r="G434">
        <v>40.4</v>
      </c>
      <c r="H434">
        <v>1</v>
      </c>
      <c r="I434">
        <v>5</v>
      </c>
      <c r="J434">
        <v>20</v>
      </c>
      <c r="K434">
        <v>13</v>
      </c>
      <c r="L434">
        <v>16</v>
      </c>
      <c r="M434">
        <v>81.3</v>
      </c>
      <c r="N434">
        <v>5</v>
      </c>
      <c r="O434">
        <v>21</v>
      </c>
      <c r="P434">
        <v>26</v>
      </c>
      <c r="Q434">
        <v>14</v>
      </c>
      <c r="R434">
        <v>12</v>
      </c>
      <c r="S434">
        <v>2</v>
      </c>
      <c r="T434">
        <v>8</v>
      </c>
      <c r="U434">
        <v>16</v>
      </c>
      <c r="V434">
        <v>67</v>
      </c>
      <c r="W434">
        <v>1.75</v>
      </c>
      <c r="X434">
        <v>1.5</v>
      </c>
      <c r="Y434" s="1">
        <f>IF(ISNUMBER(INDEX('nba-salaries'!$A$1:$K$500, MATCH(A434,'nba-salaries'!B:B, 0), 4)), INDEX('nba-salaries'!$A$1:$K$500, MATCH(A434,'nba-salaries'!B:B, 0), 4), "")</f>
        <v>770433</v>
      </c>
    </row>
    <row r="435" spans="1:25" x14ac:dyDescent="0.25">
      <c r="A435" t="s">
        <v>613</v>
      </c>
      <c r="B435">
        <v>31</v>
      </c>
      <c r="C435">
        <v>172</v>
      </c>
      <c r="D435">
        <v>51</v>
      </c>
      <c r="E435">
        <v>18</v>
      </c>
      <c r="F435">
        <v>50</v>
      </c>
      <c r="G435">
        <v>36</v>
      </c>
      <c r="H435">
        <v>8</v>
      </c>
      <c r="I435">
        <v>29</v>
      </c>
      <c r="J435">
        <v>27.6</v>
      </c>
      <c r="K435">
        <v>7</v>
      </c>
      <c r="L435">
        <v>9</v>
      </c>
      <c r="M435">
        <v>77.8</v>
      </c>
      <c r="N435">
        <v>3</v>
      </c>
      <c r="O435">
        <v>24</v>
      </c>
      <c r="P435">
        <v>27</v>
      </c>
      <c r="Q435">
        <v>12</v>
      </c>
      <c r="R435">
        <v>6</v>
      </c>
      <c r="S435">
        <v>7</v>
      </c>
      <c r="T435">
        <v>10</v>
      </c>
      <c r="U435">
        <v>27</v>
      </c>
      <c r="V435">
        <v>59</v>
      </c>
      <c r="W435">
        <v>1.2</v>
      </c>
      <c r="X435">
        <v>0.6</v>
      </c>
      <c r="Y435" s="1">
        <f>IF(ISNUMBER(INDEX('nba-salaries'!$A$1:$K$500, MATCH(A435,'nba-salaries'!B:B, 0), 4)), INDEX('nba-salaries'!$A$1:$K$500, MATCH(A435,'nba-salaries'!B:B, 0), 4), "")</f>
        <v>2075880</v>
      </c>
    </row>
    <row r="436" spans="1:25" hidden="1" x14ac:dyDescent="0.25">
      <c r="A436" t="s">
        <v>820</v>
      </c>
      <c r="B436">
        <v>35</v>
      </c>
      <c r="C436">
        <v>187</v>
      </c>
      <c r="D436">
        <v>51</v>
      </c>
      <c r="E436">
        <v>19</v>
      </c>
      <c r="F436">
        <v>44</v>
      </c>
      <c r="G436">
        <v>43.2</v>
      </c>
      <c r="H436">
        <v>6</v>
      </c>
      <c r="I436">
        <v>23</v>
      </c>
      <c r="J436">
        <v>26.1</v>
      </c>
      <c r="K436">
        <v>7</v>
      </c>
      <c r="L436">
        <v>8</v>
      </c>
      <c r="M436">
        <v>87.5</v>
      </c>
      <c r="N436">
        <v>6</v>
      </c>
      <c r="O436">
        <v>30</v>
      </c>
      <c r="P436">
        <v>36</v>
      </c>
      <c r="Q436">
        <v>10</v>
      </c>
      <c r="R436">
        <v>9</v>
      </c>
      <c r="S436">
        <v>2</v>
      </c>
      <c r="T436">
        <v>12</v>
      </c>
      <c r="U436">
        <v>14</v>
      </c>
      <c r="V436">
        <v>70</v>
      </c>
      <c r="W436">
        <v>0.83</v>
      </c>
      <c r="X436">
        <v>0.75</v>
      </c>
      <c r="Y436" s="1" t="str">
        <f>IF(ISNUMBER(INDEX('nba-salaries'!$A$1:$K$500, MATCH(A436,'nba-salaries'!B:B, 0), 4)), INDEX('nba-salaries'!$A$1:$K$500, MATCH(A436,'nba-salaries'!B:B, 0), 4), "")</f>
        <v/>
      </c>
    </row>
    <row r="437" spans="1:25" hidden="1" x14ac:dyDescent="0.25">
      <c r="A437" t="s">
        <v>821</v>
      </c>
      <c r="B437">
        <v>8</v>
      </c>
      <c r="C437">
        <v>123</v>
      </c>
      <c r="D437">
        <v>48</v>
      </c>
      <c r="E437">
        <v>19</v>
      </c>
      <c r="F437">
        <v>48</v>
      </c>
      <c r="G437">
        <v>39.6</v>
      </c>
      <c r="H437">
        <v>8</v>
      </c>
      <c r="I437">
        <v>26</v>
      </c>
      <c r="J437">
        <v>30.8</v>
      </c>
      <c r="K437">
        <v>2</v>
      </c>
      <c r="L437">
        <v>6</v>
      </c>
      <c r="M437">
        <v>33.299999999999997</v>
      </c>
      <c r="N437">
        <v>1</v>
      </c>
      <c r="O437">
        <v>6</v>
      </c>
      <c r="P437">
        <v>7</v>
      </c>
      <c r="Q437">
        <v>13</v>
      </c>
      <c r="R437">
        <v>1</v>
      </c>
      <c r="S437">
        <v>3</v>
      </c>
      <c r="T437">
        <v>1</v>
      </c>
      <c r="U437">
        <v>7</v>
      </c>
      <c r="V437">
        <v>38</v>
      </c>
      <c r="W437">
        <v>13</v>
      </c>
      <c r="X437">
        <v>1</v>
      </c>
      <c r="Y437" s="1" t="str">
        <f>IF(ISNUMBER(INDEX('nba-salaries'!$A$1:$K$500, MATCH(A437,'nba-salaries'!B:B, 0), 4)), INDEX('nba-salaries'!$A$1:$K$500, MATCH(A437,'nba-salaries'!B:B, 0), 4), "")</f>
        <v/>
      </c>
    </row>
    <row r="438" spans="1:25" x14ac:dyDescent="0.25">
      <c r="A438" t="s">
        <v>678</v>
      </c>
      <c r="B438">
        <v>22</v>
      </c>
      <c r="C438">
        <v>293</v>
      </c>
      <c r="D438">
        <v>48</v>
      </c>
      <c r="E438">
        <v>19</v>
      </c>
      <c r="F438">
        <v>44</v>
      </c>
      <c r="G438">
        <v>43.2</v>
      </c>
      <c r="H438">
        <v>0</v>
      </c>
      <c r="I438">
        <v>0</v>
      </c>
      <c r="J438">
        <v>0</v>
      </c>
      <c r="K438">
        <v>10</v>
      </c>
      <c r="L438">
        <v>12</v>
      </c>
      <c r="M438">
        <v>83.3</v>
      </c>
      <c r="N438">
        <v>46</v>
      </c>
      <c r="O438">
        <v>67</v>
      </c>
      <c r="P438">
        <v>113</v>
      </c>
      <c r="Q438">
        <v>21</v>
      </c>
      <c r="R438">
        <v>13</v>
      </c>
      <c r="S438">
        <v>13</v>
      </c>
      <c r="T438">
        <v>7</v>
      </c>
      <c r="U438">
        <v>54</v>
      </c>
      <c r="V438">
        <v>174</v>
      </c>
      <c r="W438">
        <v>3</v>
      </c>
      <c r="X438">
        <v>1.86</v>
      </c>
      <c r="Y438" s="1">
        <f>IF(ISNUMBER(INDEX('nba-salaries'!$A$1:$K$500, MATCH(A438,'nba-salaries'!B:B, 0), 4)), INDEX('nba-salaries'!$A$1:$K$500, MATCH(A438,'nba-salaries'!B:B, 0), 4), "")</f>
        <v>5005350</v>
      </c>
    </row>
    <row r="439" spans="1:25" hidden="1" x14ac:dyDescent="0.25">
      <c r="A439" t="s">
        <v>822</v>
      </c>
      <c r="B439">
        <v>16</v>
      </c>
      <c r="C439">
        <v>205</v>
      </c>
      <c r="D439">
        <v>44</v>
      </c>
      <c r="E439">
        <v>12</v>
      </c>
      <c r="F439">
        <v>53</v>
      </c>
      <c r="G439">
        <v>22.6</v>
      </c>
      <c r="H439">
        <v>2</v>
      </c>
      <c r="I439">
        <v>22</v>
      </c>
      <c r="J439">
        <v>9.1</v>
      </c>
      <c r="K439">
        <v>18</v>
      </c>
      <c r="L439">
        <v>33</v>
      </c>
      <c r="M439">
        <v>54.5</v>
      </c>
      <c r="N439">
        <v>3</v>
      </c>
      <c r="O439">
        <v>29</v>
      </c>
      <c r="P439">
        <v>32</v>
      </c>
      <c r="Q439">
        <v>22</v>
      </c>
      <c r="R439">
        <v>1</v>
      </c>
      <c r="S439">
        <v>1</v>
      </c>
      <c r="T439">
        <v>18</v>
      </c>
      <c r="U439">
        <v>22</v>
      </c>
      <c r="V439">
        <v>26</v>
      </c>
      <c r="W439">
        <v>1.22</v>
      </c>
      <c r="X439">
        <v>0.06</v>
      </c>
      <c r="Y439" s="1" t="str">
        <f>IF(ISNUMBER(INDEX('nba-salaries'!$A$1:$K$500, MATCH(A439,'nba-salaries'!B:B, 0), 4)), INDEX('nba-salaries'!$A$1:$K$500, MATCH(A439,'nba-salaries'!B:B, 0), 4), "")</f>
        <v/>
      </c>
    </row>
    <row r="440" spans="1:25" hidden="1" x14ac:dyDescent="0.25">
      <c r="A440" t="s">
        <v>823</v>
      </c>
      <c r="B440">
        <v>7</v>
      </c>
      <c r="C440">
        <v>101</v>
      </c>
      <c r="D440">
        <v>43</v>
      </c>
      <c r="E440">
        <v>13</v>
      </c>
      <c r="F440">
        <v>28</v>
      </c>
      <c r="G440">
        <v>46.4</v>
      </c>
      <c r="H440">
        <v>5</v>
      </c>
      <c r="I440">
        <v>15</v>
      </c>
      <c r="J440">
        <v>33.299999999999997</v>
      </c>
      <c r="K440">
        <v>12</v>
      </c>
      <c r="L440">
        <v>13</v>
      </c>
      <c r="M440">
        <v>92.3</v>
      </c>
      <c r="N440">
        <v>6</v>
      </c>
      <c r="O440">
        <v>8</v>
      </c>
      <c r="P440">
        <v>14</v>
      </c>
      <c r="Q440">
        <v>5</v>
      </c>
      <c r="R440">
        <v>3</v>
      </c>
      <c r="S440">
        <v>3</v>
      </c>
      <c r="T440">
        <v>2</v>
      </c>
      <c r="U440">
        <v>8</v>
      </c>
      <c r="V440">
        <v>50</v>
      </c>
      <c r="W440">
        <v>2.5</v>
      </c>
      <c r="X440">
        <v>1.5</v>
      </c>
      <c r="Y440" s="1" t="str">
        <f>IF(ISNUMBER(INDEX('nba-salaries'!$A$1:$K$500, MATCH(A440,'nba-salaries'!B:B, 0), 4)), INDEX('nba-salaries'!$A$1:$K$500, MATCH(A440,'nba-salaries'!B:B, 0), 4), "")</f>
        <v/>
      </c>
    </row>
    <row r="441" spans="1:25" hidden="1" x14ac:dyDescent="0.25">
      <c r="A441" t="s">
        <v>824</v>
      </c>
      <c r="B441">
        <v>20</v>
      </c>
      <c r="C441">
        <v>97</v>
      </c>
      <c r="D441">
        <v>41</v>
      </c>
      <c r="E441">
        <v>14</v>
      </c>
      <c r="F441">
        <v>33</v>
      </c>
      <c r="G441">
        <v>42.4</v>
      </c>
      <c r="H441">
        <v>8</v>
      </c>
      <c r="I441">
        <v>17</v>
      </c>
      <c r="J441">
        <v>47.1</v>
      </c>
      <c r="K441">
        <v>5</v>
      </c>
      <c r="L441">
        <v>6</v>
      </c>
      <c r="M441">
        <v>83.3</v>
      </c>
      <c r="N441">
        <v>0</v>
      </c>
      <c r="O441">
        <v>9</v>
      </c>
      <c r="P441">
        <v>9</v>
      </c>
      <c r="Q441">
        <v>12</v>
      </c>
      <c r="R441">
        <v>2</v>
      </c>
      <c r="S441">
        <v>1</v>
      </c>
      <c r="T441">
        <v>5</v>
      </c>
      <c r="U441">
        <v>8</v>
      </c>
      <c r="V441">
        <v>40</v>
      </c>
      <c r="W441">
        <v>2.4</v>
      </c>
      <c r="X441">
        <v>0.4</v>
      </c>
      <c r="Y441" s="1" t="str">
        <f>IF(ISNUMBER(INDEX('nba-salaries'!$A$1:$K$500, MATCH(A441,'nba-salaries'!B:B, 0), 4)), INDEX('nba-salaries'!$A$1:$K$500, MATCH(A441,'nba-salaries'!B:B, 0), 4), "")</f>
        <v/>
      </c>
    </row>
    <row r="442" spans="1:25" x14ac:dyDescent="0.25">
      <c r="A442" t="s">
        <v>544</v>
      </c>
      <c r="B442">
        <v>16</v>
      </c>
      <c r="C442">
        <v>100</v>
      </c>
      <c r="D442">
        <v>41</v>
      </c>
      <c r="E442">
        <v>16</v>
      </c>
      <c r="F442">
        <v>31</v>
      </c>
      <c r="G442">
        <v>51.6</v>
      </c>
      <c r="H442">
        <v>1</v>
      </c>
      <c r="I442">
        <v>7</v>
      </c>
      <c r="J442">
        <v>14.3</v>
      </c>
      <c r="K442">
        <v>8</v>
      </c>
      <c r="L442">
        <v>9</v>
      </c>
      <c r="M442">
        <v>88.9</v>
      </c>
      <c r="N442">
        <v>4</v>
      </c>
      <c r="O442">
        <v>19</v>
      </c>
      <c r="P442">
        <v>23</v>
      </c>
      <c r="Q442">
        <v>2</v>
      </c>
      <c r="R442">
        <v>1</v>
      </c>
      <c r="S442">
        <v>4</v>
      </c>
      <c r="T442">
        <v>5</v>
      </c>
      <c r="U442">
        <v>11</v>
      </c>
      <c r="V442">
        <v>50</v>
      </c>
      <c r="W442">
        <v>0.4</v>
      </c>
      <c r="X442">
        <v>0.2</v>
      </c>
      <c r="Y442" s="1">
        <f>IF(ISNUMBER(INDEX('nba-salaries'!$A$1:$K$500, MATCH(A442,'nba-salaries'!B:B, 0), 4)), INDEX('nba-salaries'!$A$1:$K$500, MATCH(A442,'nba-salaries'!B:B, 0), 4), "")</f>
        <v>1350000</v>
      </c>
    </row>
    <row r="443" spans="1:25" hidden="1" x14ac:dyDescent="0.25">
      <c r="A443" t="s">
        <v>825</v>
      </c>
      <c r="B443">
        <v>15</v>
      </c>
      <c r="C443">
        <v>100</v>
      </c>
      <c r="D443">
        <v>40</v>
      </c>
      <c r="E443">
        <v>18</v>
      </c>
      <c r="F443">
        <v>24</v>
      </c>
      <c r="G443">
        <v>75</v>
      </c>
      <c r="H443">
        <v>0</v>
      </c>
      <c r="I443">
        <v>0</v>
      </c>
      <c r="J443">
        <v>0</v>
      </c>
      <c r="K443">
        <v>4</v>
      </c>
      <c r="L443">
        <v>13</v>
      </c>
      <c r="M443">
        <v>30.8</v>
      </c>
      <c r="N443">
        <v>11</v>
      </c>
      <c r="O443">
        <v>27</v>
      </c>
      <c r="P443">
        <v>38</v>
      </c>
      <c r="Q443">
        <v>2</v>
      </c>
      <c r="R443">
        <v>1</v>
      </c>
      <c r="S443">
        <v>12</v>
      </c>
      <c r="T443">
        <v>4</v>
      </c>
      <c r="U443">
        <v>16</v>
      </c>
      <c r="V443">
        <v>74</v>
      </c>
      <c r="W443">
        <v>0.5</v>
      </c>
      <c r="X443">
        <v>0.25</v>
      </c>
      <c r="Y443" s="1" t="str">
        <f>IF(ISNUMBER(INDEX('nba-salaries'!$A$1:$K$500, MATCH(A443,'nba-salaries'!B:B, 0), 4)), INDEX('nba-salaries'!$A$1:$K$500, MATCH(A443,'nba-salaries'!B:B, 0), 4), "")</f>
        <v/>
      </c>
    </row>
    <row r="444" spans="1:25" x14ac:dyDescent="0.25">
      <c r="A444" t="s">
        <v>567</v>
      </c>
      <c r="B444">
        <v>30</v>
      </c>
      <c r="C444">
        <v>198</v>
      </c>
      <c r="D444">
        <v>39</v>
      </c>
      <c r="E444">
        <v>13</v>
      </c>
      <c r="F444">
        <v>33</v>
      </c>
      <c r="G444">
        <v>39.4</v>
      </c>
      <c r="H444">
        <v>0</v>
      </c>
      <c r="I444">
        <v>2</v>
      </c>
      <c r="J444">
        <v>0</v>
      </c>
      <c r="K444">
        <v>13</v>
      </c>
      <c r="L444">
        <v>20</v>
      </c>
      <c r="M444">
        <v>65</v>
      </c>
      <c r="N444">
        <v>15</v>
      </c>
      <c r="O444">
        <v>53</v>
      </c>
      <c r="P444">
        <v>68</v>
      </c>
      <c r="Q444">
        <v>9</v>
      </c>
      <c r="R444">
        <v>2</v>
      </c>
      <c r="S444">
        <v>3</v>
      </c>
      <c r="T444">
        <v>20</v>
      </c>
      <c r="U444">
        <v>20</v>
      </c>
      <c r="V444">
        <v>74</v>
      </c>
      <c r="W444">
        <v>0.45</v>
      </c>
      <c r="X444">
        <v>0.1</v>
      </c>
      <c r="Y444" s="1">
        <f>IF(ISNUMBER(INDEX('nba-salaries'!$A$1:$K$500, MATCH(A444,'nba-salaries'!B:B, 0), 4)), INDEX('nba-salaries'!$A$1:$K$500, MATCH(A444,'nba-salaries'!B:B, 0), 4), "")</f>
        <v>1517981</v>
      </c>
    </row>
    <row r="445" spans="1:25" x14ac:dyDescent="0.25">
      <c r="A445" t="s">
        <v>482</v>
      </c>
      <c r="B445">
        <v>9</v>
      </c>
      <c r="C445">
        <v>103</v>
      </c>
      <c r="D445">
        <v>39</v>
      </c>
      <c r="E445">
        <v>18</v>
      </c>
      <c r="F445">
        <v>33</v>
      </c>
      <c r="G445">
        <v>54.5</v>
      </c>
      <c r="H445">
        <v>0</v>
      </c>
      <c r="I445">
        <v>5</v>
      </c>
      <c r="J445">
        <v>0</v>
      </c>
      <c r="K445">
        <v>3</v>
      </c>
      <c r="L445">
        <v>4</v>
      </c>
      <c r="M445">
        <v>75</v>
      </c>
      <c r="N445">
        <v>7</v>
      </c>
      <c r="O445">
        <v>18</v>
      </c>
      <c r="P445">
        <v>25</v>
      </c>
      <c r="Q445">
        <v>7</v>
      </c>
      <c r="R445">
        <v>1</v>
      </c>
      <c r="S445">
        <v>4</v>
      </c>
      <c r="T445">
        <v>7</v>
      </c>
      <c r="U445">
        <v>8</v>
      </c>
      <c r="V445">
        <v>53</v>
      </c>
      <c r="W445">
        <v>1</v>
      </c>
      <c r="X445">
        <v>0.14000000000000001</v>
      </c>
      <c r="Y445" s="1">
        <f>IF(ISNUMBER(INDEX('nba-salaries'!$A$1:$K$500, MATCH(A445,'nba-salaries'!B:B, 0), 4)), INDEX('nba-salaries'!$A$1:$K$500, MATCH(A445,'nba-salaries'!B:B, 0), 4), "")</f>
        <v>6916834</v>
      </c>
    </row>
    <row r="446" spans="1:25" hidden="1" x14ac:dyDescent="0.25">
      <c r="A446" t="s">
        <v>826</v>
      </c>
      <c r="B446">
        <v>18</v>
      </c>
      <c r="C446">
        <v>158</v>
      </c>
      <c r="D446">
        <v>39</v>
      </c>
      <c r="E446">
        <v>13</v>
      </c>
      <c r="F446">
        <v>33</v>
      </c>
      <c r="G446">
        <v>39.4</v>
      </c>
      <c r="H446">
        <v>5</v>
      </c>
      <c r="I446">
        <v>22</v>
      </c>
      <c r="J446">
        <v>22.7</v>
      </c>
      <c r="K446">
        <v>8</v>
      </c>
      <c r="L446">
        <v>8</v>
      </c>
      <c r="M446">
        <v>100</v>
      </c>
      <c r="N446">
        <v>6</v>
      </c>
      <c r="O446">
        <v>13</v>
      </c>
      <c r="P446">
        <v>19</v>
      </c>
      <c r="Q446">
        <v>4</v>
      </c>
      <c r="R446">
        <v>2</v>
      </c>
      <c r="S446">
        <v>3</v>
      </c>
      <c r="T446">
        <v>4</v>
      </c>
      <c r="U446">
        <v>8</v>
      </c>
      <c r="V446">
        <v>43</v>
      </c>
      <c r="W446">
        <v>1</v>
      </c>
      <c r="X446">
        <v>0.5</v>
      </c>
      <c r="Y446" s="1" t="str">
        <f>IF(ISNUMBER(INDEX('nba-salaries'!$A$1:$K$500, MATCH(A446,'nba-salaries'!B:B, 0), 4)), INDEX('nba-salaries'!$A$1:$K$500, MATCH(A446,'nba-salaries'!B:B, 0), 4), "")</f>
        <v/>
      </c>
    </row>
    <row r="447" spans="1:25" hidden="1" x14ac:dyDescent="0.25">
      <c r="A447" t="s">
        <v>827</v>
      </c>
      <c r="B447">
        <v>18</v>
      </c>
      <c r="C447">
        <v>90</v>
      </c>
      <c r="D447">
        <v>38</v>
      </c>
      <c r="E447">
        <v>17</v>
      </c>
      <c r="F447">
        <v>27</v>
      </c>
      <c r="G447">
        <v>63</v>
      </c>
      <c r="H447">
        <v>0</v>
      </c>
      <c r="I447">
        <v>0</v>
      </c>
      <c r="J447">
        <v>0</v>
      </c>
      <c r="K447">
        <v>4</v>
      </c>
      <c r="L447">
        <v>9</v>
      </c>
      <c r="M447">
        <v>44.4</v>
      </c>
      <c r="N447">
        <v>10</v>
      </c>
      <c r="O447">
        <v>20</v>
      </c>
      <c r="P447">
        <v>30</v>
      </c>
      <c r="Q447">
        <v>1</v>
      </c>
      <c r="R447">
        <v>5</v>
      </c>
      <c r="S447">
        <v>4</v>
      </c>
      <c r="T447">
        <v>5</v>
      </c>
      <c r="U447">
        <v>8</v>
      </c>
      <c r="V447">
        <v>58</v>
      </c>
      <c r="W447">
        <v>0.2</v>
      </c>
      <c r="X447">
        <v>1</v>
      </c>
      <c r="Y447" s="1" t="str">
        <f>IF(ISNUMBER(INDEX('nba-salaries'!$A$1:$K$500, MATCH(A447,'nba-salaries'!B:B, 0), 4)), INDEX('nba-salaries'!$A$1:$K$500, MATCH(A447,'nba-salaries'!B:B, 0), 4), "")</f>
        <v/>
      </c>
    </row>
    <row r="448" spans="1:25" hidden="1" x14ac:dyDescent="0.25">
      <c r="A448" t="s">
        <v>828</v>
      </c>
      <c r="B448">
        <v>16</v>
      </c>
      <c r="C448">
        <v>129</v>
      </c>
      <c r="D448">
        <v>38</v>
      </c>
      <c r="E448">
        <v>13</v>
      </c>
      <c r="F448">
        <v>42</v>
      </c>
      <c r="G448">
        <v>31</v>
      </c>
      <c r="H448">
        <v>6</v>
      </c>
      <c r="I448">
        <v>26</v>
      </c>
      <c r="J448">
        <v>23.1</v>
      </c>
      <c r="K448">
        <v>6</v>
      </c>
      <c r="L448">
        <v>7</v>
      </c>
      <c r="M448">
        <v>85.7</v>
      </c>
      <c r="N448">
        <v>6</v>
      </c>
      <c r="O448">
        <v>11</v>
      </c>
      <c r="P448">
        <v>17</v>
      </c>
      <c r="Q448">
        <v>5</v>
      </c>
      <c r="R448">
        <v>5</v>
      </c>
      <c r="S448">
        <v>7</v>
      </c>
      <c r="T448">
        <v>1</v>
      </c>
      <c r="U448">
        <v>17</v>
      </c>
      <c r="V448">
        <v>41</v>
      </c>
      <c r="W448">
        <v>5</v>
      </c>
      <c r="X448">
        <v>5</v>
      </c>
      <c r="Y448" s="1" t="str">
        <f>IF(ISNUMBER(INDEX('nba-salaries'!$A$1:$K$500, MATCH(A448,'nba-salaries'!B:B, 0), 4)), INDEX('nba-salaries'!$A$1:$K$500, MATCH(A448,'nba-salaries'!B:B, 0), 4), "")</f>
        <v/>
      </c>
    </row>
    <row r="449" spans="1:25" hidden="1" x14ac:dyDescent="0.25">
      <c r="A449" t="s">
        <v>829</v>
      </c>
      <c r="B449">
        <v>6</v>
      </c>
      <c r="C449">
        <v>103</v>
      </c>
      <c r="D449">
        <v>37</v>
      </c>
      <c r="E449">
        <v>13</v>
      </c>
      <c r="F449">
        <v>37</v>
      </c>
      <c r="G449">
        <v>35.1</v>
      </c>
      <c r="H449">
        <v>3</v>
      </c>
      <c r="I449">
        <v>11</v>
      </c>
      <c r="J449">
        <v>27.3</v>
      </c>
      <c r="K449">
        <v>8</v>
      </c>
      <c r="L449">
        <v>12</v>
      </c>
      <c r="M449">
        <v>66.7</v>
      </c>
      <c r="N449">
        <v>3</v>
      </c>
      <c r="O449">
        <v>7</v>
      </c>
      <c r="P449">
        <v>10</v>
      </c>
      <c r="Q449">
        <v>22</v>
      </c>
      <c r="R449">
        <v>1</v>
      </c>
      <c r="S449">
        <v>0</v>
      </c>
      <c r="T449">
        <v>9</v>
      </c>
      <c r="U449">
        <v>3</v>
      </c>
      <c r="V449">
        <v>33</v>
      </c>
      <c r="W449">
        <v>2.44</v>
      </c>
      <c r="X449">
        <v>0.11</v>
      </c>
      <c r="Y449" s="1" t="str">
        <f>IF(ISNUMBER(INDEX('nba-salaries'!$A$1:$K$500, MATCH(A449,'nba-salaries'!B:B, 0), 4)), INDEX('nba-salaries'!$A$1:$K$500, MATCH(A449,'nba-salaries'!B:B, 0), 4), "")</f>
        <v/>
      </c>
    </row>
    <row r="450" spans="1:25" x14ac:dyDescent="0.25">
      <c r="A450" t="s">
        <v>617</v>
      </c>
      <c r="B450">
        <v>13</v>
      </c>
      <c r="C450">
        <v>224</v>
      </c>
      <c r="D450">
        <v>36</v>
      </c>
      <c r="E450">
        <v>14</v>
      </c>
      <c r="F450">
        <v>56</v>
      </c>
      <c r="G450">
        <v>25</v>
      </c>
      <c r="H450">
        <v>4</v>
      </c>
      <c r="I450">
        <v>25</v>
      </c>
      <c r="J450">
        <v>16</v>
      </c>
      <c r="K450">
        <v>4</v>
      </c>
      <c r="L450">
        <v>4</v>
      </c>
      <c r="M450">
        <v>100</v>
      </c>
      <c r="N450">
        <v>6</v>
      </c>
      <c r="O450">
        <v>18</v>
      </c>
      <c r="P450">
        <v>24</v>
      </c>
      <c r="Q450">
        <v>58</v>
      </c>
      <c r="R450">
        <v>4</v>
      </c>
      <c r="S450">
        <v>1</v>
      </c>
      <c r="T450">
        <v>6</v>
      </c>
      <c r="U450">
        <v>21</v>
      </c>
      <c r="V450">
        <v>75</v>
      </c>
      <c r="W450">
        <v>9.67</v>
      </c>
      <c r="X450">
        <v>0.67</v>
      </c>
      <c r="Y450" s="1">
        <f>IF(ISNUMBER(INDEX('nba-salaries'!$A$1:$K$500, MATCH(A450,'nba-salaries'!B:B, 0), 4)), INDEX('nba-salaries'!$A$1:$K$500, MATCH(A450,'nba-salaries'!B:B, 0), 4), "")</f>
        <v>2174318</v>
      </c>
    </row>
    <row r="451" spans="1:25" hidden="1" x14ac:dyDescent="0.25">
      <c r="A451" t="s">
        <v>830</v>
      </c>
      <c r="B451">
        <v>22</v>
      </c>
      <c r="C451">
        <v>160</v>
      </c>
      <c r="D451">
        <v>36</v>
      </c>
      <c r="E451">
        <v>14</v>
      </c>
      <c r="F451">
        <v>32</v>
      </c>
      <c r="G451">
        <v>43.8</v>
      </c>
      <c r="H451">
        <v>2</v>
      </c>
      <c r="I451">
        <v>10</v>
      </c>
      <c r="J451">
        <v>20</v>
      </c>
      <c r="K451">
        <v>6</v>
      </c>
      <c r="L451">
        <v>6</v>
      </c>
      <c r="M451">
        <v>100</v>
      </c>
      <c r="N451">
        <v>0</v>
      </c>
      <c r="O451">
        <v>13</v>
      </c>
      <c r="P451">
        <v>13</v>
      </c>
      <c r="Q451">
        <v>32</v>
      </c>
      <c r="R451">
        <v>4</v>
      </c>
      <c r="S451">
        <v>3</v>
      </c>
      <c r="T451">
        <v>12</v>
      </c>
      <c r="U451">
        <v>10</v>
      </c>
      <c r="V451">
        <v>58</v>
      </c>
      <c r="W451">
        <v>2.67</v>
      </c>
      <c r="X451">
        <v>0.33</v>
      </c>
      <c r="Y451" s="1" t="str">
        <f>IF(ISNUMBER(INDEX('nba-salaries'!$A$1:$K$500, MATCH(A451,'nba-salaries'!B:B, 0), 4)), INDEX('nba-salaries'!$A$1:$K$500, MATCH(A451,'nba-salaries'!B:B, 0), 4), "")</f>
        <v/>
      </c>
    </row>
    <row r="452" spans="1:25" x14ac:dyDescent="0.25">
      <c r="A452" t="s">
        <v>520</v>
      </c>
      <c r="B452">
        <v>25</v>
      </c>
      <c r="C452">
        <v>103</v>
      </c>
      <c r="D452">
        <v>35</v>
      </c>
      <c r="E452">
        <v>15</v>
      </c>
      <c r="F452">
        <v>28</v>
      </c>
      <c r="G452">
        <v>53.6</v>
      </c>
      <c r="H452">
        <v>0</v>
      </c>
      <c r="I452">
        <v>1</v>
      </c>
      <c r="J452">
        <v>0</v>
      </c>
      <c r="K452">
        <v>5</v>
      </c>
      <c r="L452">
        <v>8</v>
      </c>
      <c r="M452">
        <v>62.5</v>
      </c>
      <c r="N452">
        <v>11</v>
      </c>
      <c r="O452">
        <v>17</v>
      </c>
      <c r="P452">
        <v>28</v>
      </c>
      <c r="Q452">
        <v>7</v>
      </c>
      <c r="R452">
        <v>1</v>
      </c>
      <c r="S452">
        <v>3</v>
      </c>
      <c r="T452">
        <v>5</v>
      </c>
      <c r="U452">
        <v>14</v>
      </c>
      <c r="V452">
        <v>53</v>
      </c>
      <c r="W452">
        <v>1.4</v>
      </c>
      <c r="X452">
        <v>0.2</v>
      </c>
      <c r="Y452" s="1">
        <f>IF(ISNUMBER(INDEX('nba-salaries'!$A$1:$K$500, MATCH(A452,'nba-salaries'!B:B, 0), 4)), INDEX('nba-salaries'!$A$1:$K$500, MATCH(A452,'nba-salaries'!B:B, 0), 4), "")</f>
        <v>898310</v>
      </c>
    </row>
    <row r="453" spans="1:25" hidden="1" x14ac:dyDescent="0.25">
      <c r="A453" t="s">
        <v>831</v>
      </c>
      <c r="B453">
        <v>8</v>
      </c>
      <c r="C453">
        <v>74</v>
      </c>
      <c r="D453">
        <v>34</v>
      </c>
      <c r="E453">
        <v>11</v>
      </c>
      <c r="F453">
        <v>28</v>
      </c>
      <c r="G453">
        <v>39.299999999999997</v>
      </c>
      <c r="H453">
        <v>6</v>
      </c>
      <c r="I453">
        <v>16</v>
      </c>
      <c r="J453">
        <v>37.5</v>
      </c>
      <c r="K453">
        <v>6</v>
      </c>
      <c r="L453">
        <v>7</v>
      </c>
      <c r="M453">
        <v>85.7</v>
      </c>
      <c r="N453">
        <v>0</v>
      </c>
      <c r="O453">
        <v>5</v>
      </c>
      <c r="P453">
        <v>5</v>
      </c>
      <c r="Q453">
        <v>1</v>
      </c>
      <c r="R453">
        <v>5</v>
      </c>
      <c r="S453">
        <v>1</v>
      </c>
      <c r="T453">
        <v>2</v>
      </c>
      <c r="U453">
        <v>9</v>
      </c>
      <c r="V453">
        <v>26</v>
      </c>
      <c r="W453">
        <v>0.5</v>
      </c>
      <c r="X453">
        <v>2.5</v>
      </c>
      <c r="Y453" s="1" t="str">
        <f>IF(ISNUMBER(INDEX('nba-salaries'!$A$1:$K$500, MATCH(A453,'nba-salaries'!B:B, 0), 4)), INDEX('nba-salaries'!$A$1:$K$500, MATCH(A453,'nba-salaries'!B:B, 0), 4), "")</f>
        <v/>
      </c>
    </row>
    <row r="454" spans="1:25" x14ac:dyDescent="0.25">
      <c r="A454" t="s">
        <v>657</v>
      </c>
      <c r="B454">
        <v>14</v>
      </c>
      <c r="C454">
        <v>216</v>
      </c>
      <c r="D454">
        <v>34</v>
      </c>
      <c r="E454">
        <v>13</v>
      </c>
      <c r="F454">
        <v>41</v>
      </c>
      <c r="G454">
        <v>31.7</v>
      </c>
      <c r="H454">
        <v>4</v>
      </c>
      <c r="I454">
        <v>15</v>
      </c>
      <c r="J454">
        <v>26.7</v>
      </c>
      <c r="K454">
        <v>4</v>
      </c>
      <c r="L454">
        <v>4</v>
      </c>
      <c r="M454">
        <v>100</v>
      </c>
      <c r="N454">
        <v>11</v>
      </c>
      <c r="O454">
        <v>18</v>
      </c>
      <c r="P454">
        <v>29</v>
      </c>
      <c r="Q454">
        <v>8</v>
      </c>
      <c r="R454">
        <v>4</v>
      </c>
      <c r="S454">
        <v>4</v>
      </c>
      <c r="T454">
        <v>8</v>
      </c>
      <c r="U454">
        <v>17</v>
      </c>
      <c r="V454">
        <v>43</v>
      </c>
      <c r="W454">
        <v>1</v>
      </c>
      <c r="X454">
        <v>0.5</v>
      </c>
      <c r="Y454" s="1">
        <f>IF(ISNUMBER(INDEX('nba-salaries'!$A$1:$K$500, MATCH(A454,'nba-salaries'!B:B, 0), 4)), INDEX('nba-salaries'!$A$1:$K$500, MATCH(A454,'nba-salaries'!B:B, 0), 4), "")</f>
        <v>3631200</v>
      </c>
    </row>
    <row r="455" spans="1:25" hidden="1" x14ac:dyDescent="0.25">
      <c r="A455" t="s">
        <v>832</v>
      </c>
      <c r="B455">
        <v>25</v>
      </c>
      <c r="C455">
        <v>128</v>
      </c>
      <c r="D455">
        <v>33</v>
      </c>
      <c r="E455">
        <v>13</v>
      </c>
      <c r="F455">
        <v>26</v>
      </c>
      <c r="G455">
        <v>50</v>
      </c>
      <c r="H455">
        <v>4</v>
      </c>
      <c r="I455">
        <v>13</v>
      </c>
      <c r="J455">
        <v>30.8</v>
      </c>
      <c r="K455">
        <v>3</v>
      </c>
      <c r="L455">
        <v>7</v>
      </c>
      <c r="M455">
        <v>42.9</v>
      </c>
      <c r="N455">
        <v>9</v>
      </c>
      <c r="O455">
        <v>17</v>
      </c>
      <c r="P455">
        <v>26</v>
      </c>
      <c r="Q455">
        <v>9</v>
      </c>
      <c r="R455">
        <v>4</v>
      </c>
      <c r="S455">
        <v>1</v>
      </c>
      <c r="T455">
        <v>3</v>
      </c>
      <c r="U455">
        <v>20</v>
      </c>
      <c r="V455">
        <v>53</v>
      </c>
      <c r="W455">
        <v>3</v>
      </c>
      <c r="X455">
        <v>1.33</v>
      </c>
      <c r="Y455" s="1" t="str">
        <f>IF(ISNUMBER(INDEX('nba-salaries'!$A$1:$K$500, MATCH(A455,'nba-salaries'!B:B, 0), 4)), INDEX('nba-salaries'!$A$1:$K$500, MATCH(A455,'nba-salaries'!B:B, 0), 4), "")</f>
        <v/>
      </c>
    </row>
    <row r="456" spans="1:25" hidden="1" x14ac:dyDescent="0.25">
      <c r="A456" t="s">
        <v>833</v>
      </c>
      <c r="B456">
        <v>31</v>
      </c>
      <c r="C456">
        <v>101</v>
      </c>
      <c r="D456">
        <v>33</v>
      </c>
      <c r="E456">
        <v>13</v>
      </c>
      <c r="F456">
        <v>52</v>
      </c>
      <c r="G456">
        <v>25</v>
      </c>
      <c r="H456">
        <v>6</v>
      </c>
      <c r="I456">
        <v>37</v>
      </c>
      <c r="J456">
        <v>16.2</v>
      </c>
      <c r="K456">
        <v>1</v>
      </c>
      <c r="L456">
        <v>2</v>
      </c>
      <c r="M456">
        <v>50</v>
      </c>
      <c r="N456">
        <v>0</v>
      </c>
      <c r="O456">
        <v>12</v>
      </c>
      <c r="P456">
        <v>12</v>
      </c>
      <c r="Q456">
        <v>12</v>
      </c>
      <c r="R456">
        <v>2</v>
      </c>
      <c r="S456">
        <v>0</v>
      </c>
      <c r="T456">
        <v>9</v>
      </c>
      <c r="U456">
        <v>14</v>
      </c>
      <c r="V456">
        <v>10</v>
      </c>
      <c r="W456">
        <v>1.33</v>
      </c>
      <c r="X456">
        <v>0.22</v>
      </c>
      <c r="Y456" s="1" t="str">
        <f>IF(ISNUMBER(INDEX('nba-salaries'!$A$1:$K$500, MATCH(A456,'nba-salaries'!B:B, 0), 4)), INDEX('nba-salaries'!$A$1:$K$500, MATCH(A456,'nba-salaries'!B:B, 0), 4), "")</f>
        <v/>
      </c>
    </row>
    <row r="457" spans="1:25" hidden="1" x14ac:dyDescent="0.25">
      <c r="A457" t="s">
        <v>834</v>
      </c>
      <c r="B457">
        <v>5</v>
      </c>
      <c r="C457">
        <v>70</v>
      </c>
      <c r="D457">
        <v>33</v>
      </c>
      <c r="E457">
        <v>12</v>
      </c>
      <c r="F457">
        <v>31</v>
      </c>
      <c r="G457">
        <v>38.700000000000003</v>
      </c>
      <c r="H457">
        <v>6</v>
      </c>
      <c r="I457">
        <v>15</v>
      </c>
      <c r="J457">
        <v>40</v>
      </c>
      <c r="K457">
        <v>3</v>
      </c>
      <c r="L457">
        <v>5</v>
      </c>
      <c r="M457">
        <v>60</v>
      </c>
      <c r="N457">
        <v>3</v>
      </c>
      <c r="O457">
        <v>5</v>
      </c>
      <c r="P457">
        <v>8</v>
      </c>
      <c r="Q457">
        <v>15</v>
      </c>
      <c r="R457">
        <v>4</v>
      </c>
      <c r="S457">
        <v>1</v>
      </c>
      <c r="T457">
        <v>3</v>
      </c>
      <c r="U457">
        <v>5</v>
      </c>
      <c r="V457">
        <v>37</v>
      </c>
      <c r="W457">
        <v>5</v>
      </c>
      <c r="X457">
        <v>1.33</v>
      </c>
      <c r="Y457" s="1" t="str">
        <f>IF(ISNUMBER(INDEX('nba-salaries'!$A$1:$K$500, MATCH(A457,'nba-salaries'!B:B, 0), 4)), INDEX('nba-salaries'!$A$1:$K$500, MATCH(A457,'nba-salaries'!B:B, 0), 4), "")</f>
        <v/>
      </c>
    </row>
    <row r="458" spans="1:25" x14ac:dyDescent="0.25">
      <c r="A458" t="s">
        <v>564</v>
      </c>
      <c r="B458">
        <v>15</v>
      </c>
      <c r="C458">
        <v>92</v>
      </c>
      <c r="D458">
        <v>32</v>
      </c>
      <c r="E458">
        <v>10</v>
      </c>
      <c r="F458">
        <v>16</v>
      </c>
      <c r="G458">
        <v>62.5</v>
      </c>
      <c r="H458">
        <v>1</v>
      </c>
      <c r="I458">
        <v>1</v>
      </c>
      <c r="J458">
        <v>100</v>
      </c>
      <c r="K458">
        <v>11</v>
      </c>
      <c r="L458">
        <v>15</v>
      </c>
      <c r="M458">
        <v>73.3</v>
      </c>
      <c r="N458">
        <v>7</v>
      </c>
      <c r="O458">
        <v>20</v>
      </c>
      <c r="P458">
        <v>27</v>
      </c>
      <c r="Q458">
        <v>6</v>
      </c>
      <c r="R458">
        <v>1</v>
      </c>
      <c r="S458">
        <v>6</v>
      </c>
      <c r="T458">
        <v>10</v>
      </c>
      <c r="U458">
        <v>24</v>
      </c>
      <c r="V458">
        <v>52</v>
      </c>
      <c r="W458">
        <v>0.6</v>
      </c>
      <c r="X458">
        <v>0.1</v>
      </c>
      <c r="Y458" s="1">
        <f>IF(ISNUMBER(INDEX('nba-salaries'!$A$1:$K$500, MATCH(A458,'nba-salaries'!B:B, 0), 4)), INDEX('nba-salaries'!$A$1:$K$500, MATCH(A458,'nba-salaries'!B:B, 0), 4), "")</f>
        <v>1517981</v>
      </c>
    </row>
    <row r="459" spans="1:25" x14ac:dyDescent="0.25">
      <c r="A459" t="s">
        <v>670</v>
      </c>
      <c r="B459">
        <v>23</v>
      </c>
      <c r="C459">
        <v>94</v>
      </c>
      <c r="D459">
        <v>32</v>
      </c>
      <c r="E459">
        <v>14</v>
      </c>
      <c r="F459">
        <v>33</v>
      </c>
      <c r="G459">
        <v>42.4</v>
      </c>
      <c r="H459">
        <v>3</v>
      </c>
      <c r="I459">
        <v>12</v>
      </c>
      <c r="J459">
        <v>25</v>
      </c>
      <c r="K459">
        <v>1</v>
      </c>
      <c r="L459">
        <v>3</v>
      </c>
      <c r="M459">
        <v>33.299999999999997</v>
      </c>
      <c r="N459">
        <v>6</v>
      </c>
      <c r="O459">
        <v>14</v>
      </c>
      <c r="P459">
        <v>20</v>
      </c>
      <c r="Q459">
        <v>2</v>
      </c>
      <c r="R459">
        <v>1</v>
      </c>
      <c r="S459">
        <v>2</v>
      </c>
      <c r="T459">
        <v>5</v>
      </c>
      <c r="U459">
        <v>10</v>
      </c>
      <c r="V459">
        <v>31</v>
      </c>
      <c r="W459">
        <v>0.4</v>
      </c>
      <c r="X459">
        <v>0.2</v>
      </c>
      <c r="Y459" s="1">
        <f>IF(ISNUMBER(INDEX('nba-salaries'!$A$1:$K$500, MATCH(A459,'nba-salaries'!B:B, 0), 4)), INDEX('nba-salaries'!$A$1:$K$500, MATCH(A459,'nba-salaries'!B:B, 0), 4), "")</f>
        <v>4245720</v>
      </c>
    </row>
    <row r="460" spans="1:25" x14ac:dyDescent="0.25">
      <c r="A460" t="s">
        <v>494</v>
      </c>
      <c r="B460">
        <v>12</v>
      </c>
      <c r="C460">
        <v>102</v>
      </c>
      <c r="D460">
        <v>31</v>
      </c>
      <c r="E460">
        <v>12</v>
      </c>
      <c r="F460">
        <v>29</v>
      </c>
      <c r="G460">
        <v>41.4</v>
      </c>
      <c r="H460">
        <v>1</v>
      </c>
      <c r="I460">
        <v>7</v>
      </c>
      <c r="J460">
        <v>14.3</v>
      </c>
      <c r="K460">
        <v>6</v>
      </c>
      <c r="L460">
        <v>6</v>
      </c>
      <c r="M460">
        <v>100</v>
      </c>
      <c r="N460">
        <v>6</v>
      </c>
      <c r="O460">
        <v>21</v>
      </c>
      <c r="P460">
        <v>27</v>
      </c>
      <c r="Q460">
        <v>6</v>
      </c>
      <c r="R460">
        <v>4</v>
      </c>
      <c r="S460">
        <v>5</v>
      </c>
      <c r="T460">
        <v>3</v>
      </c>
      <c r="U460">
        <v>12</v>
      </c>
      <c r="V460">
        <v>53</v>
      </c>
      <c r="W460">
        <v>2</v>
      </c>
      <c r="X460">
        <v>1.33</v>
      </c>
      <c r="Y460" s="1">
        <f>IF(ISNUMBER(INDEX('nba-salaries'!$A$1:$K$500, MATCH(A460,'nba-salaries'!B:B, 0), 4)), INDEX('nba-salaries'!$A$1:$K$500, MATCH(A460,'nba-salaries'!B:B, 0), 4), "")</f>
        <v>529341</v>
      </c>
    </row>
    <row r="461" spans="1:25" x14ac:dyDescent="0.25">
      <c r="A461" t="s">
        <v>587</v>
      </c>
      <c r="B461">
        <v>21</v>
      </c>
      <c r="C461">
        <v>125</v>
      </c>
      <c r="D461">
        <v>31</v>
      </c>
      <c r="E461">
        <v>11</v>
      </c>
      <c r="F461">
        <v>32</v>
      </c>
      <c r="G461">
        <v>34.4</v>
      </c>
      <c r="H461">
        <v>6</v>
      </c>
      <c r="I461">
        <v>21</v>
      </c>
      <c r="J461">
        <v>28.6</v>
      </c>
      <c r="K461">
        <v>3</v>
      </c>
      <c r="L461">
        <v>4</v>
      </c>
      <c r="M461">
        <v>75</v>
      </c>
      <c r="N461">
        <v>5</v>
      </c>
      <c r="O461">
        <v>18</v>
      </c>
      <c r="P461">
        <v>23</v>
      </c>
      <c r="Q461">
        <v>10</v>
      </c>
      <c r="R461">
        <v>9</v>
      </c>
      <c r="S461">
        <v>4</v>
      </c>
      <c r="T461">
        <v>13</v>
      </c>
      <c r="U461">
        <v>16</v>
      </c>
      <c r="V461">
        <v>42</v>
      </c>
      <c r="W461">
        <v>0.77</v>
      </c>
      <c r="X461">
        <v>0.69</v>
      </c>
      <c r="Y461" s="1">
        <f>IF(ISNUMBER(INDEX('nba-salaries'!$A$1:$K$500, MATCH(A461,'nba-salaries'!B:B, 0), 4)), INDEX('nba-salaries'!$A$1:$K$500, MATCH(A461,'nba-salaries'!B:B, 0), 4), "")</f>
        <v>1780152</v>
      </c>
    </row>
    <row r="462" spans="1:25" hidden="1" x14ac:dyDescent="0.25">
      <c r="A462" t="s">
        <v>835</v>
      </c>
      <c r="B462">
        <v>20</v>
      </c>
      <c r="C462">
        <v>67</v>
      </c>
      <c r="D462">
        <v>30</v>
      </c>
      <c r="E462">
        <v>11</v>
      </c>
      <c r="F462">
        <v>33</v>
      </c>
      <c r="G462">
        <v>33.299999999999997</v>
      </c>
      <c r="H462">
        <v>2</v>
      </c>
      <c r="I462">
        <v>9</v>
      </c>
      <c r="J462">
        <v>22.2</v>
      </c>
      <c r="K462">
        <v>6</v>
      </c>
      <c r="L462">
        <v>7</v>
      </c>
      <c r="M462">
        <v>85.7</v>
      </c>
      <c r="N462">
        <v>6</v>
      </c>
      <c r="O462">
        <v>10</v>
      </c>
      <c r="P462">
        <v>16</v>
      </c>
      <c r="Q462">
        <v>1</v>
      </c>
      <c r="R462">
        <v>0</v>
      </c>
      <c r="S462">
        <v>2</v>
      </c>
      <c r="T462">
        <v>1</v>
      </c>
      <c r="U462">
        <v>11</v>
      </c>
      <c r="V462">
        <v>25</v>
      </c>
      <c r="W462">
        <v>1</v>
      </c>
      <c r="X462">
        <v>0</v>
      </c>
      <c r="Y462" s="1" t="str">
        <f>IF(ISNUMBER(INDEX('nba-salaries'!$A$1:$K$500, MATCH(A462,'nba-salaries'!B:B, 0), 4)), INDEX('nba-salaries'!$A$1:$K$500, MATCH(A462,'nba-salaries'!B:B, 0), 4), "")</f>
        <v/>
      </c>
    </row>
    <row r="463" spans="1:25" x14ac:dyDescent="0.25">
      <c r="A463" t="s">
        <v>468</v>
      </c>
      <c r="B463">
        <v>8</v>
      </c>
      <c r="C463">
        <v>76</v>
      </c>
      <c r="D463">
        <v>30</v>
      </c>
      <c r="E463">
        <v>10</v>
      </c>
      <c r="F463">
        <v>18</v>
      </c>
      <c r="G463">
        <v>55.6</v>
      </c>
      <c r="H463">
        <v>0</v>
      </c>
      <c r="I463">
        <v>2</v>
      </c>
      <c r="J463">
        <v>0</v>
      </c>
      <c r="K463">
        <v>10</v>
      </c>
      <c r="L463">
        <v>11</v>
      </c>
      <c r="M463">
        <v>90.9</v>
      </c>
      <c r="N463">
        <v>8</v>
      </c>
      <c r="O463">
        <v>10</v>
      </c>
      <c r="P463">
        <v>18</v>
      </c>
      <c r="Q463">
        <v>4</v>
      </c>
      <c r="R463">
        <v>2</v>
      </c>
      <c r="S463">
        <v>4</v>
      </c>
      <c r="T463">
        <v>3</v>
      </c>
      <c r="U463">
        <v>7</v>
      </c>
      <c r="V463">
        <v>46</v>
      </c>
      <c r="W463">
        <v>1.33</v>
      </c>
      <c r="X463">
        <v>0.67</v>
      </c>
      <c r="Y463" s="1">
        <f>IF(ISNUMBER(INDEX('nba-salaries'!$A$1:$K$500, MATCH(A463,'nba-salaries'!B:B, 0), 4)), INDEX('nba-salaries'!$A$1:$K$500, MATCH(A463,'nba-salaries'!B:B, 0), 4), "")</f>
        <v>309355</v>
      </c>
    </row>
    <row r="464" spans="1:25" hidden="1" x14ac:dyDescent="0.25">
      <c r="A464" t="s">
        <v>836</v>
      </c>
      <c r="B464">
        <v>8</v>
      </c>
      <c r="C464">
        <v>92</v>
      </c>
      <c r="D464">
        <v>25</v>
      </c>
      <c r="E464">
        <v>9</v>
      </c>
      <c r="F464">
        <v>14</v>
      </c>
      <c r="G464">
        <v>64.3</v>
      </c>
      <c r="H464">
        <v>0</v>
      </c>
      <c r="I464">
        <v>0</v>
      </c>
      <c r="J464">
        <v>0</v>
      </c>
      <c r="K464">
        <v>7</v>
      </c>
      <c r="L464">
        <v>12</v>
      </c>
      <c r="M464">
        <v>58.3</v>
      </c>
      <c r="N464">
        <v>14</v>
      </c>
      <c r="O464">
        <v>21</v>
      </c>
      <c r="P464">
        <v>35</v>
      </c>
      <c r="Q464">
        <v>7</v>
      </c>
      <c r="R464">
        <v>4</v>
      </c>
      <c r="S464">
        <v>6</v>
      </c>
      <c r="T464">
        <v>3</v>
      </c>
      <c r="U464">
        <v>8</v>
      </c>
      <c r="V464">
        <v>64</v>
      </c>
      <c r="W464">
        <v>2.33</v>
      </c>
      <c r="X464">
        <v>1.33</v>
      </c>
      <c r="Y464" s="1" t="str">
        <f>IF(ISNUMBER(INDEX('nba-salaries'!$A$1:$K$500, MATCH(A464,'nba-salaries'!B:B, 0), 4)), INDEX('nba-salaries'!$A$1:$K$500, MATCH(A464,'nba-salaries'!B:B, 0), 4), "")</f>
        <v/>
      </c>
    </row>
    <row r="465" spans="1:25" x14ac:dyDescent="0.25">
      <c r="A465" t="s">
        <v>528</v>
      </c>
      <c r="B465">
        <v>15</v>
      </c>
      <c r="C465">
        <v>55</v>
      </c>
      <c r="D465">
        <v>25</v>
      </c>
      <c r="E465">
        <v>8</v>
      </c>
      <c r="F465">
        <v>26</v>
      </c>
      <c r="G465">
        <v>30.8</v>
      </c>
      <c r="H465">
        <v>6</v>
      </c>
      <c r="I465">
        <v>20</v>
      </c>
      <c r="J465">
        <v>30</v>
      </c>
      <c r="K465">
        <v>3</v>
      </c>
      <c r="L465">
        <v>4</v>
      </c>
      <c r="M465">
        <v>75</v>
      </c>
      <c r="N465">
        <v>0</v>
      </c>
      <c r="O465">
        <v>7</v>
      </c>
      <c r="P465">
        <v>7</v>
      </c>
      <c r="Q465">
        <v>5</v>
      </c>
      <c r="R465">
        <v>1</v>
      </c>
      <c r="S465">
        <v>1</v>
      </c>
      <c r="T465">
        <v>6</v>
      </c>
      <c r="U465">
        <v>1</v>
      </c>
      <c r="V465">
        <v>14</v>
      </c>
      <c r="W465">
        <v>0.83</v>
      </c>
      <c r="X465">
        <v>0.17</v>
      </c>
      <c r="Y465" s="1">
        <f>IF(ISNUMBER(INDEX('nba-salaries'!$A$1:$K$500, MATCH(A465,'nba-salaries'!B:B, 0), 4)), INDEX('nba-salaries'!$A$1:$K$500, MATCH(A465,'nba-salaries'!B:B, 0), 4), "")</f>
        <v>898310</v>
      </c>
    </row>
    <row r="466" spans="1:25" hidden="1" x14ac:dyDescent="0.25">
      <c r="A466" t="s">
        <v>837</v>
      </c>
      <c r="B466">
        <v>4</v>
      </c>
      <c r="C466">
        <v>79</v>
      </c>
      <c r="D466">
        <v>25</v>
      </c>
      <c r="E466">
        <v>9</v>
      </c>
      <c r="F466">
        <v>24</v>
      </c>
      <c r="G466">
        <v>37.5</v>
      </c>
      <c r="H466">
        <v>2</v>
      </c>
      <c r="I466">
        <v>5</v>
      </c>
      <c r="J466">
        <v>40</v>
      </c>
      <c r="K466">
        <v>5</v>
      </c>
      <c r="L466">
        <v>7</v>
      </c>
      <c r="M466">
        <v>71.400000000000006</v>
      </c>
      <c r="N466">
        <v>3</v>
      </c>
      <c r="O466">
        <v>9</v>
      </c>
      <c r="P466">
        <v>12</v>
      </c>
      <c r="Q466">
        <v>12</v>
      </c>
      <c r="R466">
        <v>0</v>
      </c>
      <c r="S466">
        <v>0</v>
      </c>
      <c r="T466">
        <v>5</v>
      </c>
      <c r="U466">
        <v>7</v>
      </c>
      <c r="V466">
        <v>27</v>
      </c>
      <c r="W466">
        <v>2.4</v>
      </c>
      <c r="X466">
        <v>0</v>
      </c>
      <c r="Y466" s="1" t="str">
        <f>IF(ISNUMBER(INDEX('nba-salaries'!$A$1:$K$500, MATCH(A466,'nba-salaries'!B:B, 0), 4)), INDEX('nba-salaries'!$A$1:$K$500, MATCH(A466,'nba-salaries'!B:B, 0), 4), "")</f>
        <v/>
      </c>
    </row>
    <row r="467" spans="1:25" hidden="1" x14ac:dyDescent="0.25">
      <c r="A467" t="s">
        <v>838</v>
      </c>
      <c r="B467">
        <v>10</v>
      </c>
      <c r="C467">
        <v>40</v>
      </c>
      <c r="D467">
        <v>25</v>
      </c>
      <c r="E467">
        <v>10</v>
      </c>
      <c r="F467">
        <v>13</v>
      </c>
      <c r="G467">
        <v>76.900000000000006</v>
      </c>
      <c r="H467">
        <v>2</v>
      </c>
      <c r="I467">
        <v>4</v>
      </c>
      <c r="J467">
        <v>50</v>
      </c>
      <c r="K467">
        <v>3</v>
      </c>
      <c r="L467">
        <v>4</v>
      </c>
      <c r="M467">
        <v>75</v>
      </c>
      <c r="N467">
        <v>2</v>
      </c>
      <c r="O467">
        <v>9</v>
      </c>
      <c r="P467">
        <v>11</v>
      </c>
      <c r="Q467">
        <v>1</v>
      </c>
      <c r="R467">
        <v>6</v>
      </c>
      <c r="S467">
        <v>1</v>
      </c>
      <c r="T467">
        <v>1</v>
      </c>
      <c r="U467">
        <v>8</v>
      </c>
      <c r="V467">
        <v>39</v>
      </c>
      <c r="W467">
        <v>1</v>
      </c>
      <c r="X467">
        <v>6</v>
      </c>
      <c r="Y467" s="1" t="str">
        <f>IF(ISNUMBER(INDEX('nba-salaries'!$A$1:$K$500, MATCH(A467,'nba-salaries'!B:B, 0), 4)), INDEX('nba-salaries'!$A$1:$K$500, MATCH(A467,'nba-salaries'!B:B, 0), 4), "")</f>
        <v/>
      </c>
    </row>
    <row r="468" spans="1:25" x14ac:dyDescent="0.25">
      <c r="A468" t="s">
        <v>472</v>
      </c>
      <c r="B468">
        <v>12</v>
      </c>
      <c r="C468">
        <v>49</v>
      </c>
      <c r="D468">
        <v>24</v>
      </c>
      <c r="E468">
        <v>5</v>
      </c>
      <c r="F468">
        <v>11</v>
      </c>
      <c r="G468">
        <v>45.5</v>
      </c>
      <c r="H468">
        <v>2</v>
      </c>
      <c r="I468">
        <v>5</v>
      </c>
      <c r="J468">
        <v>40</v>
      </c>
      <c r="K468">
        <v>12</v>
      </c>
      <c r="L468">
        <v>14</v>
      </c>
      <c r="M468">
        <v>85.7</v>
      </c>
      <c r="N468">
        <v>1</v>
      </c>
      <c r="O468">
        <v>8</v>
      </c>
      <c r="P468">
        <v>9</v>
      </c>
      <c r="Q468">
        <v>5</v>
      </c>
      <c r="R468">
        <v>2</v>
      </c>
      <c r="S468">
        <v>0</v>
      </c>
      <c r="T468">
        <v>3</v>
      </c>
      <c r="U468">
        <v>5</v>
      </c>
      <c r="V468">
        <v>29</v>
      </c>
      <c r="W468">
        <v>1.67</v>
      </c>
      <c r="X468">
        <v>0.67</v>
      </c>
      <c r="Y468" s="1">
        <f>IF(ISNUMBER(INDEX('nba-salaries'!$A$1:$K$500, MATCH(A468,'nba-salaries'!B:B, 0), 4)), INDEX('nba-salaries'!$A$1:$K$500, MATCH(A468,'nba-salaries'!B:B, 0), 4), "")</f>
        <v>340000</v>
      </c>
    </row>
    <row r="469" spans="1:25" x14ac:dyDescent="0.25">
      <c r="A469" t="s">
        <v>572</v>
      </c>
      <c r="B469">
        <v>14</v>
      </c>
      <c r="C469">
        <v>103</v>
      </c>
      <c r="D469">
        <v>24</v>
      </c>
      <c r="E469">
        <v>8</v>
      </c>
      <c r="F469">
        <v>22</v>
      </c>
      <c r="G469">
        <v>36.4</v>
      </c>
      <c r="H469">
        <v>4</v>
      </c>
      <c r="I469">
        <v>10</v>
      </c>
      <c r="J469">
        <v>40</v>
      </c>
      <c r="K469">
        <v>4</v>
      </c>
      <c r="L469">
        <v>7</v>
      </c>
      <c r="M469">
        <v>57.1</v>
      </c>
      <c r="N469">
        <v>8</v>
      </c>
      <c r="O469">
        <v>14</v>
      </c>
      <c r="P469">
        <v>22</v>
      </c>
      <c r="Q469">
        <v>8</v>
      </c>
      <c r="R469">
        <v>4</v>
      </c>
      <c r="S469">
        <v>3</v>
      </c>
      <c r="T469">
        <v>11</v>
      </c>
      <c r="U469">
        <v>13</v>
      </c>
      <c r="V469">
        <v>33</v>
      </c>
      <c r="W469">
        <v>0.73</v>
      </c>
      <c r="X469">
        <v>0.36</v>
      </c>
      <c r="Y469" s="1">
        <f>IF(ISNUMBER(INDEX('nba-salaries'!$A$1:$K$500, MATCH(A469,'nba-salaries'!B:B, 0), 4)), INDEX('nba-salaries'!$A$1:$K$500, MATCH(A469,'nba-salaries'!B:B, 0), 4), "")</f>
        <v>1620564</v>
      </c>
    </row>
    <row r="470" spans="1:25" x14ac:dyDescent="0.25">
      <c r="A470" t="s">
        <v>717</v>
      </c>
      <c r="B470">
        <v>6</v>
      </c>
      <c r="C470">
        <v>116</v>
      </c>
      <c r="D470">
        <v>23</v>
      </c>
      <c r="E470">
        <v>10</v>
      </c>
      <c r="F470">
        <v>26</v>
      </c>
      <c r="G470">
        <v>38.5</v>
      </c>
      <c r="H470">
        <v>2</v>
      </c>
      <c r="I470">
        <v>11</v>
      </c>
      <c r="J470">
        <v>18.2</v>
      </c>
      <c r="K470">
        <v>1</v>
      </c>
      <c r="L470">
        <v>2</v>
      </c>
      <c r="M470">
        <v>50</v>
      </c>
      <c r="N470">
        <v>2</v>
      </c>
      <c r="O470">
        <v>15</v>
      </c>
      <c r="P470">
        <v>17</v>
      </c>
      <c r="Q470">
        <v>13</v>
      </c>
      <c r="R470">
        <v>4</v>
      </c>
      <c r="S470">
        <v>2</v>
      </c>
      <c r="T470">
        <v>7</v>
      </c>
      <c r="U470">
        <v>9</v>
      </c>
      <c r="V470">
        <v>35</v>
      </c>
      <c r="W470">
        <v>1.86</v>
      </c>
      <c r="X470">
        <v>0.56999999999999995</v>
      </c>
      <c r="Y470" s="1">
        <f>IF(ISNUMBER(INDEX('nba-salaries'!$A$1:$K$500, MATCH(A470,'nba-salaries'!B:B, 0), 4)), INDEX('nba-salaries'!$A$1:$K$500, MATCH(A470,'nba-salaries'!B:B, 0), 4), "")</f>
        <v>9600000</v>
      </c>
    </row>
    <row r="471" spans="1:25" hidden="1" x14ac:dyDescent="0.25">
      <c r="A471" t="s">
        <v>839</v>
      </c>
      <c r="B471">
        <v>3</v>
      </c>
      <c r="C471">
        <v>48</v>
      </c>
      <c r="D471">
        <v>23</v>
      </c>
      <c r="E471">
        <v>9</v>
      </c>
      <c r="F471">
        <v>27</v>
      </c>
      <c r="G471">
        <v>33.299999999999997</v>
      </c>
      <c r="H471">
        <v>3</v>
      </c>
      <c r="I471">
        <v>12</v>
      </c>
      <c r="J471">
        <v>25</v>
      </c>
      <c r="K471">
        <v>2</v>
      </c>
      <c r="L471">
        <v>2</v>
      </c>
      <c r="M471">
        <v>100</v>
      </c>
      <c r="N471">
        <v>1</v>
      </c>
      <c r="O471">
        <v>3</v>
      </c>
      <c r="P471">
        <v>4</v>
      </c>
      <c r="Q471">
        <v>5</v>
      </c>
      <c r="R471">
        <v>1</v>
      </c>
      <c r="S471">
        <v>0</v>
      </c>
      <c r="T471">
        <v>6</v>
      </c>
      <c r="U471">
        <v>3</v>
      </c>
      <c r="V471">
        <v>9</v>
      </c>
      <c r="W471">
        <v>0.83</v>
      </c>
      <c r="X471">
        <v>0.17</v>
      </c>
      <c r="Y471" s="1" t="str">
        <f>IF(ISNUMBER(INDEX('nba-salaries'!$A$1:$K$500, MATCH(A471,'nba-salaries'!B:B, 0), 4)), INDEX('nba-salaries'!$A$1:$K$500, MATCH(A471,'nba-salaries'!B:B, 0), 4), "")</f>
        <v/>
      </c>
    </row>
    <row r="472" spans="1:25" hidden="1" x14ac:dyDescent="0.25">
      <c r="A472" t="s">
        <v>840</v>
      </c>
      <c r="B472">
        <v>15</v>
      </c>
      <c r="C472">
        <v>57</v>
      </c>
      <c r="D472">
        <v>23</v>
      </c>
      <c r="E472">
        <v>9</v>
      </c>
      <c r="F472">
        <v>23</v>
      </c>
      <c r="G472">
        <v>39.1</v>
      </c>
      <c r="H472">
        <v>1</v>
      </c>
      <c r="I472">
        <v>8</v>
      </c>
      <c r="J472">
        <v>12.5</v>
      </c>
      <c r="K472">
        <v>4</v>
      </c>
      <c r="L472">
        <v>6</v>
      </c>
      <c r="M472">
        <v>66.7</v>
      </c>
      <c r="N472">
        <v>1</v>
      </c>
      <c r="O472">
        <v>5</v>
      </c>
      <c r="P472">
        <v>6</v>
      </c>
      <c r="Q472">
        <v>5</v>
      </c>
      <c r="R472">
        <v>5</v>
      </c>
      <c r="S472">
        <v>1</v>
      </c>
      <c r="T472">
        <v>5</v>
      </c>
      <c r="U472">
        <v>3</v>
      </c>
      <c r="V472">
        <v>19</v>
      </c>
      <c r="W472">
        <v>1</v>
      </c>
      <c r="X472">
        <v>1</v>
      </c>
      <c r="Y472" s="1" t="str">
        <f>IF(ISNUMBER(INDEX('nba-salaries'!$A$1:$K$500, MATCH(A472,'nba-salaries'!B:B, 0), 4)), INDEX('nba-salaries'!$A$1:$K$500, MATCH(A472,'nba-salaries'!B:B, 0), 4), "")</f>
        <v/>
      </c>
    </row>
    <row r="473" spans="1:25" x14ac:dyDescent="0.25">
      <c r="A473" t="s">
        <v>662</v>
      </c>
      <c r="B473">
        <v>3</v>
      </c>
      <c r="C473">
        <v>57</v>
      </c>
      <c r="D473">
        <v>21</v>
      </c>
      <c r="E473">
        <v>9</v>
      </c>
      <c r="F473">
        <v>23</v>
      </c>
      <c r="G473">
        <v>39.1</v>
      </c>
      <c r="H473">
        <v>0</v>
      </c>
      <c r="I473">
        <v>6</v>
      </c>
      <c r="J473">
        <v>0</v>
      </c>
      <c r="K473">
        <v>3</v>
      </c>
      <c r="L473">
        <v>5</v>
      </c>
      <c r="M473">
        <v>60</v>
      </c>
      <c r="N473">
        <v>9</v>
      </c>
      <c r="O473">
        <v>9</v>
      </c>
      <c r="P473">
        <v>18</v>
      </c>
      <c r="Q473">
        <v>7</v>
      </c>
      <c r="R473">
        <v>2</v>
      </c>
      <c r="S473">
        <v>0</v>
      </c>
      <c r="T473">
        <v>2</v>
      </c>
      <c r="U473">
        <v>3</v>
      </c>
      <c r="V473">
        <v>30</v>
      </c>
      <c r="W473">
        <v>3.5</v>
      </c>
      <c r="X473">
        <v>1</v>
      </c>
      <c r="Y473" s="1">
        <f>IF(ISNUMBER(INDEX('nba-salaries'!$A$1:$K$500, MATCH(A473,'nba-salaries'!B:B, 0), 4)), INDEX('nba-salaries'!$A$1:$K$500, MATCH(A473,'nba-salaries'!B:B, 0), 4), "")</f>
        <v>3870000</v>
      </c>
    </row>
    <row r="474" spans="1:25" hidden="1" x14ac:dyDescent="0.25">
      <c r="A474" t="s">
        <v>841</v>
      </c>
      <c r="B474">
        <v>9</v>
      </c>
      <c r="C474">
        <v>88</v>
      </c>
      <c r="D474">
        <v>21</v>
      </c>
      <c r="E474">
        <v>7</v>
      </c>
      <c r="F474">
        <v>21</v>
      </c>
      <c r="G474">
        <v>33.299999999999997</v>
      </c>
      <c r="H474">
        <v>4</v>
      </c>
      <c r="I474">
        <v>14</v>
      </c>
      <c r="J474">
        <v>28.6</v>
      </c>
      <c r="K474">
        <v>3</v>
      </c>
      <c r="L474">
        <v>5</v>
      </c>
      <c r="M474">
        <v>60</v>
      </c>
      <c r="N474">
        <v>1</v>
      </c>
      <c r="O474">
        <v>6</v>
      </c>
      <c r="P474">
        <v>7</v>
      </c>
      <c r="Q474">
        <v>9</v>
      </c>
      <c r="R474">
        <v>3</v>
      </c>
      <c r="S474">
        <v>0</v>
      </c>
      <c r="T474">
        <v>2</v>
      </c>
      <c r="U474">
        <v>10</v>
      </c>
      <c r="V474">
        <v>22</v>
      </c>
      <c r="W474">
        <v>4.5</v>
      </c>
      <c r="X474">
        <v>1.5</v>
      </c>
      <c r="Y474" s="1" t="str">
        <f>IF(ISNUMBER(INDEX('nba-salaries'!$A$1:$K$500, MATCH(A474,'nba-salaries'!B:B, 0), 4)), INDEX('nba-salaries'!$A$1:$K$500, MATCH(A474,'nba-salaries'!B:B, 0), 4), "")</f>
        <v/>
      </c>
    </row>
    <row r="475" spans="1:25" hidden="1" x14ac:dyDescent="0.25">
      <c r="A475" t="s">
        <v>842</v>
      </c>
      <c r="B475">
        <v>7</v>
      </c>
      <c r="C475">
        <v>81</v>
      </c>
      <c r="D475">
        <v>21</v>
      </c>
      <c r="E475">
        <v>6</v>
      </c>
      <c r="F475">
        <v>14</v>
      </c>
      <c r="G475">
        <v>42.9</v>
      </c>
      <c r="H475">
        <v>0</v>
      </c>
      <c r="I475">
        <v>1</v>
      </c>
      <c r="J475">
        <v>0</v>
      </c>
      <c r="K475">
        <v>9</v>
      </c>
      <c r="L475">
        <v>14</v>
      </c>
      <c r="M475">
        <v>64.3</v>
      </c>
      <c r="N475">
        <v>10</v>
      </c>
      <c r="O475">
        <v>9</v>
      </c>
      <c r="P475">
        <v>19</v>
      </c>
      <c r="Q475">
        <v>10</v>
      </c>
      <c r="R475">
        <v>2</v>
      </c>
      <c r="S475">
        <v>4</v>
      </c>
      <c r="T475">
        <v>2</v>
      </c>
      <c r="U475">
        <v>12</v>
      </c>
      <c r="V475">
        <v>41</v>
      </c>
      <c r="W475">
        <v>5</v>
      </c>
      <c r="X475">
        <v>1</v>
      </c>
      <c r="Y475" s="1" t="str">
        <f>IF(ISNUMBER(INDEX('nba-salaries'!$A$1:$K$500, MATCH(A475,'nba-salaries'!B:B, 0), 4)), INDEX('nba-salaries'!$A$1:$K$500, MATCH(A475,'nba-salaries'!B:B, 0), 4), "")</f>
        <v/>
      </c>
    </row>
    <row r="476" spans="1:25" x14ac:dyDescent="0.25">
      <c r="A476" t="s">
        <v>720</v>
      </c>
      <c r="B476">
        <v>3</v>
      </c>
      <c r="C476">
        <v>64</v>
      </c>
      <c r="D476">
        <v>20</v>
      </c>
      <c r="E476">
        <v>6</v>
      </c>
      <c r="F476">
        <v>16</v>
      </c>
      <c r="G476">
        <v>37.5</v>
      </c>
      <c r="H476">
        <v>2</v>
      </c>
      <c r="I476">
        <v>7</v>
      </c>
      <c r="J476">
        <v>28.6</v>
      </c>
      <c r="K476">
        <v>6</v>
      </c>
      <c r="L476">
        <v>6</v>
      </c>
      <c r="M476">
        <v>100</v>
      </c>
      <c r="N476">
        <v>0</v>
      </c>
      <c r="O476">
        <v>13</v>
      </c>
      <c r="P476">
        <v>13</v>
      </c>
      <c r="Q476">
        <v>9</v>
      </c>
      <c r="R476">
        <v>2</v>
      </c>
      <c r="S476">
        <v>1</v>
      </c>
      <c r="T476">
        <v>5</v>
      </c>
      <c r="U476">
        <v>4</v>
      </c>
      <c r="V476">
        <v>30</v>
      </c>
      <c r="W476">
        <v>1.8</v>
      </c>
      <c r="X476">
        <v>0.4</v>
      </c>
      <c r="Y476" s="1">
        <f>IF(ISNUMBER(INDEX('nba-salaries'!$A$1:$K$500, MATCH(A476,'nba-salaries'!B:B, 0), 4)), INDEX('nba-salaries'!$A$1:$K$500, MATCH(A476,'nba-salaries'!B:B, 0), 4), "")</f>
        <v>11454048</v>
      </c>
    </row>
    <row r="477" spans="1:25" hidden="1" x14ac:dyDescent="0.25">
      <c r="A477" t="s">
        <v>843</v>
      </c>
      <c r="B477">
        <v>17</v>
      </c>
      <c r="C477">
        <v>76</v>
      </c>
      <c r="D477">
        <v>19</v>
      </c>
      <c r="E477">
        <v>6</v>
      </c>
      <c r="F477">
        <v>16</v>
      </c>
      <c r="G477">
        <v>37.5</v>
      </c>
      <c r="H477">
        <v>0</v>
      </c>
      <c r="I477">
        <v>2</v>
      </c>
      <c r="J477">
        <v>0</v>
      </c>
      <c r="K477">
        <v>7</v>
      </c>
      <c r="L477">
        <v>8</v>
      </c>
      <c r="M477">
        <v>87.5</v>
      </c>
      <c r="N477">
        <v>2</v>
      </c>
      <c r="O477">
        <v>4</v>
      </c>
      <c r="P477">
        <v>6</v>
      </c>
      <c r="Q477">
        <v>5</v>
      </c>
      <c r="R477">
        <v>6</v>
      </c>
      <c r="S477">
        <v>2</v>
      </c>
      <c r="T477">
        <v>9</v>
      </c>
      <c r="U477">
        <v>13</v>
      </c>
      <c r="V477">
        <v>18</v>
      </c>
      <c r="W477">
        <v>0.56000000000000005</v>
      </c>
      <c r="X477">
        <v>0.67</v>
      </c>
      <c r="Y477" s="1" t="str">
        <f>IF(ISNUMBER(INDEX('nba-salaries'!$A$1:$K$500, MATCH(A477,'nba-salaries'!B:B, 0), 4)), INDEX('nba-salaries'!$A$1:$K$500, MATCH(A477,'nba-salaries'!B:B, 0), 4), "")</f>
        <v/>
      </c>
    </row>
    <row r="478" spans="1:25" hidden="1" x14ac:dyDescent="0.25">
      <c r="A478" t="s">
        <v>844</v>
      </c>
      <c r="B478">
        <v>11</v>
      </c>
      <c r="C478">
        <v>29</v>
      </c>
      <c r="D478">
        <v>18</v>
      </c>
      <c r="E478">
        <v>7</v>
      </c>
      <c r="F478">
        <v>14</v>
      </c>
      <c r="G478">
        <v>50</v>
      </c>
      <c r="H478">
        <v>1</v>
      </c>
      <c r="I478">
        <v>4</v>
      </c>
      <c r="J478">
        <v>25</v>
      </c>
      <c r="K478">
        <v>3</v>
      </c>
      <c r="L478">
        <v>8</v>
      </c>
      <c r="M478">
        <v>37.5</v>
      </c>
      <c r="N478">
        <v>3</v>
      </c>
      <c r="O478">
        <v>8</v>
      </c>
      <c r="P478">
        <v>11</v>
      </c>
      <c r="Q478">
        <v>0</v>
      </c>
      <c r="R478">
        <v>0</v>
      </c>
      <c r="S478">
        <v>2</v>
      </c>
      <c r="T478">
        <v>1</v>
      </c>
      <c r="U478">
        <v>2</v>
      </c>
      <c r="V478">
        <v>18</v>
      </c>
      <c r="W478">
        <v>0</v>
      </c>
      <c r="X478">
        <v>0</v>
      </c>
      <c r="Y478" s="1" t="str">
        <f>IF(ISNUMBER(INDEX('nba-salaries'!$A$1:$K$500, MATCH(A478,'nba-salaries'!B:B, 0), 4)), INDEX('nba-salaries'!$A$1:$K$500, MATCH(A478,'nba-salaries'!B:B, 0), 4), "")</f>
        <v/>
      </c>
    </row>
    <row r="479" spans="1:25" hidden="1" x14ac:dyDescent="0.25">
      <c r="A479" t="s">
        <v>845</v>
      </c>
      <c r="B479">
        <v>11</v>
      </c>
      <c r="C479">
        <v>50</v>
      </c>
      <c r="D479">
        <v>17</v>
      </c>
      <c r="E479">
        <v>7</v>
      </c>
      <c r="F479">
        <v>18</v>
      </c>
      <c r="G479">
        <v>38.9</v>
      </c>
      <c r="H479">
        <v>2</v>
      </c>
      <c r="I479">
        <v>5</v>
      </c>
      <c r="J479">
        <v>40</v>
      </c>
      <c r="K479">
        <v>1</v>
      </c>
      <c r="L479">
        <v>4</v>
      </c>
      <c r="M479">
        <v>25</v>
      </c>
      <c r="N479">
        <v>3</v>
      </c>
      <c r="O479">
        <v>8</v>
      </c>
      <c r="P479">
        <v>11</v>
      </c>
      <c r="Q479">
        <v>3</v>
      </c>
      <c r="R479">
        <v>2</v>
      </c>
      <c r="S479">
        <v>4</v>
      </c>
      <c r="T479">
        <v>1</v>
      </c>
      <c r="U479">
        <v>7</v>
      </c>
      <c r="V479">
        <v>22</v>
      </c>
      <c r="W479">
        <v>3</v>
      </c>
      <c r="X479">
        <v>2</v>
      </c>
      <c r="Y479" s="1" t="str">
        <f>IF(ISNUMBER(INDEX('nba-salaries'!$A$1:$K$500, MATCH(A479,'nba-salaries'!B:B, 0), 4)), INDEX('nba-salaries'!$A$1:$K$500, MATCH(A479,'nba-salaries'!B:B, 0), 4), "")</f>
        <v/>
      </c>
    </row>
    <row r="480" spans="1:25" x14ac:dyDescent="0.25">
      <c r="A480" t="s">
        <v>478</v>
      </c>
      <c r="B480">
        <v>6</v>
      </c>
      <c r="C480">
        <v>36</v>
      </c>
      <c r="D480">
        <v>17</v>
      </c>
      <c r="E480">
        <v>8</v>
      </c>
      <c r="F480">
        <v>17</v>
      </c>
      <c r="G480">
        <v>47.1</v>
      </c>
      <c r="H480">
        <v>0</v>
      </c>
      <c r="I480">
        <v>5</v>
      </c>
      <c r="J480">
        <v>0</v>
      </c>
      <c r="K480">
        <v>1</v>
      </c>
      <c r="L480">
        <v>2</v>
      </c>
      <c r="M480">
        <v>50</v>
      </c>
      <c r="N480">
        <v>3</v>
      </c>
      <c r="O480">
        <v>11</v>
      </c>
      <c r="P480">
        <v>14</v>
      </c>
      <c r="Q480">
        <v>1</v>
      </c>
      <c r="R480">
        <v>0</v>
      </c>
      <c r="S480">
        <v>2</v>
      </c>
      <c r="T480">
        <v>4</v>
      </c>
      <c r="U480">
        <v>6</v>
      </c>
      <c r="V480">
        <v>20</v>
      </c>
      <c r="W480">
        <v>0.25</v>
      </c>
      <c r="X480">
        <v>0</v>
      </c>
      <c r="Y480" s="1">
        <f>IF(ISNUMBER(INDEX('nba-salaries'!$A$1:$K$500, MATCH(A480,'nba-salaries'!B:B, 0), 4)), INDEX('nba-salaries'!$A$1:$K$500, MATCH(A480,'nba-salaries'!B:B, 0), 4), "")</f>
        <v>361256</v>
      </c>
    </row>
    <row r="481" spans="1:25" x14ac:dyDescent="0.25">
      <c r="A481" t="s">
        <v>530</v>
      </c>
      <c r="B481">
        <v>16</v>
      </c>
      <c r="C481">
        <v>49</v>
      </c>
      <c r="D481">
        <v>17</v>
      </c>
      <c r="E481">
        <v>5</v>
      </c>
      <c r="F481">
        <v>18</v>
      </c>
      <c r="G481">
        <v>27.8</v>
      </c>
      <c r="H481">
        <v>4</v>
      </c>
      <c r="I481">
        <v>14</v>
      </c>
      <c r="J481">
        <v>28.6</v>
      </c>
      <c r="K481">
        <v>3</v>
      </c>
      <c r="L481">
        <v>4</v>
      </c>
      <c r="M481">
        <v>75</v>
      </c>
      <c r="N481">
        <v>0</v>
      </c>
      <c r="O481">
        <v>11</v>
      </c>
      <c r="P481">
        <v>11</v>
      </c>
      <c r="Q481">
        <v>2</v>
      </c>
      <c r="R481">
        <v>1</v>
      </c>
      <c r="S481">
        <v>0</v>
      </c>
      <c r="T481">
        <v>3</v>
      </c>
      <c r="U481">
        <v>4</v>
      </c>
      <c r="V481">
        <v>14</v>
      </c>
      <c r="W481">
        <v>0.67</v>
      </c>
      <c r="X481">
        <v>0.33</v>
      </c>
      <c r="Y481" s="1">
        <f>IF(ISNUMBER(INDEX('nba-salaries'!$A$1:$K$500, MATCH(A481,'nba-salaries'!B:B, 0), 4)), INDEX('nba-salaries'!$A$1:$K$500, MATCH(A481,'nba-salaries'!B:B, 0), 4), "")</f>
        <v>898310</v>
      </c>
    </row>
    <row r="482" spans="1:25" x14ac:dyDescent="0.25">
      <c r="A482" t="s">
        <v>507</v>
      </c>
      <c r="B482">
        <v>14</v>
      </c>
      <c r="C482">
        <v>73</v>
      </c>
      <c r="D482">
        <v>17</v>
      </c>
      <c r="E482">
        <v>7</v>
      </c>
      <c r="F482">
        <v>21</v>
      </c>
      <c r="G482">
        <v>33.299999999999997</v>
      </c>
      <c r="H482">
        <v>3</v>
      </c>
      <c r="I482">
        <v>9</v>
      </c>
      <c r="J482">
        <v>33.299999999999997</v>
      </c>
      <c r="K482">
        <v>0</v>
      </c>
      <c r="L482">
        <v>2</v>
      </c>
      <c r="M482">
        <v>0</v>
      </c>
      <c r="N482">
        <v>1</v>
      </c>
      <c r="O482">
        <v>4</v>
      </c>
      <c r="P482">
        <v>5</v>
      </c>
      <c r="Q482">
        <v>4</v>
      </c>
      <c r="R482">
        <v>5</v>
      </c>
      <c r="S482">
        <v>1</v>
      </c>
      <c r="T482">
        <v>4</v>
      </c>
      <c r="U482">
        <v>3</v>
      </c>
      <c r="V482">
        <v>12</v>
      </c>
      <c r="W482">
        <v>1</v>
      </c>
      <c r="X482">
        <v>1.25</v>
      </c>
      <c r="Y482" s="1">
        <f>IF(ISNUMBER(INDEX('nba-salaries'!$A$1:$K$500, MATCH(A482,'nba-salaries'!B:B, 0), 4)), INDEX('nba-salaries'!$A$1:$K$500, MATCH(A482,'nba-salaries'!B:B, 0), 4), "")</f>
        <v>747435</v>
      </c>
    </row>
    <row r="483" spans="1:25" x14ac:dyDescent="0.25">
      <c r="A483" t="s">
        <v>492</v>
      </c>
      <c r="B483">
        <v>10</v>
      </c>
      <c r="C483">
        <v>63</v>
      </c>
      <c r="D483">
        <v>16</v>
      </c>
      <c r="E483">
        <v>6</v>
      </c>
      <c r="F483">
        <v>13</v>
      </c>
      <c r="G483">
        <v>46.2</v>
      </c>
      <c r="H483">
        <v>0</v>
      </c>
      <c r="I483">
        <v>0</v>
      </c>
      <c r="J483">
        <v>0</v>
      </c>
      <c r="K483">
        <v>4</v>
      </c>
      <c r="L483">
        <v>6</v>
      </c>
      <c r="M483">
        <v>66.7</v>
      </c>
      <c r="N483">
        <v>6</v>
      </c>
      <c r="O483">
        <v>10</v>
      </c>
      <c r="P483">
        <v>16</v>
      </c>
      <c r="Q483">
        <v>1</v>
      </c>
      <c r="R483">
        <v>1</v>
      </c>
      <c r="S483">
        <v>6</v>
      </c>
      <c r="T483">
        <v>3</v>
      </c>
      <c r="U483">
        <v>12</v>
      </c>
      <c r="V483">
        <v>28</v>
      </c>
      <c r="W483">
        <v>0.33</v>
      </c>
      <c r="X483">
        <v>0.33</v>
      </c>
      <c r="Y483" s="1">
        <f>IF(ISNUMBER(INDEX('nba-salaries'!$A$1:$K$500, MATCH(A483,'nba-salaries'!B:B, 0), 4)), INDEX('nba-salaries'!$A$1:$K$500, MATCH(A483,'nba-salaries'!B:B, 0), 4), "")</f>
        <v>717845</v>
      </c>
    </row>
    <row r="484" spans="1:25" hidden="1" x14ac:dyDescent="0.25">
      <c r="A484" t="s">
        <v>846</v>
      </c>
      <c r="B484">
        <v>12</v>
      </c>
      <c r="C484">
        <v>47</v>
      </c>
      <c r="D484">
        <v>16</v>
      </c>
      <c r="E484">
        <v>6</v>
      </c>
      <c r="F484">
        <v>17</v>
      </c>
      <c r="G484">
        <v>35.299999999999997</v>
      </c>
      <c r="H484">
        <v>1</v>
      </c>
      <c r="I484">
        <v>3</v>
      </c>
      <c r="J484">
        <v>33.299999999999997</v>
      </c>
      <c r="K484">
        <v>3</v>
      </c>
      <c r="L484">
        <v>5</v>
      </c>
      <c r="M484">
        <v>60</v>
      </c>
      <c r="N484">
        <v>5</v>
      </c>
      <c r="O484">
        <v>8</v>
      </c>
      <c r="P484">
        <v>13</v>
      </c>
      <c r="Q484">
        <v>1</v>
      </c>
      <c r="R484">
        <v>0</v>
      </c>
      <c r="S484">
        <v>1</v>
      </c>
      <c r="T484">
        <v>1</v>
      </c>
      <c r="U484">
        <v>5</v>
      </c>
      <c r="V484">
        <v>17</v>
      </c>
      <c r="W484">
        <v>1</v>
      </c>
      <c r="X484">
        <v>0</v>
      </c>
      <c r="Y484" s="1" t="str">
        <f>IF(ISNUMBER(INDEX('nba-salaries'!$A$1:$K$500, MATCH(A484,'nba-salaries'!B:B, 0), 4)), INDEX('nba-salaries'!$A$1:$K$500, MATCH(A484,'nba-salaries'!B:B, 0), 4), "")</f>
        <v/>
      </c>
    </row>
    <row r="485" spans="1:25" hidden="1" x14ac:dyDescent="0.25">
      <c r="A485" t="s">
        <v>847</v>
      </c>
      <c r="B485">
        <v>13</v>
      </c>
      <c r="C485">
        <v>54</v>
      </c>
      <c r="D485">
        <v>15</v>
      </c>
      <c r="E485">
        <v>7</v>
      </c>
      <c r="F485">
        <v>18</v>
      </c>
      <c r="G485">
        <v>38.9</v>
      </c>
      <c r="H485">
        <v>1</v>
      </c>
      <c r="I485">
        <v>10</v>
      </c>
      <c r="J485">
        <v>10</v>
      </c>
      <c r="K485">
        <v>0</v>
      </c>
      <c r="L485">
        <v>1</v>
      </c>
      <c r="M485">
        <v>0</v>
      </c>
      <c r="N485">
        <v>1</v>
      </c>
      <c r="O485">
        <v>4</v>
      </c>
      <c r="P485">
        <v>5</v>
      </c>
      <c r="Q485">
        <v>5</v>
      </c>
      <c r="R485">
        <v>2</v>
      </c>
      <c r="S485">
        <v>1</v>
      </c>
      <c r="T485">
        <v>4</v>
      </c>
      <c r="U485">
        <v>5</v>
      </c>
      <c r="V485">
        <v>12</v>
      </c>
      <c r="W485">
        <v>1.25</v>
      </c>
      <c r="X485">
        <v>0.5</v>
      </c>
      <c r="Y485" s="1" t="str">
        <f>IF(ISNUMBER(INDEX('nba-salaries'!$A$1:$K$500, MATCH(A485,'nba-salaries'!B:B, 0), 4)), INDEX('nba-salaries'!$A$1:$K$500, MATCH(A485,'nba-salaries'!B:B, 0), 4), "")</f>
        <v/>
      </c>
    </row>
    <row r="486" spans="1:25" hidden="1" x14ac:dyDescent="0.25">
      <c r="A486" t="s">
        <v>848</v>
      </c>
      <c r="B486">
        <v>3</v>
      </c>
      <c r="C486">
        <v>48</v>
      </c>
      <c r="D486">
        <v>15</v>
      </c>
      <c r="E486">
        <v>5</v>
      </c>
      <c r="F486">
        <v>19</v>
      </c>
      <c r="G486">
        <v>26.3</v>
      </c>
      <c r="H486">
        <v>3</v>
      </c>
      <c r="I486">
        <v>11</v>
      </c>
      <c r="J486">
        <v>27.3</v>
      </c>
      <c r="K486">
        <v>2</v>
      </c>
      <c r="L486">
        <v>2</v>
      </c>
      <c r="M486">
        <v>100</v>
      </c>
      <c r="N486">
        <v>1</v>
      </c>
      <c r="O486">
        <v>6</v>
      </c>
      <c r="P486">
        <v>7</v>
      </c>
      <c r="Q486">
        <v>2</v>
      </c>
      <c r="R486">
        <v>3</v>
      </c>
      <c r="S486">
        <v>1</v>
      </c>
      <c r="T486">
        <v>3</v>
      </c>
      <c r="U486">
        <v>4</v>
      </c>
      <c r="V486">
        <v>11</v>
      </c>
      <c r="W486">
        <v>0.67</v>
      </c>
      <c r="X486">
        <v>1</v>
      </c>
      <c r="Y486" s="1" t="str">
        <f>IF(ISNUMBER(INDEX('nba-salaries'!$A$1:$K$500, MATCH(A486,'nba-salaries'!B:B, 0), 4)), INDEX('nba-salaries'!$A$1:$K$500, MATCH(A486,'nba-salaries'!B:B, 0), 4), "")</f>
        <v/>
      </c>
    </row>
    <row r="487" spans="1:25" hidden="1" x14ac:dyDescent="0.25">
      <c r="A487" t="s">
        <v>849</v>
      </c>
      <c r="B487">
        <v>2</v>
      </c>
      <c r="C487">
        <v>38</v>
      </c>
      <c r="D487">
        <v>15</v>
      </c>
      <c r="E487">
        <v>5</v>
      </c>
      <c r="F487">
        <v>14</v>
      </c>
      <c r="G487">
        <v>35.700000000000003</v>
      </c>
      <c r="H487">
        <v>2</v>
      </c>
      <c r="I487">
        <v>9</v>
      </c>
      <c r="J487">
        <v>22.2</v>
      </c>
      <c r="K487">
        <v>3</v>
      </c>
      <c r="L487">
        <v>4</v>
      </c>
      <c r="M487">
        <v>75</v>
      </c>
      <c r="N487">
        <v>3</v>
      </c>
      <c r="O487">
        <v>9</v>
      </c>
      <c r="P487">
        <v>12</v>
      </c>
      <c r="Q487">
        <v>5</v>
      </c>
      <c r="R487">
        <v>0</v>
      </c>
      <c r="S487">
        <v>0</v>
      </c>
      <c r="T487">
        <v>0</v>
      </c>
      <c r="U487">
        <v>7</v>
      </c>
      <c r="V487">
        <v>22</v>
      </c>
      <c r="W487">
        <v>0</v>
      </c>
      <c r="X487">
        <v>0</v>
      </c>
      <c r="Y487" s="1" t="str">
        <f>IF(ISNUMBER(INDEX('nba-salaries'!$A$1:$K$500, MATCH(A487,'nba-salaries'!B:B, 0), 4)), INDEX('nba-salaries'!$A$1:$K$500, MATCH(A487,'nba-salaries'!B:B, 0), 4), "")</f>
        <v/>
      </c>
    </row>
    <row r="488" spans="1:25" x14ac:dyDescent="0.25">
      <c r="A488" t="s">
        <v>534</v>
      </c>
      <c r="B488">
        <v>17</v>
      </c>
      <c r="C488">
        <v>61</v>
      </c>
      <c r="D488">
        <v>15</v>
      </c>
      <c r="E488">
        <v>4</v>
      </c>
      <c r="F488">
        <v>8</v>
      </c>
      <c r="G488">
        <v>50</v>
      </c>
      <c r="H488">
        <v>0</v>
      </c>
      <c r="I488">
        <v>1</v>
      </c>
      <c r="J488">
        <v>0</v>
      </c>
      <c r="K488">
        <v>7</v>
      </c>
      <c r="L488">
        <v>11</v>
      </c>
      <c r="M488">
        <v>63.6</v>
      </c>
      <c r="N488">
        <v>2</v>
      </c>
      <c r="O488">
        <v>7</v>
      </c>
      <c r="P488">
        <v>9</v>
      </c>
      <c r="Q488">
        <v>2</v>
      </c>
      <c r="R488">
        <v>0</v>
      </c>
      <c r="S488">
        <v>0</v>
      </c>
      <c r="T488">
        <v>3</v>
      </c>
      <c r="U488">
        <v>7</v>
      </c>
      <c r="V488">
        <v>15</v>
      </c>
      <c r="W488">
        <v>0.67</v>
      </c>
      <c r="X488">
        <v>0</v>
      </c>
      <c r="Y488" s="1">
        <f>IF(ISNUMBER(INDEX('nba-salaries'!$A$1:$K$500, MATCH(A488,'nba-salaries'!B:B, 0), 4)), INDEX('nba-salaries'!$A$1:$K$500, MATCH(A488,'nba-salaries'!B:B, 0), 4), "")</f>
        <v>1000000</v>
      </c>
    </row>
    <row r="489" spans="1:25" hidden="1" x14ac:dyDescent="0.25">
      <c r="A489" t="s">
        <v>850</v>
      </c>
      <c r="B489">
        <v>8</v>
      </c>
      <c r="C489">
        <v>61</v>
      </c>
      <c r="D489">
        <v>14</v>
      </c>
      <c r="E489">
        <v>4</v>
      </c>
      <c r="F489">
        <v>11</v>
      </c>
      <c r="G489">
        <v>36.4</v>
      </c>
      <c r="H489">
        <v>1</v>
      </c>
      <c r="I489">
        <v>2</v>
      </c>
      <c r="J489">
        <v>50</v>
      </c>
      <c r="K489">
        <v>5</v>
      </c>
      <c r="L489">
        <v>7</v>
      </c>
      <c r="M489">
        <v>71.400000000000006</v>
      </c>
      <c r="N489">
        <v>0</v>
      </c>
      <c r="O489">
        <v>6</v>
      </c>
      <c r="P489">
        <v>6</v>
      </c>
      <c r="Q489">
        <v>4</v>
      </c>
      <c r="R489">
        <v>2</v>
      </c>
      <c r="S489">
        <v>3</v>
      </c>
      <c r="T489">
        <v>0</v>
      </c>
      <c r="U489">
        <v>6</v>
      </c>
      <c r="V489">
        <v>20</v>
      </c>
      <c r="W489">
        <v>0</v>
      </c>
      <c r="X489">
        <v>0</v>
      </c>
      <c r="Y489" s="1" t="str">
        <f>IF(ISNUMBER(INDEX('nba-salaries'!$A$1:$K$500, MATCH(A489,'nba-salaries'!B:B, 0), 4)), INDEX('nba-salaries'!$A$1:$K$500, MATCH(A489,'nba-salaries'!B:B, 0), 4), "")</f>
        <v/>
      </c>
    </row>
    <row r="490" spans="1:25" hidden="1" x14ac:dyDescent="0.25">
      <c r="A490" t="s">
        <v>851</v>
      </c>
      <c r="B490">
        <v>14</v>
      </c>
      <c r="C490">
        <v>59</v>
      </c>
      <c r="D490">
        <v>14</v>
      </c>
      <c r="E490">
        <v>4</v>
      </c>
      <c r="F490">
        <v>7</v>
      </c>
      <c r="G490">
        <v>57.1</v>
      </c>
      <c r="H490">
        <v>0</v>
      </c>
      <c r="I490">
        <v>1</v>
      </c>
      <c r="J490">
        <v>0</v>
      </c>
      <c r="K490">
        <v>6</v>
      </c>
      <c r="L490">
        <v>10</v>
      </c>
      <c r="M490">
        <v>60</v>
      </c>
      <c r="N490">
        <v>6</v>
      </c>
      <c r="O490">
        <v>8</v>
      </c>
      <c r="P490">
        <v>14</v>
      </c>
      <c r="Q490">
        <v>8</v>
      </c>
      <c r="R490">
        <v>2</v>
      </c>
      <c r="S490">
        <v>0</v>
      </c>
      <c r="T490">
        <v>4</v>
      </c>
      <c r="U490">
        <v>7</v>
      </c>
      <c r="V490">
        <v>27</v>
      </c>
      <c r="W490">
        <v>2</v>
      </c>
      <c r="X490">
        <v>0.5</v>
      </c>
      <c r="Y490" s="1" t="str">
        <f>IF(ISNUMBER(INDEX('nba-salaries'!$A$1:$K$500, MATCH(A490,'nba-salaries'!B:B, 0), 4)), INDEX('nba-salaries'!$A$1:$K$500, MATCH(A490,'nba-salaries'!B:B, 0), 4), "")</f>
        <v/>
      </c>
    </row>
    <row r="491" spans="1:25" hidden="1" x14ac:dyDescent="0.25">
      <c r="A491" t="s">
        <v>852</v>
      </c>
      <c r="B491">
        <v>5</v>
      </c>
      <c r="C491">
        <v>21</v>
      </c>
      <c r="D491">
        <v>14</v>
      </c>
      <c r="E491">
        <v>6</v>
      </c>
      <c r="F491">
        <v>9</v>
      </c>
      <c r="G491">
        <v>66.7</v>
      </c>
      <c r="H491">
        <v>2</v>
      </c>
      <c r="I491">
        <v>4</v>
      </c>
      <c r="J491">
        <v>50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3</v>
      </c>
      <c r="R491">
        <v>1</v>
      </c>
      <c r="S491">
        <v>0</v>
      </c>
      <c r="T491">
        <v>1</v>
      </c>
      <c r="U491">
        <v>0</v>
      </c>
      <c r="V491">
        <v>14</v>
      </c>
      <c r="W491">
        <v>3</v>
      </c>
      <c r="X491">
        <v>1</v>
      </c>
      <c r="Y491" s="1" t="str">
        <f>IF(ISNUMBER(INDEX('nba-salaries'!$A$1:$K$500, MATCH(A491,'nba-salaries'!B:B, 0), 4)), INDEX('nba-salaries'!$A$1:$K$500, MATCH(A491,'nba-salaries'!B:B, 0), 4), "")</f>
        <v/>
      </c>
    </row>
    <row r="492" spans="1:25" x14ac:dyDescent="0.25">
      <c r="A492" t="s">
        <v>537</v>
      </c>
      <c r="B492">
        <v>7</v>
      </c>
      <c r="C492">
        <v>26</v>
      </c>
      <c r="D492">
        <v>14</v>
      </c>
      <c r="E492">
        <v>6</v>
      </c>
      <c r="F492">
        <v>12</v>
      </c>
      <c r="G492">
        <v>50</v>
      </c>
      <c r="H492">
        <v>2</v>
      </c>
      <c r="I492">
        <v>7</v>
      </c>
      <c r="J492">
        <v>28.6</v>
      </c>
      <c r="K492">
        <v>0</v>
      </c>
      <c r="L492">
        <v>0</v>
      </c>
      <c r="M492">
        <v>0</v>
      </c>
      <c r="N492">
        <v>1</v>
      </c>
      <c r="O492">
        <v>4</v>
      </c>
      <c r="P492">
        <v>5</v>
      </c>
      <c r="Q492">
        <v>3</v>
      </c>
      <c r="R492">
        <v>1</v>
      </c>
      <c r="S492">
        <v>1</v>
      </c>
      <c r="T492">
        <v>1</v>
      </c>
      <c r="U492">
        <v>1</v>
      </c>
      <c r="V492">
        <v>17</v>
      </c>
      <c r="W492">
        <v>3</v>
      </c>
      <c r="X492">
        <v>1</v>
      </c>
      <c r="Y492" s="1">
        <f>IF(ISNUMBER(INDEX('nba-salaries'!$A$1:$K$500, MATCH(A492,'nba-salaries'!B:B, 0), 4)), INDEX('nba-salaries'!$A$1:$K$500, MATCH(A492,'nba-salaries'!B:B, 0), 4), "")</f>
        <v>1000000</v>
      </c>
    </row>
    <row r="493" spans="1:25" hidden="1" x14ac:dyDescent="0.25">
      <c r="A493" t="s">
        <v>853</v>
      </c>
      <c r="B493">
        <v>5</v>
      </c>
      <c r="C493">
        <v>67</v>
      </c>
      <c r="D493">
        <v>14</v>
      </c>
      <c r="E493">
        <v>7</v>
      </c>
      <c r="F493">
        <v>20</v>
      </c>
      <c r="G493">
        <v>35</v>
      </c>
      <c r="H493">
        <v>0</v>
      </c>
      <c r="I493">
        <v>2</v>
      </c>
      <c r="J493">
        <v>0</v>
      </c>
      <c r="K493">
        <v>0</v>
      </c>
      <c r="L493">
        <v>0</v>
      </c>
      <c r="M493">
        <v>0</v>
      </c>
      <c r="N493">
        <v>6</v>
      </c>
      <c r="O493">
        <v>13</v>
      </c>
      <c r="P493">
        <v>19</v>
      </c>
      <c r="Q493">
        <v>5</v>
      </c>
      <c r="R493">
        <v>3</v>
      </c>
      <c r="S493">
        <v>3</v>
      </c>
      <c r="T493">
        <v>3</v>
      </c>
      <c r="U493">
        <v>5</v>
      </c>
      <c r="V493">
        <v>28</v>
      </c>
      <c r="W493">
        <v>1.67</v>
      </c>
      <c r="X493">
        <v>1</v>
      </c>
      <c r="Y493" s="1" t="str">
        <f>IF(ISNUMBER(INDEX('nba-salaries'!$A$1:$K$500, MATCH(A493,'nba-salaries'!B:B, 0), 4)), INDEX('nba-salaries'!$A$1:$K$500, MATCH(A493,'nba-salaries'!B:B, 0), 4), "")</f>
        <v/>
      </c>
    </row>
    <row r="494" spans="1:25" hidden="1" x14ac:dyDescent="0.25">
      <c r="A494" t="s">
        <v>854</v>
      </c>
      <c r="B494">
        <v>4</v>
      </c>
      <c r="C494">
        <v>27</v>
      </c>
      <c r="D494">
        <v>13</v>
      </c>
      <c r="E494">
        <v>5</v>
      </c>
      <c r="F494">
        <v>8</v>
      </c>
      <c r="G494">
        <v>62.5</v>
      </c>
      <c r="H494">
        <v>0</v>
      </c>
      <c r="I494">
        <v>0</v>
      </c>
      <c r="J494">
        <v>0</v>
      </c>
      <c r="K494">
        <v>3</v>
      </c>
      <c r="L494">
        <v>3</v>
      </c>
      <c r="M494">
        <v>100</v>
      </c>
      <c r="N494">
        <v>1</v>
      </c>
      <c r="O494">
        <v>6</v>
      </c>
      <c r="P494">
        <v>7</v>
      </c>
      <c r="Q494">
        <v>1</v>
      </c>
      <c r="R494">
        <v>0</v>
      </c>
      <c r="S494">
        <v>5</v>
      </c>
      <c r="T494">
        <v>3</v>
      </c>
      <c r="U494">
        <v>4</v>
      </c>
      <c r="V494">
        <v>20</v>
      </c>
      <c r="W494">
        <v>0.33</v>
      </c>
      <c r="X494">
        <v>0</v>
      </c>
      <c r="Y494" s="1" t="str">
        <f>IF(ISNUMBER(INDEX('nba-salaries'!$A$1:$K$500, MATCH(A494,'nba-salaries'!B:B, 0), 4)), INDEX('nba-salaries'!$A$1:$K$500, MATCH(A494,'nba-salaries'!B:B, 0), 4), "")</f>
        <v/>
      </c>
    </row>
    <row r="495" spans="1:25" x14ac:dyDescent="0.25">
      <c r="A495" t="s">
        <v>589</v>
      </c>
      <c r="B495">
        <v>2</v>
      </c>
      <c r="C495">
        <v>27</v>
      </c>
      <c r="D495">
        <v>13</v>
      </c>
      <c r="E495">
        <v>5</v>
      </c>
      <c r="F495">
        <v>14</v>
      </c>
      <c r="G495">
        <v>35.700000000000003</v>
      </c>
      <c r="H495">
        <v>1</v>
      </c>
      <c r="I495">
        <v>5</v>
      </c>
      <c r="J495">
        <v>20</v>
      </c>
      <c r="K495">
        <v>2</v>
      </c>
      <c r="L495">
        <v>4</v>
      </c>
      <c r="M495">
        <v>50</v>
      </c>
      <c r="N495">
        <v>3</v>
      </c>
      <c r="O495">
        <v>10</v>
      </c>
      <c r="P495">
        <v>13</v>
      </c>
      <c r="Q495">
        <v>2</v>
      </c>
      <c r="R495">
        <v>0</v>
      </c>
      <c r="S495">
        <v>2</v>
      </c>
      <c r="T495">
        <v>2</v>
      </c>
      <c r="U495">
        <v>3</v>
      </c>
      <c r="V495">
        <v>17</v>
      </c>
      <c r="W495">
        <v>1</v>
      </c>
      <c r="X495">
        <v>0</v>
      </c>
      <c r="Y495" s="1">
        <f>IF(ISNUMBER(INDEX('nba-salaries'!$A$1:$K$500, MATCH(A495,'nba-salaries'!B:B, 0), 4)), INDEX('nba-salaries'!$A$1:$K$500, MATCH(A495,'nba-salaries'!B:B, 0), 4), "")</f>
        <v>1824003</v>
      </c>
    </row>
    <row r="496" spans="1:25" hidden="1" x14ac:dyDescent="0.25">
      <c r="A496" t="s">
        <v>855</v>
      </c>
      <c r="B496">
        <v>14</v>
      </c>
      <c r="C496">
        <v>53</v>
      </c>
      <c r="D496">
        <v>12</v>
      </c>
      <c r="E496">
        <v>3</v>
      </c>
      <c r="F496">
        <v>10</v>
      </c>
      <c r="G496">
        <v>30</v>
      </c>
      <c r="H496">
        <v>0</v>
      </c>
      <c r="I496">
        <v>0</v>
      </c>
      <c r="J496">
        <v>0</v>
      </c>
      <c r="K496">
        <v>6</v>
      </c>
      <c r="L496">
        <v>13</v>
      </c>
      <c r="M496">
        <v>46.2</v>
      </c>
      <c r="N496">
        <v>4</v>
      </c>
      <c r="O496">
        <v>15</v>
      </c>
      <c r="P496">
        <v>19</v>
      </c>
      <c r="Q496">
        <v>1</v>
      </c>
      <c r="R496">
        <v>2</v>
      </c>
      <c r="S496">
        <v>4</v>
      </c>
      <c r="T496">
        <v>10</v>
      </c>
      <c r="U496">
        <v>7</v>
      </c>
      <c r="V496">
        <v>14</v>
      </c>
      <c r="W496">
        <v>0.1</v>
      </c>
      <c r="X496">
        <v>0.2</v>
      </c>
      <c r="Y496" s="1" t="str">
        <f>IF(ISNUMBER(INDEX('nba-salaries'!$A$1:$K$500, MATCH(A496,'nba-salaries'!B:B, 0), 4)), INDEX('nba-salaries'!$A$1:$K$500, MATCH(A496,'nba-salaries'!B:B, 0), 4), "")</f>
        <v/>
      </c>
    </row>
    <row r="497" spans="1:25" x14ac:dyDescent="0.25">
      <c r="A497" t="s">
        <v>600</v>
      </c>
      <c r="B497">
        <v>12</v>
      </c>
      <c r="C497">
        <v>49</v>
      </c>
      <c r="D497">
        <v>12</v>
      </c>
      <c r="E497">
        <v>4</v>
      </c>
      <c r="F497">
        <v>7</v>
      </c>
      <c r="G497">
        <v>57.1</v>
      </c>
      <c r="H497">
        <v>0</v>
      </c>
      <c r="I497">
        <v>0</v>
      </c>
      <c r="J497">
        <v>0</v>
      </c>
      <c r="K497">
        <v>4</v>
      </c>
      <c r="L497">
        <v>6</v>
      </c>
      <c r="M497">
        <v>66.7</v>
      </c>
      <c r="N497">
        <v>4</v>
      </c>
      <c r="O497">
        <v>9</v>
      </c>
      <c r="P497">
        <v>13</v>
      </c>
      <c r="Q497">
        <v>0</v>
      </c>
      <c r="R497">
        <v>1</v>
      </c>
      <c r="S497">
        <v>4</v>
      </c>
      <c r="T497">
        <v>3</v>
      </c>
      <c r="U497">
        <v>8</v>
      </c>
      <c r="V497">
        <v>22</v>
      </c>
      <c r="W497">
        <v>0</v>
      </c>
      <c r="X497">
        <v>0.33</v>
      </c>
      <c r="Y497" s="1">
        <f>IF(ISNUMBER(INDEX('nba-salaries'!$A$1:$K$500, MATCH(A497,'nba-salaries'!B:B, 0), 4)), INDEX('nba-salaries'!$A$1:$K$500, MATCH(A497,'nba-salaries'!B:B, 0), 4), "")</f>
        <v>1977000</v>
      </c>
    </row>
    <row r="498" spans="1:25" hidden="1" x14ac:dyDescent="0.25">
      <c r="A498" t="s">
        <v>856</v>
      </c>
      <c r="B498">
        <v>4</v>
      </c>
      <c r="C498">
        <v>25</v>
      </c>
      <c r="D498">
        <v>11</v>
      </c>
      <c r="E498">
        <v>4</v>
      </c>
      <c r="F498">
        <v>8</v>
      </c>
      <c r="G498">
        <v>50</v>
      </c>
      <c r="H498">
        <v>3</v>
      </c>
      <c r="I498">
        <v>7</v>
      </c>
      <c r="J498">
        <v>42.9</v>
      </c>
      <c r="K498">
        <v>0</v>
      </c>
      <c r="L498">
        <v>0</v>
      </c>
      <c r="M498">
        <v>0</v>
      </c>
      <c r="N498">
        <v>1</v>
      </c>
      <c r="O498">
        <v>3</v>
      </c>
      <c r="P498">
        <v>4</v>
      </c>
      <c r="Q498">
        <v>0</v>
      </c>
      <c r="R498">
        <v>0</v>
      </c>
      <c r="S498">
        <v>0</v>
      </c>
      <c r="T498">
        <v>1</v>
      </c>
      <c r="U498">
        <v>0</v>
      </c>
      <c r="V498">
        <v>10</v>
      </c>
      <c r="W498">
        <v>0</v>
      </c>
      <c r="X498">
        <v>0</v>
      </c>
      <c r="Y498" s="1" t="str">
        <f>IF(ISNUMBER(INDEX('nba-salaries'!$A$1:$K$500, MATCH(A498,'nba-salaries'!B:B, 0), 4)), INDEX('nba-salaries'!$A$1:$K$500, MATCH(A498,'nba-salaries'!B:B, 0), 4), "")</f>
        <v/>
      </c>
    </row>
    <row r="499" spans="1:25" x14ac:dyDescent="0.25">
      <c r="A499" t="s">
        <v>596</v>
      </c>
      <c r="B499">
        <v>9</v>
      </c>
      <c r="C499">
        <v>27</v>
      </c>
      <c r="D499">
        <v>11</v>
      </c>
      <c r="E499">
        <v>3</v>
      </c>
      <c r="F499">
        <v>10</v>
      </c>
      <c r="G499">
        <v>30</v>
      </c>
      <c r="H499">
        <v>2</v>
      </c>
      <c r="I499">
        <v>7</v>
      </c>
      <c r="J499">
        <v>28.6</v>
      </c>
      <c r="K499">
        <v>3</v>
      </c>
      <c r="L499">
        <v>3</v>
      </c>
      <c r="M499">
        <v>100</v>
      </c>
      <c r="N499">
        <v>2</v>
      </c>
      <c r="O499">
        <v>8</v>
      </c>
      <c r="P499">
        <v>10</v>
      </c>
      <c r="Q499">
        <v>1</v>
      </c>
      <c r="R499">
        <v>2</v>
      </c>
      <c r="S499">
        <v>0</v>
      </c>
      <c r="T499">
        <v>5</v>
      </c>
      <c r="U499">
        <v>6</v>
      </c>
      <c r="V499">
        <v>12</v>
      </c>
      <c r="W499">
        <v>0.2</v>
      </c>
      <c r="X499">
        <v>0.4</v>
      </c>
      <c r="Y499" s="1">
        <f>IF(ISNUMBER(INDEX('nba-salaries'!$A$1:$K$500, MATCH(A499,'nba-salaries'!B:B, 0), 4)), INDEX('nba-salaries'!$A$1:$K$500, MATCH(A499,'nba-salaries'!B:B, 0), 4), "")</f>
        <v>1904762</v>
      </c>
    </row>
    <row r="500" spans="1:25" hidden="1" x14ac:dyDescent="0.25">
      <c r="A500" t="s">
        <v>857</v>
      </c>
      <c r="B500">
        <v>10</v>
      </c>
      <c r="C500">
        <v>88</v>
      </c>
      <c r="D500">
        <v>11</v>
      </c>
      <c r="E500">
        <v>3</v>
      </c>
      <c r="F500">
        <v>13</v>
      </c>
      <c r="G500">
        <v>23.1</v>
      </c>
      <c r="H500">
        <v>1</v>
      </c>
      <c r="I500">
        <v>2</v>
      </c>
      <c r="J500">
        <v>50</v>
      </c>
      <c r="K500">
        <v>4</v>
      </c>
      <c r="L500">
        <v>5</v>
      </c>
      <c r="M500">
        <v>80</v>
      </c>
      <c r="N500">
        <v>1</v>
      </c>
      <c r="O500">
        <v>13</v>
      </c>
      <c r="P500">
        <v>14</v>
      </c>
      <c r="Q500">
        <v>4</v>
      </c>
      <c r="R500">
        <v>0</v>
      </c>
      <c r="S500">
        <v>2</v>
      </c>
      <c r="T500">
        <v>3</v>
      </c>
      <c r="U500">
        <v>10</v>
      </c>
      <c r="V500">
        <v>17</v>
      </c>
      <c r="W500">
        <v>1.33</v>
      </c>
      <c r="X500">
        <v>0</v>
      </c>
      <c r="Y500" s="1" t="str">
        <f>IF(ISNUMBER(INDEX('nba-salaries'!$A$1:$K$500, MATCH(A500,'nba-salaries'!B:B, 0), 4)), INDEX('nba-salaries'!$A$1:$K$500, MATCH(A500,'nba-salaries'!B:B, 0), 4), "")</f>
        <v/>
      </c>
    </row>
    <row r="501" spans="1:25" x14ac:dyDescent="0.25">
      <c r="A501" t="s">
        <v>542</v>
      </c>
      <c r="B501">
        <v>11</v>
      </c>
      <c r="C501">
        <v>56</v>
      </c>
      <c r="D501">
        <v>11</v>
      </c>
      <c r="E501">
        <v>5</v>
      </c>
      <c r="F501">
        <v>16</v>
      </c>
      <c r="G501">
        <v>31.3</v>
      </c>
      <c r="H501">
        <v>0</v>
      </c>
      <c r="I501">
        <v>7</v>
      </c>
      <c r="J501">
        <v>0</v>
      </c>
      <c r="K501">
        <v>1</v>
      </c>
      <c r="L501">
        <v>3</v>
      </c>
      <c r="M501">
        <v>33.299999999999997</v>
      </c>
      <c r="N501">
        <v>0</v>
      </c>
      <c r="O501">
        <v>6</v>
      </c>
      <c r="P501">
        <v>6</v>
      </c>
      <c r="Q501">
        <v>6</v>
      </c>
      <c r="R501">
        <v>5</v>
      </c>
      <c r="S501">
        <v>0</v>
      </c>
      <c r="T501">
        <v>2</v>
      </c>
      <c r="U501">
        <v>2</v>
      </c>
      <c r="V501">
        <v>13</v>
      </c>
      <c r="W501">
        <v>3</v>
      </c>
      <c r="X501">
        <v>2.5</v>
      </c>
      <c r="Y501" s="1">
        <f>IF(ISNUMBER(INDEX('nba-salaries'!$A$1:$K$500, MATCH(A501,'nba-salaries'!B:B, 0), 4)), INDEX('nba-salaries'!$A$1:$K$500, MATCH(A501,'nba-salaries'!B:B, 0), 4), "")</f>
        <v>1289846</v>
      </c>
    </row>
    <row r="502" spans="1:25" hidden="1" x14ac:dyDescent="0.25">
      <c r="A502" t="s">
        <v>858</v>
      </c>
      <c r="B502">
        <v>13</v>
      </c>
      <c r="C502">
        <v>63</v>
      </c>
      <c r="D502">
        <v>10</v>
      </c>
      <c r="E502">
        <v>4</v>
      </c>
      <c r="F502">
        <v>18</v>
      </c>
      <c r="G502">
        <v>22.2</v>
      </c>
      <c r="H502">
        <v>2</v>
      </c>
      <c r="I502">
        <v>7</v>
      </c>
      <c r="J502">
        <v>28.6</v>
      </c>
      <c r="K502">
        <v>0</v>
      </c>
      <c r="L502">
        <v>0</v>
      </c>
      <c r="M502">
        <v>0</v>
      </c>
      <c r="N502">
        <v>2</v>
      </c>
      <c r="O502">
        <v>4</v>
      </c>
      <c r="P502">
        <v>6</v>
      </c>
      <c r="Q502">
        <v>4</v>
      </c>
      <c r="R502">
        <v>2</v>
      </c>
      <c r="S502">
        <v>0</v>
      </c>
      <c r="T502">
        <v>3</v>
      </c>
      <c r="U502">
        <v>7</v>
      </c>
      <c r="V502">
        <v>5</v>
      </c>
      <c r="W502">
        <v>1.33</v>
      </c>
      <c r="X502">
        <v>0.67</v>
      </c>
      <c r="Y502" s="1" t="str">
        <f>IF(ISNUMBER(INDEX('nba-salaries'!$A$1:$K$500, MATCH(A502,'nba-salaries'!B:B, 0), 4)), INDEX('nba-salaries'!$A$1:$K$500, MATCH(A502,'nba-salaries'!B:B, 0), 4), "")</f>
        <v/>
      </c>
    </row>
    <row r="503" spans="1:25" x14ac:dyDescent="0.25">
      <c r="A503" t="s">
        <v>715</v>
      </c>
      <c r="B503">
        <v>3</v>
      </c>
      <c r="C503">
        <v>29</v>
      </c>
      <c r="D503">
        <v>10</v>
      </c>
      <c r="E503">
        <v>3</v>
      </c>
      <c r="F503">
        <v>7</v>
      </c>
      <c r="G503">
        <v>42.9</v>
      </c>
      <c r="H503">
        <v>3</v>
      </c>
      <c r="I503">
        <v>7</v>
      </c>
      <c r="J503">
        <v>42.9</v>
      </c>
      <c r="K503">
        <v>1</v>
      </c>
      <c r="L503">
        <v>2</v>
      </c>
      <c r="M503">
        <v>50</v>
      </c>
      <c r="N503">
        <v>0</v>
      </c>
      <c r="O503">
        <v>7</v>
      </c>
      <c r="P503">
        <v>7</v>
      </c>
      <c r="Q503">
        <v>2</v>
      </c>
      <c r="R503">
        <v>0</v>
      </c>
      <c r="S503">
        <v>0</v>
      </c>
      <c r="T503">
        <v>2</v>
      </c>
      <c r="U503">
        <v>5</v>
      </c>
      <c r="V503">
        <v>12</v>
      </c>
      <c r="W503">
        <v>1</v>
      </c>
      <c r="X503">
        <v>0</v>
      </c>
      <c r="Y503" s="1">
        <f>IF(ISNUMBER(INDEX('nba-salaries'!$A$1:$K$500, MATCH(A503,'nba-salaries'!B:B, 0), 4)), INDEX('nba-salaries'!$A$1:$K$500, MATCH(A503,'nba-salaries'!B:B, 0), 4), "")</f>
        <v>9400000</v>
      </c>
    </row>
    <row r="504" spans="1:25" hidden="1" x14ac:dyDescent="0.25">
      <c r="A504" t="s">
        <v>859</v>
      </c>
      <c r="B504">
        <v>7</v>
      </c>
      <c r="C504">
        <v>32</v>
      </c>
      <c r="D504">
        <v>9</v>
      </c>
      <c r="E504">
        <v>3</v>
      </c>
      <c r="F504">
        <v>11</v>
      </c>
      <c r="G504">
        <v>27.3</v>
      </c>
      <c r="H504">
        <v>3</v>
      </c>
      <c r="I504">
        <v>5</v>
      </c>
      <c r="J504">
        <v>60</v>
      </c>
      <c r="K504">
        <v>0</v>
      </c>
      <c r="L504">
        <v>0</v>
      </c>
      <c r="M504">
        <v>0</v>
      </c>
      <c r="N504">
        <v>2</v>
      </c>
      <c r="O504">
        <v>3</v>
      </c>
      <c r="P504">
        <v>5</v>
      </c>
      <c r="Q504">
        <v>4</v>
      </c>
      <c r="R504">
        <v>3</v>
      </c>
      <c r="S504">
        <v>0</v>
      </c>
      <c r="T504">
        <v>2</v>
      </c>
      <c r="U504">
        <v>5</v>
      </c>
      <c r="V504">
        <v>11</v>
      </c>
      <c r="W504">
        <v>2</v>
      </c>
      <c r="X504">
        <v>1.5</v>
      </c>
      <c r="Y504" s="1" t="str">
        <f>IF(ISNUMBER(INDEX('nba-salaries'!$A$1:$K$500, MATCH(A504,'nba-salaries'!B:B, 0), 4)), INDEX('nba-salaries'!$A$1:$K$500, MATCH(A504,'nba-salaries'!B:B, 0), 4), "")</f>
        <v/>
      </c>
    </row>
    <row r="505" spans="1:25" hidden="1" x14ac:dyDescent="0.25">
      <c r="A505" t="s">
        <v>860</v>
      </c>
      <c r="B505">
        <v>6</v>
      </c>
      <c r="C505">
        <v>24</v>
      </c>
      <c r="D505">
        <v>9</v>
      </c>
      <c r="E505">
        <v>2</v>
      </c>
      <c r="F505">
        <v>7</v>
      </c>
      <c r="G505">
        <v>28.6</v>
      </c>
      <c r="H505">
        <v>2</v>
      </c>
      <c r="I505">
        <v>7</v>
      </c>
      <c r="J505">
        <v>28.6</v>
      </c>
      <c r="K505">
        <v>3</v>
      </c>
      <c r="L505">
        <v>3</v>
      </c>
      <c r="M505">
        <v>100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1</v>
      </c>
      <c r="T505">
        <v>1</v>
      </c>
      <c r="U505">
        <v>1</v>
      </c>
      <c r="V505">
        <v>6</v>
      </c>
      <c r="W505">
        <v>1</v>
      </c>
      <c r="X505">
        <v>0</v>
      </c>
      <c r="Y505" s="1" t="str">
        <f>IF(ISNUMBER(INDEX('nba-salaries'!$A$1:$K$500, MATCH(A505,'nba-salaries'!B:B, 0), 4)), INDEX('nba-salaries'!$A$1:$K$500, MATCH(A505,'nba-salaries'!B:B, 0), 4), "")</f>
        <v/>
      </c>
    </row>
    <row r="506" spans="1:25" hidden="1" x14ac:dyDescent="0.25">
      <c r="A506" t="s">
        <v>861</v>
      </c>
      <c r="B506">
        <v>6</v>
      </c>
      <c r="C506">
        <v>65</v>
      </c>
      <c r="D506">
        <v>8</v>
      </c>
      <c r="E506">
        <v>1</v>
      </c>
      <c r="F506">
        <v>10</v>
      </c>
      <c r="G506">
        <v>10</v>
      </c>
      <c r="H506">
        <v>1</v>
      </c>
      <c r="I506">
        <v>7</v>
      </c>
      <c r="J506">
        <v>14.3</v>
      </c>
      <c r="K506">
        <v>5</v>
      </c>
      <c r="L506">
        <v>6</v>
      </c>
      <c r="M506">
        <v>83.3</v>
      </c>
      <c r="N506">
        <v>3</v>
      </c>
      <c r="O506">
        <v>5</v>
      </c>
      <c r="P506">
        <v>8</v>
      </c>
      <c r="Q506">
        <v>2</v>
      </c>
      <c r="R506">
        <v>3</v>
      </c>
      <c r="S506">
        <v>2</v>
      </c>
      <c r="T506">
        <v>3</v>
      </c>
      <c r="U506">
        <v>6</v>
      </c>
      <c r="V506">
        <v>10</v>
      </c>
      <c r="W506">
        <v>0.67</v>
      </c>
      <c r="X506">
        <v>1</v>
      </c>
      <c r="Y506" s="1" t="str">
        <f>IF(ISNUMBER(INDEX('nba-salaries'!$A$1:$K$500, MATCH(A506,'nba-salaries'!B:B, 0), 4)), INDEX('nba-salaries'!$A$1:$K$500, MATCH(A506,'nba-salaries'!B:B, 0), 4), "")</f>
        <v/>
      </c>
    </row>
    <row r="507" spans="1:25" hidden="1" x14ac:dyDescent="0.25">
      <c r="A507" t="s">
        <v>862</v>
      </c>
      <c r="B507">
        <v>7</v>
      </c>
      <c r="C507">
        <v>23</v>
      </c>
      <c r="D507">
        <v>8</v>
      </c>
      <c r="E507">
        <v>4</v>
      </c>
      <c r="F507">
        <v>8</v>
      </c>
      <c r="G507">
        <v>50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2</v>
      </c>
      <c r="O507">
        <v>1</v>
      </c>
      <c r="P507">
        <v>3</v>
      </c>
      <c r="Q507">
        <v>2</v>
      </c>
      <c r="R507">
        <v>2</v>
      </c>
      <c r="S507">
        <v>0</v>
      </c>
      <c r="T507">
        <v>0</v>
      </c>
      <c r="U507">
        <v>1</v>
      </c>
      <c r="V507">
        <v>11</v>
      </c>
      <c r="W507">
        <v>0</v>
      </c>
      <c r="X507">
        <v>0</v>
      </c>
      <c r="Y507" s="1" t="str">
        <f>IF(ISNUMBER(INDEX('nba-salaries'!$A$1:$K$500, MATCH(A507,'nba-salaries'!B:B, 0), 4)), INDEX('nba-salaries'!$A$1:$K$500, MATCH(A507,'nba-salaries'!B:B, 0), 4), "")</f>
        <v/>
      </c>
    </row>
    <row r="508" spans="1:25" x14ac:dyDescent="0.25">
      <c r="A508" t="s">
        <v>632</v>
      </c>
      <c r="B508">
        <v>10</v>
      </c>
      <c r="C508">
        <v>39</v>
      </c>
      <c r="D508">
        <v>8</v>
      </c>
      <c r="E508">
        <v>3</v>
      </c>
      <c r="F508">
        <v>12</v>
      </c>
      <c r="G508">
        <v>25</v>
      </c>
      <c r="H508">
        <v>0</v>
      </c>
      <c r="I508">
        <v>1</v>
      </c>
      <c r="J508">
        <v>0</v>
      </c>
      <c r="K508">
        <v>2</v>
      </c>
      <c r="L508">
        <v>6</v>
      </c>
      <c r="M508">
        <v>33.299999999999997</v>
      </c>
      <c r="N508">
        <v>6</v>
      </c>
      <c r="O508">
        <v>8</v>
      </c>
      <c r="P508">
        <v>14</v>
      </c>
      <c r="Q508">
        <v>2</v>
      </c>
      <c r="R508">
        <v>0</v>
      </c>
      <c r="S508">
        <v>3</v>
      </c>
      <c r="T508">
        <v>4</v>
      </c>
      <c r="U508">
        <v>8</v>
      </c>
      <c r="V508">
        <v>10</v>
      </c>
      <c r="W508">
        <v>0.5</v>
      </c>
      <c r="X508">
        <v>0</v>
      </c>
      <c r="Y508" s="1">
        <f>IF(ISNUMBER(INDEX('nba-salaries'!$A$1:$K$500, MATCH(A508,'nba-salaries'!B:B, 0), 4)), INDEX('nba-salaries'!$A$1:$K$500, MATCH(A508,'nba-salaries'!B:B, 0), 4), "")</f>
        <v>2619207</v>
      </c>
    </row>
    <row r="509" spans="1:25" hidden="1" x14ac:dyDescent="0.25">
      <c r="A509" t="s">
        <v>863</v>
      </c>
      <c r="B509">
        <v>6</v>
      </c>
      <c r="C509">
        <v>29</v>
      </c>
      <c r="D509">
        <v>7</v>
      </c>
      <c r="E509">
        <v>1</v>
      </c>
      <c r="F509">
        <v>3</v>
      </c>
      <c r="G509">
        <v>33.299999999999997</v>
      </c>
      <c r="H509">
        <v>0</v>
      </c>
      <c r="I509">
        <v>0</v>
      </c>
      <c r="J509">
        <v>0</v>
      </c>
      <c r="K509">
        <v>5</v>
      </c>
      <c r="L509">
        <v>8</v>
      </c>
      <c r="M509">
        <v>62.5</v>
      </c>
      <c r="N509">
        <v>3</v>
      </c>
      <c r="O509">
        <v>3</v>
      </c>
      <c r="P509">
        <v>6</v>
      </c>
      <c r="Q509">
        <v>0</v>
      </c>
      <c r="R509">
        <v>2</v>
      </c>
      <c r="S509">
        <v>2</v>
      </c>
      <c r="T509">
        <v>2</v>
      </c>
      <c r="U509">
        <v>0</v>
      </c>
      <c r="V509">
        <v>10</v>
      </c>
      <c r="W509">
        <v>0</v>
      </c>
      <c r="X509">
        <v>1</v>
      </c>
      <c r="Y509" s="1" t="str">
        <f>IF(ISNUMBER(INDEX('nba-salaries'!$A$1:$K$500, MATCH(A509,'nba-salaries'!B:B, 0), 4)), INDEX('nba-salaries'!$A$1:$K$500, MATCH(A509,'nba-salaries'!B:B, 0), 4), "")</f>
        <v/>
      </c>
    </row>
    <row r="510" spans="1:25" hidden="1" x14ac:dyDescent="0.25">
      <c r="A510" t="s">
        <v>864</v>
      </c>
      <c r="B510">
        <v>5</v>
      </c>
      <c r="C510">
        <v>63</v>
      </c>
      <c r="D510">
        <v>6</v>
      </c>
      <c r="E510">
        <v>2</v>
      </c>
      <c r="F510">
        <v>14</v>
      </c>
      <c r="G510">
        <v>14.3</v>
      </c>
      <c r="H510">
        <v>1</v>
      </c>
      <c r="I510">
        <v>8</v>
      </c>
      <c r="J510">
        <v>12.5</v>
      </c>
      <c r="K510">
        <v>1</v>
      </c>
      <c r="L510">
        <v>2</v>
      </c>
      <c r="M510">
        <v>50</v>
      </c>
      <c r="N510">
        <v>7</v>
      </c>
      <c r="O510">
        <v>8</v>
      </c>
      <c r="P510">
        <v>15</v>
      </c>
      <c r="Q510">
        <v>4</v>
      </c>
      <c r="R510">
        <v>3</v>
      </c>
      <c r="S510">
        <v>1</v>
      </c>
      <c r="T510">
        <v>2</v>
      </c>
      <c r="U510">
        <v>4</v>
      </c>
      <c r="V510">
        <v>14</v>
      </c>
      <c r="W510">
        <v>2</v>
      </c>
      <c r="X510">
        <v>1.5</v>
      </c>
      <c r="Y510" s="1" t="str">
        <f>IF(ISNUMBER(INDEX('nba-salaries'!$A$1:$K$500, MATCH(A510,'nba-salaries'!B:B, 0), 4)), INDEX('nba-salaries'!$A$1:$K$500, MATCH(A510,'nba-salaries'!B:B, 0), 4), "")</f>
        <v/>
      </c>
    </row>
    <row r="511" spans="1:25" x14ac:dyDescent="0.25">
      <c r="A511" t="s">
        <v>630</v>
      </c>
      <c r="B511">
        <v>11</v>
      </c>
      <c r="C511">
        <v>76</v>
      </c>
      <c r="D511">
        <v>6</v>
      </c>
      <c r="E511">
        <v>2</v>
      </c>
      <c r="F511">
        <v>7</v>
      </c>
      <c r="G511">
        <v>28.6</v>
      </c>
      <c r="H511">
        <v>2</v>
      </c>
      <c r="I511">
        <v>5</v>
      </c>
      <c r="J511">
        <v>40</v>
      </c>
      <c r="K511">
        <v>0</v>
      </c>
      <c r="L511">
        <v>0</v>
      </c>
      <c r="M511">
        <v>0</v>
      </c>
      <c r="N511">
        <v>4</v>
      </c>
      <c r="O511">
        <v>15</v>
      </c>
      <c r="P511">
        <v>19</v>
      </c>
      <c r="Q511">
        <v>5</v>
      </c>
      <c r="R511">
        <v>1</v>
      </c>
      <c r="S511">
        <v>1</v>
      </c>
      <c r="T511">
        <v>2</v>
      </c>
      <c r="U511">
        <v>7</v>
      </c>
      <c r="V511">
        <v>25</v>
      </c>
      <c r="W511">
        <v>2.5</v>
      </c>
      <c r="X511">
        <v>0.5</v>
      </c>
      <c r="Y511" s="1">
        <f>IF(ISNUMBER(INDEX('nba-salaries'!$A$1:$K$500, MATCH(A511,'nba-salaries'!B:B, 0), 4)), INDEX('nba-salaries'!$A$1:$K$500, MATCH(A511,'nba-salaries'!B:B, 0), 4), "")</f>
        <v>2564753</v>
      </c>
    </row>
    <row r="512" spans="1:25" hidden="1" x14ac:dyDescent="0.25">
      <c r="A512" t="s">
        <v>865</v>
      </c>
      <c r="B512">
        <v>11</v>
      </c>
      <c r="C512">
        <v>34</v>
      </c>
      <c r="D512">
        <v>6</v>
      </c>
      <c r="E512">
        <v>2</v>
      </c>
      <c r="F512">
        <v>11</v>
      </c>
      <c r="G512">
        <v>18.2</v>
      </c>
      <c r="H512">
        <v>1</v>
      </c>
      <c r="I512">
        <v>8</v>
      </c>
      <c r="J512">
        <v>12.5</v>
      </c>
      <c r="K512">
        <v>1</v>
      </c>
      <c r="L512">
        <v>2</v>
      </c>
      <c r="M512">
        <v>50</v>
      </c>
      <c r="N512">
        <v>1</v>
      </c>
      <c r="O512">
        <v>4</v>
      </c>
      <c r="P512">
        <v>5</v>
      </c>
      <c r="Q512">
        <v>2</v>
      </c>
      <c r="R512">
        <v>0</v>
      </c>
      <c r="S512">
        <v>1</v>
      </c>
      <c r="T512">
        <v>2</v>
      </c>
      <c r="U512">
        <v>1</v>
      </c>
      <c r="V512">
        <v>2</v>
      </c>
      <c r="W512">
        <v>1</v>
      </c>
      <c r="X512">
        <v>0</v>
      </c>
      <c r="Y512" s="1" t="str">
        <f>IF(ISNUMBER(INDEX('nba-salaries'!$A$1:$K$500, MATCH(A512,'nba-salaries'!B:B, 0), 4)), INDEX('nba-salaries'!$A$1:$K$500, MATCH(A512,'nba-salaries'!B:B, 0), 4), "")</f>
        <v/>
      </c>
    </row>
    <row r="513" spans="1:25" x14ac:dyDescent="0.25">
      <c r="A513" t="s">
        <v>561</v>
      </c>
      <c r="B513">
        <v>4</v>
      </c>
      <c r="C513">
        <v>12</v>
      </c>
      <c r="D513">
        <v>5</v>
      </c>
      <c r="E513">
        <v>1</v>
      </c>
      <c r="F513">
        <v>9</v>
      </c>
      <c r="G513">
        <v>11.1</v>
      </c>
      <c r="H513">
        <v>0</v>
      </c>
      <c r="I513">
        <v>1</v>
      </c>
      <c r="J513">
        <v>0</v>
      </c>
      <c r="K513">
        <v>3</v>
      </c>
      <c r="L513">
        <v>3</v>
      </c>
      <c r="M513">
        <v>100</v>
      </c>
      <c r="N513">
        <v>2</v>
      </c>
      <c r="O513">
        <v>3</v>
      </c>
      <c r="P513">
        <v>5</v>
      </c>
      <c r="Q513">
        <v>2</v>
      </c>
      <c r="R513">
        <v>0</v>
      </c>
      <c r="S513">
        <v>0</v>
      </c>
      <c r="T513">
        <v>0</v>
      </c>
      <c r="U513">
        <v>0</v>
      </c>
      <c r="V513">
        <v>4</v>
      </c>
      <c r="W513">
        <v>0</v>
      </c>
      <c r="X513">
        <v>0</v>
      </c>
      <c r="Y513" s="1">
        <f>IF(ISNUMBER(INDEX('nba-salaries'!$A$1:$K$500, MATCH(A513,'nba-salaries'!B:B, 0), 4)), INDEX('nba-salaries'!$A$1:$K$500, MATCH(A513,'nba-salaries'!B:B, 0), 4), "")</f>
        <v>1517981</v>
      </c>
    </row>
    <row r="514" spans="1:25" x14ac:dyDescent="0.25">
      <c r="A514" t="s">
        <v>675</v>
      </c>
      <c r="B514">
        <v>3</v>
      </c>
      <c r="C514">
        <v>42</v>
      </c>
      <c r="D514">
        <v>5</v>
      </c>
      <c r="E514">
        <v>1</v>
      </c>
      <c r="F514">
        <v>11</v>
      </c>
      <c r="G514">
        <v>9.1</v>
      </c>
      <c r="H514">
        <v>0</v>
      </c>
      <c r="I514">
        <v>2</v>
      </c>
      <c r="J514">
        <v>0</v>
      </c>
      <c r="K514">
        <v>3</v>
      </c>
      <c r="L514">
        <v>4</v>
      </c>
      <c r="M514">
        <v>75</v>
      </c>
      <c r="N514">
        <v>0</v>
      </c>
      <c r="O514">
        <v>4</v>
      </c>
      <c r="P514">
        <v>4</v>
      </c>
      <c r="Q514">
        <v>2</v>
      </c>
      <c r="R514">
        <v>2</v>
      </c>
      <c r="S514">
        <v>2</v>
      </c>
      <c r="T514">
        <v>3</v>
      </c>
      <c r="U514">
        <v>9</v>
      </c>
      <c r="V514">
        <v>1</v>
      </c>
      <c r="W514">
        <v>0.67</v>
      </c>
      <c r="X514">
        <v>0.67</v>
      </c>
      <c r="Y514" s="1">
        <f>IF(ISNUMBER(INDEX('nba-salaries'!$A$1:$K$500, MATCH(A514,'nba-salaries'!B:B, 0), 4)), INDEX('nba-salaries'!$A$1:$K$500, MATCH(A514,'nba-salaries'!B:B, 0), 4), "")</f>
        <v>4767000</v>
      </c>
    </row>
    <row r="515" spans="1:25" x14ac:dyDescent="0.25">
      <c r="A515" t="s">
        <v>665</v>
      </c>
      <c r="B515">
        <v>5</v>
      </c>
      <c r="C515">
        <v>33</v>
      </c>
      <c r="D515">
        <v>5</v>
      </c>
      <c r="E515">
        <v>1</v>
      </c>
      <c r="F515">
        <v>1</v>
      </c>
      <c r="G515">
        <v>100</v>
      </c>
      <c r="H515">
        <v>0</v>
      </c>
      <c r="I515">
        <v>0</v>
      </c>
      <c r="J515">
        <v>0</v>
      </c>
      <c r="K515">
        <v>3</v>
      </c>
      <c r="L515">
        <v>3</v>
      </c>
      <c r="M515">
        <v>100</v>
      </c>
      <c r="N515">
        <v>1</v>
      </c>
      <c r="O515">
        <v>2</v>
      </c>
      <c r="P515">
        <v>3</v>
      </c>
      <c r="Q515">
        <v>4</v>
      </c>
      <c r="R515">
        <v>2</v>
      </c>
      <c r="S515">
        <v>0</v>
      </c>
      <c r="T515">
        <v>0</v>
      </c>
      <c r="U515">
        <v>6</v>
      </c>
      <c r="V515">
        <v>14</v>
      </c>
      <c r="W515">
        <v>0</v>
      </c>
      <c r="X515">
        <v>0</v>
      </c>
      <c r="Y515" s="1">
        <f>IF(ISNUMBER(INDEX('nba-salaries'!$A$1:$K$500, MATCH(A515,'nba-salaries'!B:B, 0), 4)), INDEX('nba-salaries'!$A$1:$K$500, MATCH(A515,'nba-salaries'!B:B, 0), 4), "")</f>
        <v>4000000</v>
      </c>
    </row>
    <row r="516" spans="1:25" hidden="1" x14ac:dyDescent="0.25">
      <c r="A516" t="s">
        <v>866</v>
      </c>
      <c r="B516">
        <v>2</v>
      </c>
      <c r="C516">
        <v>16</v>
      </c>
      <c r="D516">
        <v>4</v>
      </c>
      <c r="E516">
        <v>2</v>
      </c>
      <c r="F516">
        <v>6</v>
      </c>
      <c r="G516">
        <v>33.299999999999997</v>
      </c>
      <c r="H516">
        <v>0</v>
      </c>
      <c r="I516">
        <v>2</v>
      </c>
      <c r="J516">
        <v>0</v>
      </c>
      <c r="K516">
        <v>0</v>
      </c>
      <c r="L516">
        <v>3</v>
      </c>
      <c r="M516">
        <v>0</v>
      </c>
      <c r="N516">
        <v>0</v>
      </c>
      <c r="O516">
        <v>0</v>
      </c>
      <c r="P516">
        <v>0</v>
      </c>
      <c r="Q516">
        <v>2</v>
      </c>
      <c r="R516">
        <v>1</v>
      </c>
      <c r="S516">
        <v>0</v>
      </c>
      <c r="T516">
        <v>1</v>
      </c>
      <c r="U516">
        <v>1</v>
      </c>
      <c r="V516">
        <v>-1</v>
      </c>
      <c r="W516">
        <v>2</v>
      </c>
      <c r="X516">
        <v>1</v>
      </c>
      <c r="Y516" s="1" t="str">
        <f>IF(ISNUMBER(INDEX('nba-salaries'!$A$1:$K$500, MATCH(A516,'nba-salaries'!B:B, 0), 4)), INDEX('nba-salaries'!$A$1:$K$500, MATCH(A516,'nba-salaries'!B:B, 0), 4), "")</f>
        <v/>
      </c>
    </row>
    <row r="517" spans="1:25" hidden="1" x14ac:dyDescent="0.25">
      <c r="A517" t="s">
        <v>867</v>
      </c>
      <c r="B517">
        <v>2</v>
      </c>
      <c r="C517">
        <v>19</v>
      </c>
      <c r="D517">
        <v>4</v>
      </c>
      <c r="E517">
        <v>2</v>
      </c>
      <c r="F517">
        <v>4</v>
      </c>
      <c r="G517">
        <v>50</v>
      </c>
      <c r="H517">
        <v>0</v>
      </c>
      <c r="I517">
        <v>1</v>
      </c>
      <c r="J517">
        <v>0</v>
      </c>
      <c r="K517">
        <v>0</v>
      </c>
      <c r="L517">
        <v>2</v>
      </c>
      <c r="M517">
        <v>0</v>
      </c>
      <c r="N517">
        <v>2</v>
      </c>
      <c r="O517">
        <v>2</v>
      </c>
      <c r="P517">
        <v>4</v>
      </c>
      <c r="Q517">
        <v>0</v>
      </c>
      <c r="R517">
        <v>0</v>
      </c>
      <c r="S517">
        <v>2</v>
      </c>
      <c r="T517">
        <v>3</v>
      </c>
      <c r="U517">
        <v>3</v>
      </c>
      <c r="V517">
        <v>3</v>
      </c>
      <c r="W517">
        <v>0</v>
      </c>
      <c r="X517">
        <v>0</v>
      </c>
      <c r="Y517" s="1" t="str">
        <f>IF(ISNUMBER(INDEX('nba-salaries'!$A$1:$K$500, MATCH(A517,'nba-salaries'!B:B, 0), 4)), INDEX('nba-salaries'!$A$1:$K$500, MATCH(A517,'nba-salaries'!B:B, 0), 4), "")</f>
        <v/>
      </c>
    </row>
    <row r="518" spans="1:25" hidden="1" x14ac:dyDescent="0.25">
      <c r="A518" t="s">
        <v>868</v>
      </c>
      <c r="B518">
        <v>3</v>
      </c>
      <c r="C518">
        <v>33</v>
      </c>
      <c r="D518">
        <v>4</v>
      </c>
      <c r="E518">
        <v>2</v>
      </c>
      <c r="F518">
        <v>8</v>
      </c>
      <c r="G518">
        <v>25</v>
      </c>
      <c r="H518">
        <v>0</v>
      </c>
      <c r="I518">
        <v>2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4</v>
      </c>
      <c r="P518">
        <v>4</v>
      </c>
      <c r="Q518">
        <v>7</v>
      </c>
      <c r="R518">
        <v>1</v>
      </c>
      <c r="S518">
        <v>0</v>
      </c>
      <c r="T518">
        <v>3</v>
      </c>
      <c r="U518">
        <v>4</v>
      </c>
      <c r="V518">
        <v>7</v>
      </c>
      <c r="W518">
        <v>2.33</v>
      </c>
      <c r="X518">
        <v>0.33</v>
      </c>
      <c r="Y518" s="1" t="str">
        <f>IF(ISNUMBER(INDEX('nba-salaries'!$A$1:$K$500, MATCH(A518,'nba-salaries'!B:B, 0), 4)), INDEX('nba-salaries'!$A$1:$K$500, MATCH(A518,'nba-salaries'!B:B, 0), 4), "")</f>
        <v/>
      </c>
    </row>
    <row r="519" spans="1:25" hidden="1" x14ac:dyDescent="0.25">
      <c r="A519" t="s">
        <v>869</v>
      </c>
      <c r="B519">
        <v>6</v>
      </c>
      <c r="C519">
        <v>15</v>
      </c>
      <c r="D519">
        <v>3</v>
      </c>
      <c r="E519">
        <v>1</v>
      </c>
      <c r="F519">
        <v>4</v>
      </c>
      <c r="G519">
        <v>25</v>
      </c>
      <c r="H519">
        <v>0</v>
      </c>
      <c r="I519">
        <v>1</v>
      </c>
      <c r="J519">
        <v>0</v>
      </c>
      <c r="K519">
        <v>1</v>
      </c>
      <c r="L519">
        <v>1</v>
      </c>
      <c r="M519">
        <v>100</v>
      </c>
      <c r="N519">
        <v>0</v>
      </c>
      <c r="O519">
        <v>3</v>
      </c>
      <c r="P519">
        <v>3</v>
      </c>
      <c r="Q519">
        <v>0</v>
      </c>
      <c r="R519">
        <v>0</v>
      </c>
      <c r="S519">
        <v>0</v>
      </c>
      <c r="T519">
        <v>0</v>
      </c>
      <c r="U519">
        <v>1</v>
      </c>
      <c r="V519">
        <v>3</v>
      </c>
      <c r="W519">
        <v>0</v>
      </c>
      <c r="X519">
        <v>0</v>
      </c>
      <c r="Y519" s="1" t="str">
        <f>IF(ISNUMBER(INDEX('nba-salaries'!$A$1:$K$500, MATCH(A519,'nba-salaries'!B:B, 0), 4)), INDEX('nba-salaries'!$A$1:$K$500, MATCH(A519,'nba-salaries'!B:B, 0), 4), "")</f>
        <v/>
      </c>
    </row>
    <row r="520" spans="1:25" hidden="1" x14ac:dyDescent="0.25">
      <c r="A520" t="s">
        <v>870</v>
      </c>
      <c r="B520">
        <v>3</v>
      </c>
      <c r="C520">
        <v>11</v>
      </c>
      <c r="D520">
        <v>3</v>
      </c>
      <c r="E520">
        <v>1</v>
      </c>
      <c r="F520">
        <v>3</v>
      </c>
      <c r="G520">
        <v>33.299999999999997</v>
      </c>
      <c r="H520">
        <v>1</v>
      </c>
      <c r="I520">
        <v>2</v>
      </c>
      <c r="J520">
        <v>50</v>
      </c>
      <c r="K520">
        <v>0</v>
      </c>
      <c r="L520">
        <v>0</v>
      </c>
      <c r="M520">
        <v>0</v>
      </c>
      <c r="N520">
        <v>0</v>
      </c>
      <c r="O520">
        <v>3</v>
      </c>
      <c r="P520">
        <v>3</v>
      </c>
      <c r="Q520">
        <v>0</v>
      </c>
      <c r="R520">
        <v>0</v>
      </c>
      <c r="S520">
        <v>0</v>
      </c>
      <c r="T520">
        <v>0</v>
      </c>
      <c r="U520">
        <v>3</v>
      </c>
      <c r="V520">
        <v>4</v>
      </c>
      <c r="W520">
        <v>0</v>
      </c>
      <c r="X520">
        <v>0</v>
      </c>
      <c r="Y520" s="1" t="str">
        <f>IF(ISNUMBER(INDEX('nba-salaries'!$A$1:$K$500, MATCH(A520,'nba-salaries'!B:B, 0), 4)), INDEX('nba-salaries'!$A$1:$K$500, MATCH(A520,'nba-salaries'!B:B, 0), 4), "")</f>
        <v/>
      </c>
    </row>
    <row r="521" spans="1:25" hidden="1" x14ac:dyDescent="0.25">
      <c r="A521" t="s">
        <v>871</v>
      </c>
      <c r="B521">
        <v>3</v>
      </c>
      <c r="C521">
        <v>6</v>
      </c>
      <c r="D521">
        <v>2</v>
      </c>
      <c r="E521">
        <v>1</v>
      </c>
      <c r="F521">
        <v>2</v>
      </c>
      <c r="G521">
        <v>50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1</v>
      </c>
      <c r="W521">
        <v>0</v>
      </c>
      <c r="X521">
        <v>0</v>
      </c>
      <c r="Y521" s="1" t="str">
        <f>IF(ISNUMBER(INDEX('nba-salaries'!$A$1:$K$500, MATCH(A521,'nba-salaries'!B:B, 0), 4)), INDEX('nba-salaries'!$A$1:$K$500, MATCH(A521,'nba-salaries'!B:B, 0), 4), "")</f>
        <v/>
      </c>
    </row>
    <row r="522" spans="1:25" x14ac:dyDescent="0.25">
      <c r="A522" t="s">
        <v>562</v>
      </c>
      <c r="B522">
        <v>5</v>
      </c>
      <c r="C522">
        <v>15</v>
      </c>
      <c r="D522">
        <v>2</v>
      </c>
      <c r="E522">
        <v>0</v>
      </c>
      <c r="F522">
        <v>4</v>
      </c>
      <c r="G522">
        <v>0</v>
      </c>
      <c r="H522">
        <v>0</v>
      </c>
      <c r="I522">
        <v>1</v>
      </c>
      <c r="J522">
        <v>0</v>
      </c>
      <c r="K522">
        <v>2</v>
      </c>
      <c r="L522">
        <v>2</v>
      </c>
      <c r="M522">
        <v>100</v>
      </c>
      <c r="N522">
        <v>1</v>
      </c>
      <c r="O522">
        <v>3</v>
      </c>
      <c r="P522">
        <v>4</v>
      </c>
      <c r="Q522">
        <v>1</v>
      </c>
      <c r="R522">
        <v>0</v>
      </c>
      <c r="S522">
        <v>0</v>
      </c>
      <c r="T522">
        <v>1</v>
      </c>
      <c r="U522">
        <v>0</v>
      </c>
      <c r="V522">
        <v>2</v>
      </c>
      <c r="W522">
        <v>1</v>
      </c>
      <c r="X522">
        <v>0</v>
      </c>
      <c r="Y522" s="1">
        <f>IF(ISNUMBER(INDEX('nba-salaries'!$A$1:$K$500, MATCH(A522,'nba-salaries'!B:B, 0), 4)), INDEX('nba-salaries'!$A$1:$K$500, MATCH(A522,'nba-salaries'!B:B, 0), 4), "")</f>
        <v>1517981</v>
      </c>
    </row>
    <row r="523" spans="1:25" x14ac:dyDescent="0.25">
      <c r="A523" t="s">
        <v>485</v>
      </c>
      <c r="B523">
        <v>2</v>
      </c>
      <c r="C523">
        <v>11</v>
      </c>
      <c r="D523">
        <v>2</v>
      </c>
      <c r="E523">
        <v>1</v>
      </c>
      <c r="F523">
        <v>4</v>
      </c>
      <c r="G523">
        <v>25</v>
      </c>
      <c r="H523">
        <v>0</v>
      </c>
      <c r="I523">
        <v>3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0</v>
      </c>
      <c r="R523">
        <v>1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1</v>
      </c>
      <c r="Y523" s="1">
        <f>IF(ISNUMBER(INDEX('nba-salaries'!$A$1:$K$500, MATCH(A523,'nba-salaries'!B:B, 0), 4)), INDEX('nba-salaries'!$A$1:$K$500, MATCH(A523,'nba-salaries'!B:B, 0), 4), "")</f>
        <v>447155</v>
      </c>
    </row>
    <row r="524" spans="1:25" hidden="1" x14ac:dyDescent="0.25">
      <c r="A524" t="s">
        <v>872</v>
      </c>
      <c r="B524">
        <v>6</v>
      </c>
      <c r="C524">
        <v>13</v>
      </c>
      <c r="D524">
        <v>2</v>
      </c>
      <c r="E524">
        <v>0</v>
      </c>
      <c r="F524">
        <v>4</v>
      </c>
      <c r="G524">
        <v>0</v>
      </c>
      <c r="H524">
        <v>0</v>
      </c>
      <c r="I524">
        <v>1</v>
      </c>
      <c r="J524">
        <v>0</v>
      </c>
      <c r="K524">
        <v>2</v>
      </c>
      <c r="L524">
        <v>2</v>
      </c>
      <c r="M524">
        <v>100</v>
      </c>
      <c r="N524">
        <v>0</v>
      </c>
      <c r="O524">
        <v>1</v>
      </c>
      <c r="P524">
        <v>1</v>
      </c>
      <c r="Q524">
        <v>0</v>
      </c>
      <c r="R524">
        <v>0</v>
      </c>
      <c r="S524">
        <v>0</v>
      </c>
      <c r="T524">
        <v>2</v>
      </c>
      <c r="U524">
        <v>1</v>
      </c>
      <c r="V524">
        <v>-3</v>
      </c>
      <c r="W524">
        <v>0</v>
      </c>
      <c r="X524">
        <v>0</v>
      </c>
      <c r="Y524" s="1" t="str">
        <f>IF(ISNUMBER(INDEX('nba-salaries'!$A$1:$K$500, MATCH(A524,'nba-salaries'!B:B, 0), 4)), INDEX('nba-salaries'!$A$1:$K$500, MATCH(A524,'nba-salaries'!B:B, 0), 4), "")</f>
        <v/>
      </c>
    </row>
    <row r="525" spans="1:25" hidden="1" x14ac:dyDescent="0.25">
      <c r="A525" t="s">
        <v>873</v>
      </c>
      <c r="B525">
        <v>7</v>
      </c>
      <c r="C525">
        <v>18</v>
      </c>
      <c r="D525">
        <v>2</v>
      </c>
      <c r="E525">
        <v>1</v>
      </c>
      <c r="F525">
        <v>8</v>
      </c>
      <c r="G525">
        <v>12.5</v>
      </c>
      <c r="H525">
        <v>0</v>
      </c>
      <c r="I525">
        <v>2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3</v>
      </c>
      <c r="P525">
        <v>3</v>
      </c>
      <c r="Q525">
        <v>2</v>
      </c>
      <c r="R525">
        <v>0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0</v>
      </c>
      <c r="Y525" s="1" t="str">
        <f>IF(ISNUMBER(INDEX('nba-salaries'!$A$1:$K$500, MATCH(A525,'nba-salaries'!B:B, 0), 4)), INDEX('nba-salaries'!$A$1:$K$500, MATCH(A525,'nba-salaries'!B:B, 0), 4), "")</f>
        <v/>
      </c>
    </row>
    <row r="526" spans="1:25" x14ac:dyDescent="0.25">
      <c r="A526" t="s">
        <v>671</v>
      </c>
      <c r="B526">
        <v>2</v>
      </c>
      <c r="C526">
        <v>13</v>
      </c>
      <c r="D526">
        <v>2</v>
      </c>
      <c r="E526">
        <v>1</v>
      </c>
      <c r="F526">
        <v>2</v>
      </c>
      <c r="G526">
        <v>50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1</v>
      </c>
      <c r="T526">
        <v>1</v>
      </c>
      <c r="U526">
        <v>0</v>
      </c>
      <c r="V526">
        <v>2</v>
      </c>
      <c r="W526">
        <v>0</v>
      </c>
      <c r="X526">
        <v>1</v>
      </c>
      <c r="Y526" s="1">
        <f>IF(ISNUMBER(INDEX('nba-salaries'!$A$1:$K$500, MATCH(A526,'nba-salaries'!B:B, 0), 4)), INDEX('nba-salaries'!$A$1:$K$500, MATCH(A526,'nba-salaries'!B:B, 0), 4), "")</f>
        <v>4326825</v>
      </c>
    </row>
    <row r="527" spans="1:25" x14ac:dyDescent="0.25">
      <c r="A527" t="s">
        <v>664</v>
      </c>
      <c r="B527">
        <v>13</v>
      </c>
      <c r="C527">
        <v>49</v>
      </c>
      <c r="D527">
        <v>2</v>
      </c>
      <c r="E527">
        <v>1</v>
      </c>
      <c r="F527">
        <v>7</v>
      </c>
      <c r="G527">
        <v>14.3</v>
      </c>
      <c r="H527">
        <v>0</v>
      </c>
      <c r="I527">
        <v>5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1</v>
      </c>
      <c r="Q527">
        <v>2</v>
      </c>
      <c r="R527">
        <v>1</v>
      </c>
      <c r="S527">
        <v>0</v>
      </c>
      <c r="T527">
        <v>4</v>
      </c>
      <c r="U527">
        <v>7</v>
      </c>
      <c r="V527">
        <v>-4</v>
      </c>
      <c r="W527">
        <v>0.5</v>
      </c>
      <c r="X527">
        <v>0.25</v>
      </c>
      <c r="Y527" s="1">
        <f>IF(ISNUMBER(INDEX('nba-salaries'!$A$1:$K$500, MATCH(A527,'nba-salaries'!B:B, 0), 4)), INDEX('nba-salaries'!$A$1:$K$500, MATCH(A527,'nba-salaries'!B:B, 0), 4), "")</f>
        <v>3944013</v>
      </c>
    </row>
    <row r="528" spans="1:25" hidden="1" x14ac:dyDescent="0.25">
      <c r="A528" t="s">
        <v>874</v>
      </c>
      <c r="B528">
        <v>16</v>
      </c>
      <c r="C528">
        <v>33</v>
      </c>
      <c r="D528">
        <v>2</v>
      </c>
      <c r="E528">
        <v>1</v>
      </c>
      <c r="F528">
        <v>9</v>
      </c>
      <c r="G528">
        <v>11.1</v>
      </c>
      <c r="H528">
        <v>0</v>
      </c>
      <c r="I528">
        <v>8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4</v>
      </c>
      <c r="P528">
        <v>4</v>
      </c>
      <c r="Q528">
        <v>1</v>
      </c>
      <c r="R528">
        <v>0</v>
      </c>
      <c r="S528">
        <v>0</v>
      </c>
      <c r="T528">
        <v>1</v>
      </c>
      <c r="U528">
        <v>4</v>
      </c>
      <c r="V528">
        <v>-2</v>
      </c>
      <c r="W528">
        <v>1</v>
      </c>
      <c r="X528">
        <v>0</v>
      </c>
      <c r="Y528" s="1" t="str">
        <f>IF(ISNUMBER(INDEX('nba-salaries'!$A$1:$K$500, MATCH(A528,'nba-salaries'!B:B, 0), 4)), INDEX('nba-salaries'!$A$1:$K$500, MATCH(A528,'nba-salaries'!B:B, 0), 4), "")</f>
        <v/>
      </c>
    </row>
    <row r="529" spans="1:25" hidden="1" x14ac:dyDescent="0.25">
      <c r="A529" t="s">
        <v>875</v>
      </c>
      <c r="B529">
        <v>1</v>
      </c>
      <c r="C529">
        <v>6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5</v>
      </c>
      <c r="U529">
        <v>2</v>
      </c>
      <c r="V529">
        <v>-4</v>
      </c>
      <c r="W529">
        <v>0.2</v>
      </c>
      <c r="X529">
        <v>0</v>
      </c>
      <c r="Y529" s="1" t="str">
        <f>IF(ISNUMBER(INDEX('nba-salaries'!$A$1:$K$500, MATCH(A529,'nba-salaries'!B:B, 0), 4)), INDEX('nba-salaries'!$A$1:$K$500, MATCH(A529,'nba-salaries'!B:B, 0), 4), "")</f>
        <v/>
      </c>
    </row>
    <row r="530" spans="1:25" hidden="1" x14ac:dyDescent="0.25">
      <c r="A530" t="s">
        <v>876</v>
      </c>
      <c r="B530">
        <v>2</v>
      </c>
      <c r="C530">
        <v>4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1</v>
      </c>
      <c r="U530">
        <v>0</v>
      </c>
      <c r="V530">
        <v>-1</v>
      </c>
      <c r="W530">
        <v>0</v>
      </c>
      <c r="X530">
        <v>0</v>
      </c>
      <c r="Y530" s="1" t="str">
        <f>IF(ISNUMBER(INDEX('nba-salaries'!$A$1:$K$500, MATCH(A530,'nba-salaries'!B:B, 0), 4)), INDEX('nba-salaries'!$A$1:$K$500, MATCH(A530,'nba-salaries'!B:B, 0), 4), "")</f>
        <v/>
      </c>
    </row>
    <row r="531" spans="1:25" hidden="1" x14ac:dyDescent="0.25">
      <c r="A531" t="s">
        <v>877</v>
      </c>
      <c r="B531">
        <v>4</v>
      </c>
      <c r="C531">
        <v>12</v>
      </c>
      <c r="D531">
        <v>0</v>
      </c>
      <c r="E531">
        <v>0</v>
      </c>
      <c r="F531">
        <v>3</v>
      </c>
      <c r="G531">
        <v>0</v>
      </c>
      <c r="H531">
        <v>0</v>
      </c>
      <c r="I531">
        <v>2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-3</v>
      </c>
      <c r="W531">
        <v>0</v>
      </c>
      <c r="X531">
        <v>0</v>
      </c>
      <c r="Y531" s="1" t="str">
        <f>IF(ISNUMBER(INDEX('nba-salaries'!$A$1:$K$500, MATCH(A531,'nba-salaries'!B:B, 0), 4)), INDEX('nba-salaries'!$A$1:$K$500, MATCH(A531,'nba-salaries'!B:B, 0), 4), "")</f>
        <v/>
      </c>
    </row>
    <row r="532" spans="1:25" x14ac:dyDescent="0.25">
      <c r="A532" t="s">
        <v>464</v>
      </c>
      <c r="B532">
        <v>4</v>
      </c>
      <c r="C532">
        <v>11</v>
      </c>
      <c r="D532">
        <v>0</v>
      </c>
      <c r="E532">
        <v>0</v>
      </c>
      <c r="F532">
        <v>3</v>
      </c>
      <c r="G532">
        <v>0</v>
      </c>
      <c r="H532">
        <v>0</v>
      </c>
      <c r="I532">
        <v>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1</v>
      </c>
      <c r="Q532">
        <v>1</v>
      </c>
      <c r="R532">
        <v>0</v>
      </c>
      <c r="S532">
        <v>0</v>
      </c>
      <c r="T532">
        <v>2</v>
      </c>
      <c r="U532">
        <v>2</v>
      </c>
      <c r="V532">
        <v>-3</v>
      </c>
      <c r="W532">
        <v>0.5</v>
      </c>
      <c r="X532">
        <v>0</v>
      </c>
      <c r="Y532" s="1">
        <f>IF(ISNUMBER(INDEX('nba-salaries'!$A$1:$K$500, MATCH(A532,'nba-salaries'!B:B, 0), 4)), INDEX('nba-salaries'!$A$1:$K$500, MATCH(A532,'nba-salaries'!B:B, 0), 4), "")</f>
        <v>263995</v>
      </c>
    </row>
    <row r="533" spans="1:25" hidden="1" x14ac:dyDescent="0.25">
      <c r="A533" t="s">
        <v>878</v>
      </c>
      <c r="B533">
        <v>1</v>
      </c>
      <c r="C533">
        <v>3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1</v>
      </c>
      <c r="U533">
        <v>1</v>
      </c>
      <c r="V533">
        <v>-2</v>
      </c>
      <c r="W533">
        <v>0</v>
      </c>
      <c r="X533">
        <v>0</v>
      </c>
      <c r="Y533" s="1" t="str">
        <f>IF(ISNUMBER(INDEX('nba-salaries'!$A$1:$K$500, MATCH(A533,'nba-salaries'!B:B, 0), 4)), INDEX('nba-salaries'!$A$1:$K$500, MATCH(A533,'nba-salaries'!B:B, 0), 4), "")</f>
        <v/>
      </c>
    </row>
  </sheetData>
  <autoFilter ref="A1:Y533" xr:uid="{85A473DC-F3FC-46D9-ADCD-EDB6B2321CC0}">
    <filterColumn colId="2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139F-3405-4850-B7DE-8FD7FA5CB270}">
  <dimension ref="A1:D170"/>
  <sheetViews>
    <sheetView topLeftCell="A100" zoomScale="49" workbookViewId="0">
      <selection activeCell="N131" sqref="N131"/>
    </sheetView>
  </sheetViews>
  <sheetFormatPr defaultRowHeight="15.75" x14ac:dyDescent="0.25"/>
  <cols>
    <col min="4" max="4" width="11.625" bestFit="1" customWidth="1"/>
  </cols>
  <sheetData>
    <row r="1" spans="1:4" s="1" customFormat="1" x14ac:dyDescent="0.25">
      <c r="A1" s="3" t="s">
        <v>884</v>
      </c>
      <c r="B1" s="3" t="s">
        <v>886</v>
      </c>
      <c r="C1" s="3" t="s">
        <v>907</v>
      </c>
      <c r="D1" s="3" t="s">
        <v>894</v>
      </c>
    </row>
    <row r="2" spans="1:4" x14ac:dyDescent="0.25">
      <c r="A2" t="s">
        <v>173</v>
      </c>
      <c r="B2" t="s">
        <v>19</v>
      </c>
      <c r="C2">
        <v>30</v>
      </c>
      <c r="D2" s="2">
        <v>215000</v>
      </c>
    </row>
    <row r="3" spans="1:4" x14ac:dyDescent="0.25">
      <c r="A3" t="s">
        <v>55</v>
      </c>
      <c r="B3" t="s">
        <v>19</v>
      </c>
      <c r="C3">
        <v>26</v>
      </c>
      <c r="D3" s="2">
        <v>215000</v>
      </c>
    </row>
    <row r="4" spans="1:4" x14ac:dyDescent="0.25">
      <c r="A4" t="s">
        <v>20</v>
      </c>
      <c r="B4" t="s">
        <v>19</v>
      </c>
      <c r="C4">
        <v>32</v>
      </c>
      <c r="D4" s="2">
        <v>215000</v>
      </c>
    </row>
    <row r="5" spans="1:4" x14ac:dyDescent="0.25">
      <c r="A5" t="s">
        <v>26</v>
      </c>
      <c r="B5" t="s">
        <v>1</v>
      </c>
      <c r="C5">
        <v>29</v>
      </c>
      <c r="D5" s="2">
        <v>215000</v>
      </c>
    </row>
    <row r="6" spans="1:4" x14ac:dyDescent="0.25">
      <c r="A6" t="s">
        <v>70</v>
      </c>
      <c r="B6" t="s">
        <v>49</v>
      </c>
      <c r="C6">
        <v>29</v>
      </c>
      <c r="D6" s="2">
        <v>215000</v>
      </c>
    </row>
    <row r="7" spans="1:4" x14ac:dyDescent="0.25">
      <c r="A7" t="s">
        <v>110</v>
      </c>
      <c r="B7" t="s">
        <v>1</v>
      </c>
      <c r="C7">
        <v>39</v>
      </c>
      <c r="D7" s="2">
        <v>215000</v>
      </c>
    </row>
    <row r="8" spans="1:4" x14ac:dyDescent="0.25">
      <c r="A8" t="s">
        <v>45</v>
      </c>
      <c r="B8" t="s">
        <v>1</v>
      </c>
      <c r="C8">
        <v>31</v>
      </c>
      <c r="D8" s="2">
        <v>206000</v>
      </c>
    </row>
    <row r="9" spans="1:4" x14ac:dyDescent="0.25">
      <c r="A9" t="s">
        <v>36</v>
      </c>
      <c r="B9" t="s">
        <v>1</v>
      </c>
      <c r="C9">
        <v>33</v>
      </c>
      <c r="D9" s="2">
        <v>200000</v>
      </c>
    </row>
    <row r="10" spans="1:4" x14ac:dyDescent="0.25">
      <c r="A10" t="s">
        <v>68</v>
      </c>
      <c r="B10" t="s">
        <v>1</v>
      </c>
      <c r="C10">
        <v>23</v>
      </c>
      <c r="D10" s="2">
        <v>196378</v>
      </c>
    </row>
    <row r="11" spans="1:4" x14ac:dyDescent="0.25">
      <c r="A11" t="s">
        <v>44</v>
      </c>
      <c r="B11" t="s">
        <v>1</v>
      </c>
      <c r="C11">
        <v>27</v>
      </c>
      <c r="D11" s="2">
        <v>195000</v>
      </c>
    </row>
    <row r="12" spans="1:4" x14ac:dyDescent="0.25">
      <c r="A12" t="s">
        <v>46</v>
      </c>
      <c r="B12" t="s">
        <v>1</v>
      </c>
      <c r="C12">
        <v>25</v>
      </c>
      <c r="D12" s="2">
        <v>185000</v>
      </c>
    </row>
    <row r="13" spans="1:4" x14ac:dyDescent="0.25">
      <c r="A13" t="s">
        <v>175</v>
      </c>
      <c r="B13" t="s">
        <v>1</v>
      </c>
      <c r="C13">
        <v>33</v>
      </c>
      <c r="D13" s="2">
        <v>185000</v>
      </c>
    </row>
    <row r="14" spans="1:4" x14ac:dyDescent="0.25">
      <c r="A14" t="s">
        <v>176</v>
      </c>
      <c r="B14" t="s">
        <v>19</v>
      </c>
      <c r="C14">
        <v>26</v>
      </c>
      <c r="D14" s="2">
        <v>185000</v>
      </c>
    </row>
    <row r="15" spans="1:4" x14ac:dyDescent="0.25">
      <c r="A15" t="s">
        <v>141</v>
      </c>
      <c r="B15" t="s">
        <v>49</v>
      </c>
      <c r="C15">
        <v>25</v>
      </c>
      <c r="D15" s="2">
        <v>185000</v>
      </c>
    </row>
    <row r="16" spans="1:4" x14ac:dyDescent="0.25">
      <c r="A16" t="s">
        <v>74</v>
      </c>
      <c r="B16" t="s">
        <v>1</v>
      </c>
      <c r="C16">
        <v>27</v>
      </c>
      <c r="D16" s="2">
        <v>185000</v>
      </c>
    </row>
    <row r="17" spans="1:4" x14ac:dyDescent="0.25">
      <c r="A17" t="s">
        <v>22</v>
      </c>
      <c r="B17" t="s">
        <v>19</v>
      </c>
      <c r="C17">
        <v>25</v>
      </c>
      <c r="D17" s="2">
        <v>185000</v>
      </c>
    </row>
    <row r="18" spans="1:4" x14ac:dyDescent="0.25">
      <c r="A18" t="s">
        <v>43</v>
      </c>
      <c r="B18" t="s">
        <v>19</v>
      </c>
      <c r="C18">
        <v>33</v>
      </c>
      <c r="D18" s="2">
        <v>185000</v>
      </c>
    </row>
    <row r="19" spans="1:4" x14ac:dyDescent="0.25">
      <c r="A19" t="s">
        <v>115</v>
      </c>
      <c r="B19" t="s">
        <v>49</v>
      </c>
      <c r="C19">
        <v>28</v>
      </c>
      <c r="D19" s="2">
        <v>180250</v>
      </c>
    </row>
    <row r="20" spans="1:4" x14ac:dyDescent="0.25">
      <c r="A20" t="s">
        <v>179</v>
      </c>
      <c r="B20" t="s">
        <v>49</v>
      </c>
      <c r="C20">
        <v>31</v>
      </c>
      <c r="D20" s="2">
        <v>175000</v>
      </c>
    </row>
    <row r="21" spans="1:4" x14ac:dyDescent="0.25">
      <c r="A21" t="s">
        <v>95</v>
      </c>
      <c r="B21" t="s">
        <v>19</v>
      </c>
      <c r="C21">
        <v>29</v>
      </c>
      <c r="D21" s="2">
        <v>170000</v>
      </c>
    </row>
    <row r="22" spans="1:4" x14ac:dyDescent="0.25">
      <c r="A22" t="s">
        <v>143</v>
      </c>
      <c r="B22" t="s">
        <v>1</v>
      </c>
      <c r="C22">
        <v>26</v>
      </c>
      <c r="D22" s="2">
        <v>170000</v>
      </c>
    </row>
    <row r="23" spans="1:4" x14ac:dyDescent="0.25">
      <c r="A23" t="s">
        <v>119</v>
      </c>
      <c r="B23" t="s">
        <v>19</v>
      </c>
      <c r="C23">
        <v>29</v>
      </c>
      <c r="D23" s="2">
        <v>165000</v>
      </c>
    </row>
    <row r="24" spans="1:4" x14ac:dyDescent="0.25">
      <c r="A24" t="s">
        <v>38</v>
      </c>
      <c r="B24" t="s">
        <v>1</v>
      </c>
      <c r="C24">
        <v>25</v>
      </c>
      <c r="D24" s="2">
        <v>165000</v>
      </c>
    </row>
    <row r="25" spans="1:4" x14ac:dyDescent="0.25">
      <c r="A25" t="s">
        <v>120</v>
      </c>
      <c r="B25" t="s">
        <v>19</v>
      </c>
      <c r="C25">
        <v>26</v>
      </c>
      <c r="D25" s="2">
        <v>150000</v>
      </c>
    </row>
    <row r="26" spans="1:4" x14ac:dyDescent="0.25">
      <c r="A26" t="s">
        <v>58</v>
      </c>
      <c r="B26" t="s">
        <v>1</v>
      </c>
      <c r="C26">
        <v>25</v>
      </c>
      <c r="D26" s="2">
        <v>140000</v>
      </c>
    </row>
    <row r="27" spans="1:4" x14ac:dyDescent="0.25">
      <c r="A27" t="s">
        <v>117</v>
      </c>
      <c r="B27" t="s">
        <v>1</v>
      </c>
      <c r="C27">
        <v>26</v>
      </c>
      <c r="D27" s="2">
        <v>130000</v>
      </c>
    </row>
    <row r="28" spans="1:4" x14ac:dyDescent="0.25">
      <c r="A28" t="s">
        <v>81</v>
      </c>
      <c r="B28" t="s">
        <v>1</v>
      </c>
      <c r="C28">
        <v>30</v>
      </c>
      <c r="D28" s="2">
        <v>130000</v>
      </c>
    </row>
    <row r="29" spans="1:4" x14ac:dyDescent="0.25">
      <c r="A29" t="s">
        <v>72</v>
      </c>
      <c r="B29" t="s">
        <v>1</v>
      </c>
      <c r="C29">
        <v>34</v>
      </c>
      <c r="D29" s="2">
        <v>127000</v>
      </c>
    </row>
    <row r="30" spans="1:4" x14ac:dyDescent="0.25">
      <c r="A30" t="s">
        <v>67</v>
      </c>
      <c r="B30" t="s">
        <v>1</v>
      </c>
      <c r="C30">
        <v>29</v>
      </c>
      <c r="D30" s="2">
        <v>120000</v>
      </c>
    </row>
    <row r="31" spans="1:4" x14ac:dyDescent="0.25">
      <c r="A31" t="s">
        <v>185</v>
      </c>
      <c r="B31" t="s">
        <v>19</v>
      </c>
      <c r="C31">
        <v>28</v>
      </c>
      <c r="D31" s="2">
        <v>119500</v>
      </c>
    </row>
    <row r="32" spans="1:4" x14ac:dyDescent="0.25">
      <c r="A32" t="s">
        <v>41</v>
      </c>
      <c r="B32" t="s">
        <v>19</v>
      </c>
      <c r="C32">
        <v>34</v>
      </c>
      <c r="D32" s="2">
        <v>119500</v>
      </c>
    </row>
    <row r="33" spans="1:4" x14ac:dyDescent="0.25">
      <c r="A33" t="s">
        <v>128</v>
      </c>
      <c r="B33" t="s">
        <v>1</v>
      </c>
      <c r="C33">
        <v>33</v>
      </c>
      <c r="D33" s="2">
        <v>119500</v>
      </c>
    </row>
    <row r="34" spans="1:4" x14ac:dyDescent="0.25">
      <c r="A34" t="s">
        <v>73</v>
      </c>
      <c r="B34" t="s">
        <v>1</v>
      </c>
      <c r="C34">
        <v>30</v>
      </c>
      <c r="D34" s="2">
        <v>119500</v>
      </c>
    </row>
    <row r="35" spans="1:4" x14ac:dyDescent="0.25">
      <c r="A35" t="s">
        <v>32</v>
      </c>
      <c r="B35" t="s">
        <v>1</v>
      </c>
      <c r="C35">
        <v>37</v>
      </c>
      <c r="D35" s="2">
        <v>119500</v>
      </c>
    </row>
    <row r="36" spans="1:4" x14ac:dyDescent="0.25">
      <c r="A36" t="s">
        <v>51</v>
      </c>
      <c r="B36" t="s">
        <v>19</v>
      </c>
      <c r="C36">
        <v>35</v>
      </c>
      <c r="D36" s="2">
        <v>119500</v>
      </c>
    </row>
    <row r="37" spans="1:4" x14ac:dyDescent="0.25">
      <c r="A37" t="s">
        <v>35</v>
      </c>
      <c r="B37" t="s">
        <v>1</v>
      </c>
      <c r="C37">
        <v>26</v>
      </c>
      <c r="D37" s="2">
        <v>119500</v>
      </c>
    </row>
    <row r="38" spans="1:4" x14ac:dyDescent="0.25">
      <c r="A38" t="s">
        <v>184</v>
      </c>
      <c r="B38" t="s">
        <v>1</v>
      </c>
      <c r="C38">
        <v>30</v>
      </c>
      <c r="D38" s="2">
        <v>117520</v>
      </c>
    </row>
    <row r="39" spans="1:4" x14ac:dyDescent="0.25">
      <c r="A39" t="s">
        <v>177</v>
      </c>
      <c r="B39" t="s">
        <v>1</v>
      </c>
      <c r="C39">
        <v>28</v>
      </c>
      <c r="D39" s="2">
        <v>117000</v>
      </c>
    </row>
    <row r="40" spans="1:4" x14ac:dyDescent="0.25">
      <c r="A40" t="s">
        <v>895</v>
      </c>
      <c r="B40" t="s">
        <v>19</v>
      </c>
      <c r="C40">
        <v>33</v>
      </c>
      <c r="D40" s="2">
        <v>117000</v>
      </c>
    </row>
    <row r="41" spans="1:4" x14ac:dyDescent="0.25">
      <c r="A41" t="s">
        <v>63</v>
      </c>
      <c r="B41" t="s">
        <v>49</v>
      </c>
      <c r="C41">
        <v>26</v>
      </c>
      <c r="D41" s="2">
        <v>117000</v>
      </c>
    </row>
    <row r="42" spans="1:4" x14ac:dyDescent="0.25">
      <c r="A42" t="s">
        <v>61</v>
      </c>
      <c r="B42" t="s">
        <v>19</v>
      </c>
      <c r="C42">
        <v>29</v>
      </c>
      <c r="D42" s="2">
        <v>117000</v>
      </c>
    </row>
    <row r="43" spans="1:4" x14ac:dyDescent="0.25">
      <c r="A43" t="s">
        <v>104</v>
      </c>
      <c r="B43" t="s">
        <v>1</v>
      </c>
      <c r="C43">
        <v>27</v>
      </c>
      <c r="D43" s="2">
        <v>117000</v>
      </c>
    </row>
    <row r="44" spans="1:4" x14ac:dyDescent="0.25">
      <c r="A44" t="s">
        <v>40</v>
      </c>
      <c r="B44" t="s">
        <v>19</v>
      </c>
      <c r="C44">
        <v>28</v>
      </c>
      <c r="D44" s="2">
        <v>117000</v>
      </c>
    </row>
    <row r="45" spans="1:4" x14ac:dyDescent="0.25">
      <c r="A45" t="s">
        <v>182</v>
      </c>
      <c r="B45" t="s">
        <v>19</v>
      </c>
      <c r="C45">
        <v>32</v>
      </c>
      <c r="D45" s="2">
        <v>117000</v>
      </c>
    </row>
    <row r="46" spans="1:4" x14ac:dyDescent="0.25">
      <c r="A46" t="s">
        <v>180</v>
      </c>
      <c r="B46" t="s">
        <v>19</v>
      </c>
      <c r="C46">
        <v>31</v>
      </c>
      <c r="D46" s="2">
        <v>117000</v>
      </c>
    </row>
    <row r="47" spans="1:4" x14ac:dyDescent="0.25">
      <c r="A47" t="s">
        <v>71</v>
      </c>
      <c r="B47" t="s">
        <v>19</v>
      </c>
      <c r="C47">
        <v>28</v>
      </c>
      <c r="D47" s="2">
        <v>117000</v>
      </c>
    </row>
    <row r="48" spans="1:4" x14ac:dyDescent="0.25">
      <c r="A48" t="s">
        <v>47</v>
      </c>
      <c r="B48" t="s">
        <v>19</v>
      </c>
      <c r="C48">
        <v>26</v>
      </c>
      <c r="D48" s="2">
        <v>117000</v>
      </c>
    </row>
    <row r="49" spans="1:4" x14ac:dyDescent="0.25">
      <c r="A49" t="s">
        <v>52</v>
      </c>
      <c r="B49" t="s">
        <v>1</v>
      </c>
      <c r="C49">
        <v>27</v>
      </c>
      <c r="D49" s="2">
        <v>117000</v>
      </c>
    </row>
    <row r="50" spans="1:4" x14ac:dyDescent="0.25">
      <c r="A50" t="s">
        <v>113</v>
      </c>
      <c r="B50" t="s">
        <v>49</v>
      </c>
      <c r="C50">
        <v>34</v>
      </c>
      <c r="D50" s="2">
        <v>115627</v>
      </c>
    </row>
    <row r="51" spans="1:4" x14ac:dyDescent="0.25">
      <c r="A51" t="s">
        <v>160</v>
      </c>
      <c r="B51" t="s">
        <v>19</v>
      </c>
      <c r="C51">
        <v>26</v>
      </c>
      <c r="D51" s="2">
        <v>115000</v>
      </c>
    </row>
    <row r="52" spans="1:4" x14ac:dyDescent="0.25">
      <c r="A52" t="s">
        <v>65</v>
      </c>
      <c r="B52" t="s">
        <v>1</v>
      </c>
      <c r="C52">
        <v>29</v>
      </c>
      <c r="D52" s="2">
        <v>112000</v>
      </c>
    </row>
    <row r="53" spans="1:4" x14ac:dyDescent="0.25">
      <c r="A53" t="s">
        <v>103</v>
      </c>
      <c r="B53" t="s">
        <v>1</v>
      </c>
      <c r="C53">
        <v>36</v>
      </c>
      <c r="D53" s="2">
        <v>110000</v>
      </c>
    </row>
    <row r="54" spans="1:4" x14ac:dyDescent="0.25">
      <c r="A54" t="s">
        <v>53</v>
      </c>
      <c r="B54" t="s">
        <v>19</v>
      </c>
      <c r="C54">
        <v>27</v>
      </c>
      <c r="D54" s="2">
        <v>110000</v>
      </c>
    </row>
    <row r="55" spans="1:4" x14ac:dyDescent="0.25">
      <c r="A55" t="s">
        <v>183</v>
      </c>
      <c r="B55" t="s">
        <v>49</v>
      </c>
      <c r="C55">
        <v>26</v>
      </c>
      <c r="D55" s="2">
        <v>110000</v>
      </c>
    </row>
    <row r="56" spans="1:4" x14ac:dyDescent="0.25">
      <c r="A56" t="s">
        <v>896</v>
      </c>
      <c r="B56" t="s">
        <v>1</v>
      </c>
      <c r="C56">
        <v>33</v>
      </c>
      <c r="D56" s="2">
        <v>109200</v>
      </c>
    </row>
    <row r="57" spans="1:4" x14ac:dyDescent="0.25">
      <c r="A57" t="s">
        <v>92</v>
      </c>
      <c r="B57" t="s">
        <v>49</v>
      </c>
      <c r="C57">
        <v>27</v>
      </c>
      <c r="D57" s="2">
        <v>107000</v>
      </c>
    </row>
    <row r="58" spans="1:4" x14ac:dyDescent="0.25">
      <c r="A58" t="s">
        <v>118</v>
      </c>
      <c r="B58" t="s">
        <v>1</v>
      </c>
      <c r="C58">
        <v>29</v>
      </c>
      <c r="D58" s="2">
        <v>106000</v>
      </c>
    </row>
    <row r="59" spans="1:4" x14ac:dyDescent="0.25">
      <c r="A59" t="s">
        <v>48</v>
      </c>
      <c r="B59" t="s">
        <v>19</v>
      </c>
      <c r="C59">
        <v>27</v>
      </c>
      <c r="D59" s="2">
        <v>105000</v>
      </c>
    </row>
    <row r="60" spans="1:4" x14ac:dyDescent="0.25">
      <c r="A60" t="s">
        <v>159</v>
      </c>
      <c r="B60" t="s">
        <v>19</v>
      </c>
      <c r="C60">
        <v>33</v>
      </c>
      <c r="D60" s="2">
        <v>105000</v>
      </c>
    </row>
    <row r="61" spans="1:4" x14ac:dyDescent="0.25">
      <c r="A61" t="s">
        <v>164</v>
      </c>
      <c r="B61" t="s">
        <v>19</v>
      </c>
      <c r="C61">
        <v>30</v>
      </c>
      <c r="D61" s="2">
        <v>104000</v>
      </c>
    </row>
    <row r="62" spans="1:4" x14ac:dyDescent="0.25">
      <c r="A62" t="s">
        <v>150</v>
      </c>
      <c r="B62" t="s">
        <v>19</v>
      </c>
      <c r="C62">
        <v>27</v>
      </c>
      <c r="D62" s="2">
        <v>104000</v>
      </c>
    </row>
    <row r="63" spans="1:4" x14ac:dyDescent="0.25">
      <c r="A63" t="s">
        <v>94</v>
      </c>
      <c r="B63" t="s">
        <v>1</v>
      </c>
      <c r="C63">
        <v>26</v>
      </c>
      <c r="D63" s="2">
        <v>100000</v>
      </c>
    </row>
    <row r="64" spans="1:4" x14ac:dyDescent="0.25">
      <c r="A64" t="s">
        <v>101</v>
      </c>
      <c r="B64" t="s">
        <v>49</v>
      </c>
      <c r="C64">
        <v>27</v>
      </c>
      <c r="D64" s="2">
        <v>91000</v>
      </c>
    </row>
    <row r="65" spans="1:4" x14ac:dyDescent="0.25">
      <c r="A65" t="s">
        <v>139</v>
      </c>
      <c r="B65" t="s">
        <v>1</v>
      </c>
      <c r="C65">
        <v>29</v>
      </c>
      <c r="D65" s="2">
        <v>90000</v>
      </c>
    </row>
    <row r="66" spans="1:4" x14ac:dyDescent="0.25">
      <c r="A66" t="s">
        <v>82</v>
      </c>
      <c r="B66" t="s">
        <v>19</v>
      </c>
      <c r="C66">
        <v>27</v>
      </c>
      <c r="D66" s="2">
        <v>87700</v>
      </c>
    </row>
    <row r="67" spans="1:4" x14ac:dyDescent="0.25">
      <c r="A67" t="s">
        <v>66</v>
      </c>
      <c r="B67" t="s">
        <v>19</v>
      </c>
      <c r="C67">
        <v>32</v>
      </c>
      <c r="D67" s="2">
        <v>85800</v>
      </c>
    </row>
    <row r="68" spans="1:4" x14ac:dyDescent="0.25">
      <c r="A68" t="s">
        <v>186</v>
      </c>
      <c r="B68" t="s">
        <v>1</v>
      </c>
      <c r="C68">
        <v>27</v>
      </c>
      <c r="D68" s="2">
        <v>81600</v>
      </c>
    </row>
    <row r="69" spans="1:4" x14ac:dyDescent="0.25">
      <c r="A69" t="s">
        <v>178</v>
      </c>
      <c r="B69" t="s">
        <v>1</v>
      </c>
      <c r="C69">
        <v>29</v>
      </c>
      <c r="D69" s="2">
        <v>81600</v>
      </c>
    </row>
    <row r="70" spans="1:4" x14ac:dyDescent="0.25">
      <c r="A70" t="s">
        <v>114</v>
      </c>
      <c r="B70" t="s">
        <v>19</v>
      </c>
      <c r="C70">
        <v>26</v>
      </c>
      <c r="D70" s="2">
        <v>80000</v>
      </c>
    </row>
    <row r="71" spans="1:4" x14ac:dyDescent="0.25">
      <c r="A71" t="s">
        <v>126</v>
      </c>
      <c r="B71" t="s">
        <v>1</v>
      </c>
      <c r="C71">
        <v>30</v>
      </c>
      <c r="D71" s="2">
        <v>80000</v>
      </c>
    </row>
    <row r="72" spans="1:4" x14ac:dyDescent="0.25">
      <c r="A72" t="s">
        <v>89</v>
      </c>
      <c r="B72" t="s">
        <v>19</v>
      </c>
      <c r="C72">
        <v>29</v>
      </c>
      <c r="D72" s="2">
        <v>71400</v>
      </c>
    </row>
    <row r="73" spans="1:4" x14ac:dyDescent="0.25">
      <c r="A73" t="s">
        <v>135</v>
      </c>
      <c r="B73" t="s">
        <v>19</v>
      </c>
      <c r="C73">
        <v>26</v>
      </c>
      <c r="D73" s="2">
        <v>71400</v>
      </c>
    </row>
    <row r="74" spans="1:4" x14ac:dyDescent="0.25">
      <c r="A74" t="s">
        <v>154</v>
      </c>
      <c r="B74" t="s">
        <v>1</v>
      </c>
      <c r="C74">
        <v>30</v>
      </c>
      <c r="D74" s="2">
        <v>70000</v>
      </c>
    </row>
    <row r="75" spans="1:4" x14ac:dyDescent="0.25">
      <c r="A75" t="s">
        <v>50</v>
      </c>
      <c r="B75" t="s">
        <v>1</v>
      </c>
      <c r="C75">
        <v>21</v>
      </c>
      <c r="D75" s="2">
        <v>68000</v>
      </c>
    </row>
    <row r="76" spans="1:4" x14ac:dyDescent="0.25">
      <c r="A76" t="s">
        <v>99</v>
      </c>
      <c r="B76" t="s">
        <v>1</v>
      </c>
      <c r="C76">
        <v>26</v>
      </c>
      <c r="D76" s="2">
        <v>68000</v>
      </c>
    </row>
    <row r="77" spans="1:4" x14ac:dyDescent="0.25">
      <c r="A77" t="s">
        <v>28</v>
      </c>
      <c r="B77" t="s">
        <v>1</v>
      </c>
      <c r="C77">
        <v>26</v>
      </c>
      <c r="D77" s="2">
        <v>68000</v>
      </c>
    </row>
    <row r="78" spans="1:4" x14ac:dyDescent="0.25">
      <c r="A78" t="s">
        <v>69</v>
      </c>
      <c r="B78" t="s">
        <v>1</v>
      </c>
      <c r="C78">
        <v>26</v>
      </c>
      <c r="D78" s="2">
        <v>68000</v>
      </c>
    </row>
    <row r="79" spans="1:4" x14ac:dyDescent="0.25">
      <c r="A79" t="s">
        <v>98</v>
      </c>
      <c r="B79" t="s">
        <v>1</v>
      </c>
      <c r="C79">
        <v>24</v>
      </c>
      <c r="D79" s="2">
        <v>68000</v>
      </c>
    </row>
    <row r="80" spans="1:4" x14ac:dyDescent="0.25">
      <c r="A80" t="s">
        <v>147</v>
      </c>
      <c r="B80" t="s">
        <v>49</v>
      </c>
      <c r="C80">
        <v>29</v>
      </c>
      <c r="D80" s="2">
        <v>68000</v>
      </c>
    </row>
    <row r="81" spans="1:4" x14ac:dyDescent="0.25">
      <c r="A81" t="s">
        <v>136</v>
      </c>
      <c r="B81" t="s">
        <v>19</v>
      </c>
      <c r="C81">
        <v>24</v>
      </c>
      <c r="D81" s="2">
        <v>68000</v>
      </c>
    </row>
    <row r="82" spans="1:4" x14ac:dyDescent="0.25">
      <c r="A82" t="s">
        <v>134</v>
      </c>
      <c r="B82" t="s">
        <v>1</v>
      </c>
      <c r="C82">
        <v>22</v>
      </c>
      <c r="D82" s="2">
        <v>68000</v>
      </c>
    </row>
    <row r="83" spans="1:4" x14ac:dyDescent="0.25">
      <c r="A83" t="s">
        <v>188</v>
      </c>
      <c r="B83" t="s">
        <v>1</v>
      </c>
      <c r="C83">
        <v>25</v>
      </c>
      <c r="D83" s="2">
        <v>68000</v>
      </c>
    </row>
    <row r="84" spans="1:4" x14ac:dyDescent="0.25">
      <c r="A84" t="s">
        <v>62</v>
      </c>
      <c r="B84" t="s">
        <v>49</v>
      </c>
      <c r="C84">
        <v>24</v>
      </c>
      <c r="D84" s="2">
        <v>68000</v>
      </c>
    </row>
    <row r="85" spans="1:4" x14ac:dyDescent="0.25">
      <c r="A85" t="s">
        <v>897</v>
      </c>
      <c r="B85" t="s">
        <v>49</v>
      </c>
      <c r="C85">
        <v>25</v>
      </c>
      <c r="D85" s="2">
        <v>68000</v>
      </c>
    </row>
    <row r="86" spans="1:4" x14ac:dyDescent="0.25">
      <c r="A86" t="s">
        <v>64</v>
      </c>
      <c r="B86" t="s">
        <v>19</v>
      </c>
      <c r="C86">
        <v>22</v>
      </c>
      <c r="D86" s="2">
        <v>68000</v>
      </c>
    </row>
    <row r="87" spans="1:4" x14ac:dyDescent="0.25">
      <c r="A87" t="s">
        <v>145</v>
      </c>
      <c r="B87" t="s">
        <v>19</v>
      </c>
      <c r="C87">
        <v>24</v>
      </c>
      <c r="D87" s="2">
        <v>68000</v>
      </c>
    </row>
    <row r="88" spans="1:4" x14ac:dyDescent="0.25">
      <c r="A88" t="s">
        <v>898</v>
      </c>
      <c r="B88" t="s">
        <v>1</v>
      </c>
      <c r="C88">
        <v>32</v>
      </c>
      <c r="D88" s="2">
        <v>68000</v>
      </c>
    </row>
    <row r="89" spans="1:4" x14ac:dyDescent="0.25">
      <c r="A89" t="s">
        <v>138</v>
      </c>
      <c r="B89" t="s">
        <v>19</v>
      </c>
      <c r="C89">
        <v>22</v>
      </c>
      <c r="D89" s="2">
        <v>68000</v>
      </c>
    </row>
    <row r="90" spans="1:4" x14ac:dyDescent="0.25">
      <c r="A90" t="s">
        <v>129</v>
      </c>
      <c r="B90" t="s">
        <v>1</v>
      </c>
      <c r="C90">
        <v>32</v>
      </c>
      <c r="D90" s="2">
        <v>68000</v>
      </c>
    </row>
    <row r="91" spans="1:4" x14ac:dyDescent="0.25">
      <c r="A91" t="s">
        <v>79</v>
      </c>
      <c r="B91" t="s">
        <v>1</v>
      </c>
      <c r="C91">
        <v>31</v>
      </c>
      <c r="D91" s="2">
        <v>68000</v>
      </c>
    </row>
    <row r="92" spans="1:4" x14ac:dyDescent="0.25">
      <c r="A92" t="s">
        <v>181</v>
      </c>
      <c r="B92" t="s">
        <v>1</v>
      </c>
      <c r="C92">
        <v>25</v>
      </c>
      <c r="D92" s="2">
        <v>68000</v>
      </c>
    </row>
    <row r="93" spans="1:4" x14ac:dyDescent="0.25">
      <c r="A93" t="s">
        <v>54</v>
      </c>
      <c r="B93" t="s">
        <v>1</v>
      </c>
      <c r="C93">
        <v>25</v>
      </c>
      <c r="D93" s="2">
        <v>65779</v>
      </c>
    </row>
    <row r="94" spans="1:4" x14ac:dyDescent="0.25">
      <c r="A94" t="s">
        <v>102</v>
      </c>
      <c r="B94" t="s">
        <v>19</v>
      </c>
      <c r="C94">
        <v>22</v>
      </c>
      <c r="D94" s="2">
        <v>65250</v>
      </c>
    </row>
    <row r="95" spans="1:4" x14ac:dyDescent="0.25">
      <c r="A95" t="s">
        <v>122</v>
      </c>
      <c r="B95" t="s">
        <v>19</v>
      </c>
      <c r="C95">
        <v>21</v>
      </c>
      <c r="D95" s="2">
        <v>65250</v>
      </c>
    </row>
    <row r="96" spans="1:4" x14ac:dyDescent="0.25">
      <c r="A96" t="s">
        <v>131</v>
      </c>
      <c r="B96" t="s">
        <v>1</v>
      </c>
      <c r="C96">
        <v>22</v>
      </c>
      <c r="D96" s="2">
        <v>65250</v>
      </c>
    </row>
    <row r="97" spans="1:4" x14ac:dyDescent="0.25">
      <c r="A97" t="s">
        <v>91</v>
      </c>
      <c r="B97" t="s">
        <v>1</v>
      </c>
      <c r="C97">
        <v>22</v>
      </c>
      <c r="D97" s="2">
        <v>65250</v>
      </c>
    </row>
    <row r="98" spans="1:4" x14ac:dyDescent="0.25">
      <c r="A98" t="s">
        <v>132</v>
      </c>
      <c r="B98" t="s">
        <v>19</v>
      </c>
      <c r="C98">
        <v>21</v>
      </c>
      <c r="D98" s="2">
        <v>62500</v>
      </c>
    </row>
    <row r="99" spans="1:4" x14ac:dyDescent="0.25">
      <c r="A99" t="s">
        <v>100</v>
      </c>
      <c r="B99" t="s">
        <v>19</v>
      </c>
      <c r="C99">
        <v>22</v>
      </c>
      <c r="D99" s="2">
        <v>62500</v>
      </c>
    </row>
    <row r="100" spans="1:4" x14ac:dyDescent="0.25">
      <c r="A100" t="s">
        <v>201</v>
      </c>
      <c r="B100" t="s">
        <v>1</v>
      </c>
      <c r="C100">
        <v>23</v>
      </c>
      <c r="D100" s="2">
        <v>62500</v>
      </c>
    </row>
    <row r="101" spans="1:4" x14ac:dyDescent="0.25">
      <c r="A101" t="s">
        <v>162</v>
      </c>
      <c r="B101" t="s">
        <v>19</v>
      </c>
      <c r="C101">
        <v>23</v>
      </c>
      <c r="D101" s="2">
        <v>62000</v>
      </c>
    </row>
    <row r="102" spans="1:4" x14ac:dyDescent="0.25">
      <c r="A102" t="s">
        <v>86</v>
      </c>
      <c r="B102" t="s">
        <v>1</v>
      </c>
      <c r="C102">
        <v>24</v>
      </c>
      <c r="D102" s="2">
        <v>60867</v>
      </c>
    </row>
    <row r="103" spans="1:4" x14ac:dyDescent="0.25">
      <c r="A103" t="s">
        <v>161</v>
      </c>
      <c r="B103" t="s">
        <v>19</v>
      </c>
      <c r="C103">
        <v>22</v>
      </c>
      <c r="D103" s="2">
        <v>59750</v>
      </c>
    </row>
    <row r="104" spans="1:4" x14ac:dyDescent="0.25">
      <c r="A104" t="s">
        <v>169</v>
      </c>
      <c r="B104" t="s">
        <v>49</v>
      </c>
      <c r="C104">
        <v>22</v>
      </c>
      <c r="D104" s="2">
        <v>59750</v>
      </c>
    </row>
    <row r="105" spans="1:4" x14ac:dyDescent="0.25">
      <c r="A105" t="s">
        <v>93</v>
      </c>
      <c r="B105" t="s">
        <v>1</v>
      </c>
      <c r="C105">
        <v>23</v>
      </c>
      <c r="D105" s="2">
        <v>59750</v>
      </c>
    </row>
    <row r="106" spans="1:4" x14ac:dyDescent="0.25">
      <c r="A106" t="s">
        <v>211</v>
      </c>
      <c r="B106" t="s">
        <v>19</v>
      </c>
      <c r="C106">
        <v>20</v>
      </c>
      <c r="D106" s="2">
        <v>59750</v>
      </c>
    </row>
    <row r="107" spans="1:4" x14ac:dyDescent="0.25">
      <c r="A107" t="s">
        <v>34</v>
      </c>
      <c r="B107" t="s">
        <v>1</v>
      </c>
      <c r="C107">
        <v>21</v>
      </c>
      <c r="D107" s="2">
        <v>59750</v>
      </c>
    </row>
    <row r="108" spans="1:4" x14ac:dyDescent="0.25">
      <c r="A108" t="s">
        <v>133</v>
      </c>
      <c r="B108" t="s">
        <v>19</v>
      </c>
      <c r="C108">
        <v>22</v>
      </c>
      <c r="D108" s="2">
        <v>59750</v>
      </c>
    </row>
    <row r="109" spans="1:4" x14ac:dyDescent="0.25">
      <c r="A109" t="s">
        <v>105</v>
      </c>
      <c r="B109" t="s">
        <v>19</v>
      </c>
      <c r="C109">
        <v>22</v>
      </c>
      <c r="D109" s="2">
        <v>59750</v>
      </c>
    </row>
    <row r="110" spans="1:4" x14ac:dyDescent="0.25">
      <c r="A110" t="s">
        <v>107</v>
      </c>
      <c r="B110" t="s">
        <v>1</v>
      </c>
      <c r="C110">
        <v>22</v>
      </c>
      <c r="D110" s="2">
        <v>59750</v>
      </c>
    </row>
    <row r="111" spans="1:4" x14ac:dyDescent="0.25">
      <c r="A111" t="s">
        <v>121</v>
      </c>
      <c r="B111" t="s">
        <v>19</v>
      </c>
      <c r="C111">
        <v>22</v>
      </c>
      <c r="D111" s="2">
        <v>59750</v>
      </c>
    </row>
    <row r="112" spans="1:4" x14ac:dyDescent="0.25">
      <c r="A112" t="s">
        <v>140</v>
      </c>
      <c r="B112" t="s">
        <v>19</v>
      </c>
      <c r="C112">
        <v>23</v>
      </c>
      <c r="D112" s="2">
        <v>59750</v>
      </c>
    </row>
    <row r="113" spans="1:4" x14ac:dyDescent="0.25">
      <c r="A113" t="s">
        <v>899</v>
      </c>
      <c r="B113" t="s">
        <v>49</v>
      </c>
      <c r="C113">
        <v>20</v>
      </c>
      <c r="D113" s="2">
        <v>59750</v>
      </c>
    </row>
    <row r="114" spans="1:4" x14ac:dyDescent="0.25">
      <c r="A114" t="s">
        <v>155</v>
      </c>
      <c r="B114" t="s">
        <v>1</v>
      </c>
      <c r="C114">
        <v>21</v>
      </c>
      <c r="D114" s="2">
        <v>59750</v>
      </c>
    </row>
    <row r="115" spans="1:4" x14ac:dyDescent="0.25">
      <c r="A115" t="s">
        <v>116</v>
      </c>
      <c r="B115" t="s">
        <v>1</v>
      </c>
      <c r="C115">
        <v>25</v>
      </c>
      <c r="D115" s="2">
        <v>58978</v>
      </c>
    </row>
    <row r="116" spans="1:4" x14ac:dyDescent="0.25">
      <c r="A116" t="s">
        <v>80</v>
      </c>
      <c r="B116" t="s">
        <v>19</v>
      </c>
      <c r="C116">
        <v>23</v>
      </c>
      <c r="D116" s="2">
        <v>58978</v>
      </c>
    </row>
    <row r="117" spans="1:4" x14ac:dyDescent="0.25">
      <c r="A117" t="s">
        <v>24</v>
      </c>
      <c r="B117" t="s">
        <v>1</v>
      </c>
      <c r="C117">
        <v>24</v>
      </c>
      <c r="D117" s="2">
        <v>58978</v>
      </c>
    </row>
    <row r="118" spans="1:4" x14ac:dyDescent="0.25">
      <c r="A118" t="s">
        <v>168</v>
      </c>
      <c r="B118" t="s">
        <v>19</v>
      </c>
      <c r="C118">
        <v>26</v>
      </c>
      <c r="D118" s="2">
        <v>58480</v>
      </c>
    </row>
    <row r="119" spans="1:4" x14ac:dyDescent="0.25">
      <c r="A119" t="s">
        <v>17</v>
      </c>
      <c r="B119" t="s">
        <v>49</v>
      </c>
      <c r="C119">
        <v>23</v>
      </c>
      <c r="D119" s="2">
        <v>57000</v>
      </c>
    </row>
    <row r="120" spans="1:4" x14ac:dyDescent="0.25">
      <c r="A120" t="s">
        <v>59</v>
      </c>
      <c r="B120" t="s">
        <v>1</v>
      </c>
      <c r="C120">
        <v>22</v>
      </c>
      <c r="D120" s="2">
        <v>57000</v>
      </c>
    </row>
    <row r="121" spans="1:4" x14ac:dyDescent="0.25">
      <c r="A121" t="s">
        <v>39</v>
      </c>
      <c r="B121" t="s">
        <v>1</v>
      </c>
      <c r="C121">
        <v>23</v>
      </c>
      <c r="D121" s="2">
        <v>57000</v>
      </c>
    </row>
    <row r="122" spans="1:4" x14ac:dyDescent="0.25">
      <c r="A122" t="s">
        <v>137</v>
      </c>
      <c r="B122" t="s">
        <v>49</v>
      </c>
      <c r="C122">
        <v>25</v>
      </c>
      <c r="D122" s="2">
        <v>57000</v>
      </c>
    </row>
    <row r="123" spans="1:4" x14ac:dyDescent="0.25">
      <c r="A123" t="s">
        <v>146</v>
      </c>
      <c r="B123" t="s">
        <v>219</v>
      </c>
      <c r="C123">
        <v>31</v>
      </c>
      <c r="D123" s="2">
        <v>57000</v>
      </c>
    </row>
    <row r="124" spans="1:4" x14ac:dyDescent="0.25">
      <c r="A124" t="s">
        <v>30</v>
      </c>
      <c r="B124" t="s">
        <v>19</v>
      </c>
      <c r="C124">
        <v>23</v>
      </c>
      <c r="D124" s="2">
        <v>57000</v>
      </c>
    </row>
    <row r="125" spans="1:4" x14ac:dyDescent="0.25">
      <c r="A125" t="s">
        <v>111</v>
      </c>
      <c r="B125" t="s">
        <v>1</v>
      </c>
      <c r="C125">
        <v>24</v>
      </c>
      <c r="D125" s="2">
        <v>57000</v>
      </c>
    </row>
    <row r="126" spans="1:4" x14ac:dyDescent="0.25">
      <c r="A126" t="s">
        <v>78</v>
      </c>
      <c r="B126" t="s">
        <v>19</v>
      </c>
      <c r="C126">
        <v>24</v>
      </c>
      <c r="D126" s="2">
        <v>57000</v>
      </c>
    </row>
    <row r="127" spans="1:4" x14ac:dyDescent="0.25">
      <c r="A127" t="s">
        <v>151</v>
      </c>
      <c r="B127" t="s">
        <v>49</v>
      </c>
      <c r="C127">
        <v>23</v>
      </c>
      <c r="D127" s="2">
        <v>57000</v>
      </c>
    </row>
    <row r="128" spans="1:4" x14ac:dyDescent="0.25">
      <c r="A128" t="s">
        <v>900</v>
      </c>
      <c r="B128" t="s">
        <v>1</v>
      </c>
      <c r="C128">
        <v>22</v>
      </c>
      <c r="D128" s="2">
        <v>57000</v>
      </c>
    </row>
    <row r="129" spans="1:4" x14ac:dyDescent="0.25">
      <c r="A129" t="s">
        <v>123</v>
      </c>
      <c r="B129" t="s">
        <v>49</v>
      </c>
      <c r="C129">
        <v>23</v>
      </c>
      <c r="D129" s="2">
        <v>57000</v>
      </c>
    </row>
    <row r="130" spans="1:4" x14ac:dyDescent="0.25">
      <c r="A130" t="s">
        <v>171</v>
      </c>
      <c r="B130" t="s">
        <v>19</v>
      </c>
      <c r="C130">
        <v>25</v>
      </c>
      <c r="D130" s="2">
        <v>57000</v>
      </c>
    </row>
    <row r="131" spans="1:4" x14ac:dyDescent="0.25">
      <c r="A131" t="s">
        <v>163</v>
      </c>
      <c r="B131" t="s">
        <v>19</v>
      </c>
      <c r="C131">
        <v>26</v>
      </c>
      <c r="D131" s="2">
        <v>57000</v>
      </c>
    </row>
    <row r="132" spans="1:4" x14ac:dyDescent="0.25">
      <c r="A132" t="s">
        <v>901</v>
      </c>
      <c r="B132" t="s">
        <v>1</v>
      </c>
      <c r="C132">
        <v>22</v>
      </c>
      <c r="D132" s="2">
        <v>57000</v>
      </c>
    </row>
    <row r="133" spans="1:4" x14ac:dyDescent="0.25">
      <c r="A133" t="s">
        <v>902</v>
      </c>
      <c r="B133" t="s">
        <v>49</v>
      </c>
      <c r="C133">
        <v>25</v>
      </c>
      <c r="D133" s="2">
        <v>57000</v>
      </c>
    </row>
    <row r="134" spans="1:4" x14ac:dyDescent="0.25">
      <c r="A134" t="s">
        <v>223</v>
      </c>
      <c r="B134" t="s">
        <v>19</v>
      </c>
      <c r="C134">
        <v>21</v>
      </c>
      <c r="D134" s="2">
        <v>57000</v>
      </c>
    </row>
    <row r="135" spans="1:4" x14ac:dyDescent="0.25">
      <c r="A135" t="s">
        <v>903</v>
      </c>
      <c r="B135" t="s">
        <v>19</v>
      </c>
      <c r="C135">
        <v>23</v>
      </c>
      <c r="D135" s="2">
        <v>57000</v>
      </c>
    </row>
    <row r="136" spans="1:4" x14ac:dyDescent="0.25">
      <c r="A136" t="s">
        <v>904</v>
      </c>
      <c r="B136" t="s">
        <v>219</v>
      </c>
      <c r="C136">
        <v>22</v>
      </c>
      <c r="D136" s="2">
        <v>57000</v>
      </c>
    </row>
    <row r="137" spans="1:4" x14ac:dyDescent="0.25">
      <c r="A137" t="s">
        <v>157</v>
      </c>
      <c r="B137" t="s">
        <v>19</v>
      </c>
      <c r="C137">
        <v>25</v>
      </c>
      <c r="D137" s="2">
        <v>57000</v>
      </c>
    </row>
    <row r="138" spans="1:4" x14ac:dyDescent="0.25">
      <c r="A138" t="s">
        <v>109</v>
      </c>
      <c r="B138" t="s">
        <v>1</v>
      </c>
      <c r="C138">
        <v>25</v>
      </c>
      <c r="D138" s="2">
        <v>57000</v>
      </c>
    </row>
    <row r="139" spans="1:4" x14ac:dyDescent="0.25">
      <c r="A139" t="s">
        <v>187</v>
      </c>
      <c r="B139" t="s">
        <v>19</v>
      </c>
      <c r="C139">
        <v>24</v>
      </c>
      <c r="D139" s="2">
        <v>57000</v>
      </c>
    </row>
    <row r="140" spans="1:4" x14ac:dyDescent="0.25">
      <c r="A140" t="s">
        <v>33</v>
      </c>
      <c r="B140" t="s">
        <v>19</v>
      </c>
      <c r="C140">
        <v>23</v>
      </c>
      <c r="D140" s="2">
        <v>57000</v>
      </c>
    </row>
    <row r="141" spans="1:4" x14ac:dyDescent="0.25">
      <c r="A141" t="s">
        <v>215</v>
      </c>
      <c r="B141" t="s">
        <v>19</v>
      </c>
      <c r="C141">
        <v>23</v>
      </c>
      <c r="D141" s="2">
        <v>57000</v>
      </c>
    </row>
    <row r="142" spans="1:4" x14ac:dyDescent="0.25">
      <c r="A142" t="s">
        <v>212</v>
      </c>
      <c r="B142" t="s">
        <v>1</v>
      </c>
      <c r="C142">
        <v>23</v>
      </c>
      <c r="D142" s="2">
        <v>57000</v>
      </c>
    </row>
    <row r="143" spans="1:4" x14ac:dyDescent="0.25">
      <c r="A143" t="s">
        <v>97</v>
      </c>
      <c r="B143" t="s">
        <v>1</v>
      </c>
      <c r="C143">
        <v>23</v>
      </c>
      <c r="D143" s="2">
        <v>57000</v>
      </c>
    </row>
    <row r="144" spans="1:4" x14ac:dyDescent="0.25">
      <c r="A144" t="s">
        <v>125</v>
      </c>
      <c r="B144" t="s">
        <v>1</v>
      </c>
      <c r="C144">
        <v>24</v>
      </c>
      <c r="D144" s="2">
        <v>57000</v>
      </c>
    </row>
    <row r="145" spans="1:4" x14ac:dyDescent="0.25">
      <c r="A145" t="s">
        <v>56</v>
      </c>
      <c r="B145" t="s">
        <v>1</v>
      </c>
      <c r="C145">
        <v>24</v>
      </c>
      <c r="D145" s="2">
        <v>57000</v>
      </c>
    </row>
    <row r="146" spans="1:4" x14ac:dyDescent="0.25">
      <c r="A146" t="s">
        <v>905</v>
      </c>
      <c r="B146" t="s">
        <v>49</v>
      </c>
      <c r="C146">
        <v>20</v>
      </c>
      <c r="D146" s="2">
        <v>57000</v>
      </c>
    </row>
    <row r="147" spans="1:4" x14ac:dyDescent="0.25">
      <c r="A147" t="s">
        <v>75</v>
      </c>
      <c r="B147" t="s">
        <v>1</v>
      </c>
      <c r="C147">
        <v>23</v>
      </c>
      <c r="D147" s="2">
        <v>57000</v>
      </c>
    </row>
    <row r="148" spans="1:4" x14ac:dyDescent="0.25">
      <c r="A148" t="s">
        <v>112</v>
      </c>
      <c r="B148" t="s">
        <v>1</v>
      </c>
      <c r="C148">
        <v>23</v>
      </c>
      <c r="D148" s="2">
        <v>57000</v>
      </c>
    </row>
    <row r="149" spans="1:4" x14ac:dyDescent="0.25">
      <c r="A149" t="s">
        <v>15</v>
      </c>
      <c r="B149" t="s">
        <v>1</v>
      </c>
      <c r="C149">
        <v>23</v>
      </c>
      <c r="D149" s="2">
        <v>57000</v>
      </c>
    </row>
    <row r="150" spans="1:4" x14ac:dyDescent="0.25">
      <c r="A150" t="s">
        <v>108</v>
      </c>
      <c r="B150" t="s">
        <v>1</v>
      </c>
      <c r="C150">
        <v>22</v>
      </c>
      <c r="D150" s="2">
        <v>57000</v>
      </c>
    </row>
    <row r="151" spans="1:4" x14ac:dyDescent="0.25">
      <c r="A151" t="s">
        <v>149</v>
      </c>
      <c r="B151" t="s">
        <v>1</v>
      </c>
      <c r="C151">
        <v>31</v>
      </c>
      <c r="D151" s="2">
        <v>57000</v>
      </c>
    </row>
    <row r="152" spans="1:4" x14ac:dyDescent="0.25">
      <c r="A152" t="s">
        <v>106</v>
      </c>
      <c r="B152" t="s">
        <v>19</v>
      </c>
      <c r="C152">
        <v>23</v>
      </c>
      <c r="D152" s="2">
        <v>57000</v>
      </c>
    </row>
    <row r="153" spans="1:4" x14ac:dyDescent="0.25">
      <c r="A153" t="s">
        <v>83</v>
      </c>
      <c r="B153" t="s">
        <v>19</v>
      </c>
      <c r="C153">
        <v>23</v>
      </c>
      <c r="D153" s="2">
        <v>57000</v>
      </c>
    </row>
    <row r="154" spans="1:4" x14ac:dyDescent="0.25">
      <c r="A154" t="s">
        <v>218</v>
      </c>
      <c r="B154" t="s">
        <v>219</v>
      </c>
      <c r="C154">
        <v>23</v>
      </c>
      <c r="D154" s="2">
        <v>57000</v>
      </c>
    </row>
    <row r="155" spans="1:4" x14ac:dyDescent="0.25">
      <c r="A155" t="s">
        <v>84</v>
      </c>
      <c r="B155" t="s">
        <v>1</v>
      </c>
      <c r="C155">
        <v>23</v>
      </c>
      <c r="D155" s="2">
        <v>57000</v>
      </c>
    </row>
    <row r="156" spans="1:4" x14ac:dyDescent="0.25">
      <c r="A156" t="s">
        <v>60</v>
      </c>
      <c r="B156" t="s">
        <v>49</v>
      </c>
      <c r="C156">
        <v>23</v>
      </c>
      <c r="D156" s="2">
        <v>57000</v>
      </c>
    </row>
    <row r="157" spans="1:4" x14ac:dyDescent="0.25">
      <c r="A157" t="s">
        <v>152</v>
      </c>
      <c r="B157" t="s">
        <v>1</v>
      </c>
      <c r="C157">
        <v>25</v>
      </c>
      <c r="D157" s="2">
        <v>57000</v>
      </c>
    </row>
    <row r="158" spans="1:4" x14ac:dyDescent="0.25">
      <c r="A158" t="s">
        <v>85</v>
      </c>
      <c r="B158" t="s">
        <v>1</v>
      </c>
      <c r="C158">
        <v>24</v>
      </c>
      <c r="D158" s="2">
        <v>57000</v>
      </c>
    </row>
    <row r="159" spans="1:4" x14ac:dyDescent="0.25">
      <c r="A159" t="s">
        <v>127</v>
      </c>
      <c r="B159" t="s">
        <v>1</v>
      </c>
      <c r="C159">
        <v>25</v>
      </c>
      <c r="D159" s="2">
        <v>57000</v>
      </c>
    </row>
    <row r="160" spans="1:4" x14ac:dyDescent="0.25">
      <c r="A160" t="s">
        <v>90</v>
      </c>
      <c r="B160" t="s">
        <v>49</v>
      </c>
      <c r="C160">
        <v>20</v>
      </c>
      <c r="D160" s="2">
        <v>57000</v>
      </c>
    </row>
    <row r="161" spans="1:4" x14ac:dyDescent="0.25">
      <c r="A161" t="s">
        <v>224</v>
      </c>
      <c r="B161" t="s">
        <v>49</v>
      </c>
      <c r="C161">
        <v>21</v>
      </c>
      <c r="D161" s="2">
        <v>57000</v>
      </c>
    </row>
    <row r="162" spans="1:4" x14ac:dyDescent="0.25">
      <c r="A162" t="s">
        <v>124</v>
      </c>
      <c r="B162" t="s">
        <v>49</v>
      </c>
      <c r="C162">
        <v>24</v>
      </c>
      <c r="D162" s="2">
        <v>57000</v>
      </c>
    </row>
    <row r="163" spans="1:4" x14ac:dyDescent="0.25">
      <c r="A163" t="s">
        <v>142</v>
      </c>
      <c r="B163" t="s">
        <v>1</v>
      </c>
      <c r="C163">
        <v>21</v>
      </c>
      <c r="D163" s="2">
        <v>33060</v>
      </c>
    </row>
    <row r="164" spans="1:4" x14ac:dyDescent="0.25">
      <c r="A164" t="s">
        <v>148</v>
      </c>
      <c r="B164" t="s">
        <v>1</v>
      </c>
      <c r="C164">
        <v>21</v>
      </c>
      <c r="D164" s="2">
        <v>31290</v>
      </c>
    </row>
    <row r="165" spans="1:4" x14ac:dyDescent="0.25">
      <c r="A165" t="s">
        <v>156</v>
      </c>
      <c r="B165" t="s">
        <v>1</v>
      </c>
      <c r="C165">
        <v>22</v>
      </c>
      <c r="D165" s="2">
        <v>28500</v>
      </c>
    </row>
    <row r="166" spans="1:4" x14ac:dyDescent="0.25">
      <c r="A166" t="s">
        <v>165</v>
      </c>
      <c r="B166" t="s">
        <v>49</v>
      </c>
      <c r="C166">
        <v>29</v>
      </c>
      <c r="D166" s="2">
        <v>21760</v>
      </c>
    </row>
    <row r="167" spans="1:4" x14ac:dyDescent="0.25">
      <c r="A167" t="s">
        <v>906</v>
      </c>
      <c r="B167" t="s">
        <v>1</v>
      </c>
      <c r="C167">
        <v>29</v>
      </c>
      <c r="D167" s="2">
        <v>13600</v>
      </c>
    </row>
    <row r="168" spans="1:4" x14ac:dyDescent="0.25">
      <c r="A168" t="s">
        <v>167</v>
      </c>
      <c r="B168" t="s">
        <v>1</v>
      </c>
      <c r="C168">
        <v>26</v>
      </c>
      <c r="D168" s="2">
        <v>9120</v>
      </c>
    </row>
    <row r="169" spans="1:4" x14ac:dyDescent="0.25">
      <c r="A169" t="s">
        <v>166</v>
      </c>
      <c r="B169" t="s">
        <v>19</v>
      </c>
      <c r="C169">
        <v>26</v>
      </c>
      <c r="D169" s="2">
        <v>5130</v>
      </c>
    </row>
    <row r="170" spans="1:4" x14ac:dyDescent="0.25">
      <c r="A170" t="s">
        <v>170</v>
      </c>
      <c r="B170" t="s">
        <v>19</v>
      </c>
      <c r="C170">
        <v>30</v>
      </c>
      <c r="D170" s="2">
        <v>4560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A35D-09D0-4966-9643-D4A2374BD5B7}">
  <dimension ref="A1:K500"/>
  <sheetViews>
    <sheetView tabSelected="1" topLeftCell="A87" workbookViewId="0">
      <selection activeCell="J99" sqref="J99"/>
    </sheetView>
  </sheetViews>
  <sheetFormatPr defaultRowHeight="15.75" x14ac:dyDescent="0.25"/>
  <cols>
    <col min="2" max="2" width="13.625" customWidth="1"/>
    <col min="4" max="6" width="11.125" bestFit="1" customWidth="1"/>
    <col min="11" max="11" width="12.125" bestFit="1" customWidth="1"/>
  </cols>
  <sheetData>
    <row r="1" spans="1:11" ht="30" x14ac:dyDescent="0.25">
      <c r="A1" s="6" t="s">
        <v>772</v>
      </c>
      <c r="B1" s="6" t="s">
        <v>0</v>
      </c>
      <c r="C1" s="6" t="s">
        <v>771</v>
      </c>
      <c r="D1" s="6" t="s">
        <v>770</v>
      </c>
      <c r="E1" s="6" t="s">
        <v>769</v>
      </c>
      <c r="F1" s="6" t="s">
        <v>768</v>
      </c>
      <c r="G1" s="6" t="s">
        <v>767</v>
      </c>
      <c r="H1" s="6" t="s">
        <v>766</v>
      </c>
      <c r="I1" s="6" t="s">
        <v>765</v>
      </c>
      <c r="J1" s="6" t="s">
        <v>764</v>
      </c>
      <c r="K1" s="6" t="s">
        <v>763</v>
      </c>
    </row>
    <row r="2" spans="1:11" ht="31.5" x14ac:dyDescent="0.25">
      <c r="A2" s="6">
        <v>1</v>
      </c>
      <c r="B2" s="5" t="s">
        <v>231</v>
      </c>
      <c r="C2" s="5" t="s">
        <v>498</v>
      </c>
      <c r="D2" s="4">
        <v>43006362</v>
      </c>
      <c r="E2" s="4">
        <v>45780966</v>
      </c>
      <c r="F2" s="5"/>
      <c r="G2" s="5"/>
      <c r="H2" s="5"/>
      <c r="I2" s="5"/>
      <c r="J2" s="5" t="s">
        <v>666</v>
      </c>
      <c r="K2" s="4">
        <v>88787328</v>
      </c>
    </row>
    <row r="3" spans="1:11" ht="31.5" x14ac:dyDescent="0.25">
      <c r="A3" s="6">
        <v>2</v>
      </c>
      <c r="B3" s="5" t="s">
        <v>253</v>
      </c>
      <c r="C3" s="5" t="s">
        <v>473</v>
      </c>
      <c r="D3" s="4">
        <v>41358814</v>
      </c>
      <c r="E3" s="4">
        <v>44211146</v>
      </c>
      <c r="F3" s="4">
        <v>47063478</v>
      </c>
      <c r="G3" s="5"/>
      <c r="H3" s="5"/>
      <c r="I3" s="5"/>
      <c r="J3" s="5" t="s">
        <v>666</v>
      </c>
      <c r="K3" s="4">
        <v>85569960</v>
      </c>
    </row>
    <row r="4" spans="1:11" ht="31.5" x14ac:dyDescent="0.25">
      <c r="A4" s="6">
        <v>3</v>
      </c>
      <c r="B4" s="5" t="s">
        <v>280</v>
      </c>
      <c r="C4" s="5" t="s">
        <v>510</v>
      </c>
      <c r="D4" s="4">
        <v>41358814</v>
      </c>
      <c r="E4" s="4">
        <v>44211146</v>
      </c>
      <c r="F4" s="5"/>
      <c r="G4" s="5"/>
      <c r="H4" s="5"/>
      <c r="I4" s="5"/>
      <c r="J4" s="5" t="s">
        <v>666</v>
      </c>
      <c r="K4" s="4">
        <v>41358814</v>
      </c>
    </row>
    <row r="5" spans="1:11" ht="31.5" x14ac:dyDescent="0.25">
      <c r="A5" s="6">
        <v>4</v>
      </c>
      <c r="B5" s="5" t="s">
        <v>762</v>
      </c>
      <c r="C5" s="5" t="s">
        <v>477</v>
      </c>
      <c r="D5" s="4">
        <v>41254920</v>
      </c>
      <c r="E5" s="4">
        <v>44310840</v>
      </c>
      <c r="F5" s="4">
        <v>47366760</v>
      </c>
      <c r="G5" s="5"/>
      <c r="H5" s="5"/>
      <c r="I5" s="5"/>
      <c r="J5" s="5" t="s">
        <v>666</v>
      </c>
      <c r="K5" s="4">
        <v>85565760</v>
      </c>
    </row>
    <row r="6" spans="1:11" ht="31.5" x14ac:dyDescent="0.25">
      <c r="A6" s="6">
        <v>5</v>
      </c>
      <c r="B6" s="5" t="s">
        <v>761</v>
      </c>
      <c r="C6" s="5" t="s">
        <v>463</v>
      </c>
      <c r="D6" s="4">
        <v>40824000</v>
      </c>
      <c r="E6" s="4">
        <v>43848000</v>
      </c>
      <c r="F6" s="4">
        <v>46872000</v>
      </c>
      <c r="G6" s="5"/>
      <c r="H6" s="5"/>
      <c r="I6" s="5"/>
      <c r="J6" s="5" t="s">
        <v>666</v>
      </c>
      <c r="K6" s="4">
        <v>84672000</v>
      </c>
    </row>
    <row r="7" spans="1:11" ht="31.5" x14ac:dyDescent="0.25">
      <c r="A7" s="6">
        <v>6</v>
      </c>
      <c r="B7" s="5" t="s">
        <v>760</v>
      </c>
      <c r="C7" s="5" t="s">
        <v>495</v>
      </c>
      <c r="D7" s="4">
        <v>39219565</v>
      </c>
      <c r="E7" s="4">
        <v>41180544</v>
      </c>
      <c r="F7" s="4">
        <v>44474988</v>
      </c>
      <c r="G7" s="5"/>
      <c r="H7" s="5"/>
      <c r="I7" s="5"/>
      <c r="J7" s="5" t="s">
        <v>491</v>
      </c>
      <c r="K7" s="4">
        <v>124875097</v>
      </c>
    </row>
    <row r="8" spans="1:11" ht="31.5" x14ac:dyDescent="0.25">
      <c r="A8" s="6">
        <v>7</v>
      </c>
      <c r="B8" s="5" t="s">
        <v>759</v>
      </c>
      <c r="C8" s="5" t="s">
        <v>463</v>
      </c>
      <c r="D8" s="4">
        <v>39058950</v>
      </c>
      <c r="E8" s="4">
        <v>40918900</v>
      </c>
      <c r="F8" s="4">
        <v>42778850</v>
      </c>
      <c r="G8" s="5"/>
      <c r="H8" s="5"/>
      <c r="I8" s="5"/>
      <c r="J8" s="5" t="s">
        <v>603</v>
      </c>
      <c r="K8" s="4">
        <v>79977850</v>
      </c>
    </row>
    <row r="9" spans="1:11" ht="31.5" x14ac:dyDescent="0.25">
      <c r="A9" s="6">
        <v>8</v>
      </c>
      <c r="B9" s="5" t="s">
        <v>251</v>
      </c>
      <c r="C9" s="5" t="s">
        <v>470</v>
      </c>
      <c r="D9" s="4">
        <v>35450412</v>
      </c>
      <c r="E9" s="4">
        <v>39344970</v>
      </c>
      <c r="F9" s="4">
        <v>42492568</v>
      </c>
      <c r="G9" s="4">
        <v>45640165</v>
      </c>
      <c r="H9" s="4">
        <v>48787763</v>
      </c>
      <c r="I9" s="5"/>
      <c r="J9" s="5" t="s">
        <v>758</v>
      </c>
      <c r="K9" s="4">
        <v>162928115</v>
      </c>
    </row>
    <row r="10" spans="1:11" ht="31.5" x14ac:dyDescent="0.25">
      <c r="A10" s="6">
        <v>9</v>
      </c>
      <c r="B10" s="5" t="s">
        <v>757</v>
      </c>
      <c r="C10" s="5" t="s">
        <v>498</v>
      </c>
      <c r="D10" s="4">
        <v>35361360</v>
      </c>
      <c r="E10" s="4">
        <v>37980720</v>
      </c>
      <c r="F10" s="4">
        <v>40600080</v>
      </c>
      <c r="G10" s="4">
        <v>43219440</v>
      </c>
      <c r="H10" s="5"/>
      <c r="I10" s="5"/>
      <c r="J10" s="5" t="s">
        <v>666</v>
      </c>
      <c r="K10" s="4">
        <v>157161600</v>
      </c>
    </row>
    <row r="11" spans="1:11" ht="31.5" x14ac:dyDescent="0.25">
      <c r="A11" s="6">
        <v>10</v>
      </c>
      <c r="B11" s="5" t="s">
        <v>279</v>
      </c>
      <c r="C11" s="5" t="s">
        <v>508</v>
      </c>
      <c r="D11" s="4">
        <v>34504132</v>
      </c>
      <c r="E11" s="5"/>
      <c r="F11" s="5"/>
      <c r="G11" s="5"/>
      <c r="H11" s="5"/>
      <c r="I11" s="5"/>
      <c r="J11" s="5" t="s">
        <v>491</v>
      </c>
      <c r="K11" s="4">
        <v>34504132</v>
      </c>
    </row>
    <row r="12" spans="1:11" ht="31.5" x14ac:dyDescent="0.25">
      <c r="A12" s="6">
        <v>11</v>
      </c>
      <c r="B12" s="5" t="s">
        <v>255</v>
      </c>
      <c r="C12" s="5" t="s">
        <v>475</v>
      </c>
      <c r="D12" s="4">
        <v>34379100</v>
      </c>
      <c r="E12" s="4">
        <v>36016200</v>
      </c>
      <c r="F12" s="4">
        <v>37653300</v>
      </c>
      <c r="G12" s="5"/>
      <c r="H12" s="5"/>
      <c r="I12" s="5"/>
      <c r="J12" s="5" t="s">
        <v>603</v>
      </c>
      <c r="K12" s="4">
        <v>70395300</v>
      </c>
    </row>
    <row r="13" spans="1:11" ht="31.5" x14ac:dyDescent="0.25">
      <c r="A13" s="6">
        <v>12</v>
      </c>
      <c r="B13" s="5" t="s">
        <v>756</v>
      </c>
      <c r="C13" s="5" t="s">
        <v>481</v>
      </c>
      <c r="D13" s="4">
        <v>34379100</v>
      </c>
      <c r="E13" s="4">
        <v>36016200</v>
      </c>
      <c r="F13" s="4">
        <v>37653300</v>
      </c>
      <c r="G13" s="5"/>
      <c r="H13" s="5"/>
      <c r="I13" s="5"/>
      <c r="J13" s="5" t="s">
        <v>603</v>
      </c>
      <c r="K13" s="4">
        <v>70395300</v>
      </c>
    </row>
    <row r="14" spans="1:11" ht="31.5" x14ac:dyDescent="0.25">
      <c r="A14" s="6">
        <v>13</v>
      </c>
      <c r="B14" s="5" t="s">
        <v>244</v>
      </c>
      <c r="C14" s="5" t="s">
        <v>470</v>
      </c>
      <c r="D14" s="4">
        <v>34379100</v>
      </c>
      <c r="E14" s="4">
        <v>36016200</v>
      </c>
      <c r="F14" s="5"/>
      <c r="G14" s="5"/>
      <c r="H14" s="5"/>
      <c r="I14" s="5"/>
      <c r="J14" s="5" t="s">
        <v>491</v>
      </c>
      <c r="K14" s="4">
        <v>34379100</v>
      </c>
    </row>
    <row r="15" spans="1:11" ht="31.5" x14ac:dyDescent="0.25">
      <c r="A15" s="6">
        <v>14</v>
      </c>
      <c r="B15" s="5" t="s">
        <v>262</v>
      </c>
      <c r="C15" s="5" t="s">
        <v>522</v>
      </c>
      <c r="D15" s="4">
        <v>33517241</v>
      </c>
      <c r="E15" s="4">
        <v>36000000</v>
      </c>
      <c r="F15" s="4">
        <v>38482759</v>
      </c>
      <c r="G15" s="4">
        <v>40965517</v>
      </c>
      <c r="H15" s="5"/>
      <c r="I15" s="5"/>
      <c r="J15" s="5" t="s">
        <v>666</v>
      </c>
      <c r="K15" s="4">
        <v>148965517</v>
      </c>
    </row>
    <row r="16" spans="1:11" ht="31.5" x14ac:dyDescent="0.25">
      <c r="A16" s="6">
        <v>15</v>
      </c>
      <c r="B16" s="5" t="s">
        <v>238</v>
      </c>
      <c r="C16" s="5" t="s">
        <v>463</v>
      </c>
      <c r="D16" s="4">
        <v>33329100</v>
      </c>
      <c r="E16" s="4">
        <v>34916200</v>
      </c>
      <c r="F16" s="4">
        <v>36503300</v>
      </c>
      <c r="G16" s="5"/>
      <c r="H16" s="5"/>
      <c r="I16" s="5"/>
      <c r="J16" s="5" t="s">
        <v>566</v>
      </c>
      <c r="K16" s="4">
        <v>104748600</v>
      </c>
    </row>
    <row r="17" spans="1:11" ht="31.5" x14ac:dyDescent="0.25">
      <c r="A17" s="6">
        <v>16</v>
      </c>
      <c r="B17" s="5" t="s">
        <v>259</v>
      </c>
      <c r="C17" s="5" t="s">
        <v>493</v>
      </c>
      <c r="D17" s="4">
        <v>33051724</v>
      </c>
      <c r="E17" s="4">
        <v>35500000</v>
      </c>
      <c r="F17" s="4">
        <v>37948276</v>
      </c>
      <c r="G17" s="4">
        <v>40396552</v>
      </c>
      <c r="H17" s="5"/>
      <c r="I17" s="5"/>
      <c r="J17" s="5" t="s">
        <v>666</v>
      </c>
      <c r="K17" s="4">
        <v>106500000</v>
      </c>
    </row>
    <row r="18" spans="1:11" x14ac:dyDescent="0.25">
      <c r="A18" s="6">
        <v>17</v>
      </c>
      <c r="B18" s="5" t="s">
        <v>755</v>
      </c>
      <c r="C18" s="5" t="s">
        <v>495</v>
      </c>
      <c r="D18" s="4">
        <v>32742000</v>
      </c>
      <c r="E18" s="4">
        <v>35361360</v>
      </c>
      <c r="F18" s="4">
        <v>37980720</v>
      </c>
      <c r="G18" s="4">
        <v>40600080</v>
      </c>
      <c r="H18" s="4">
        <v>43219440</v>
      </c>
      <c r="I18" s="5"/>
      <c r="J18" s="5" t="s">
        <v>697</v>
      </c>
      <c r="K18" s="4">
        <v>146684160</v>
      </c>
    </row>
    <row r="19" spans="1:11" x14ac:dyDescent="0.25">
      <c r="A19" s="6">
        <v>18</v>
      </c>
      <c r="B19" s="5" t="s">
        <v>540</v>
      </c>
      <c r="C19" s="5" t="s">
        <v>529</v>
      </c>
      <c r="D19" s="4">
        <v>33685241</v>
      </c>
      <c r="E19" s="4">
        <v>29764126</v>
      </c>
      <c r="F19" s="5"/>
      <c r="G19" s="5"/>
      <c r="H19" s="5"/>
      <c r="I19" s="5"/>
      <c r="J19" s="5"/>
      <c r="K19" s="4">
        <v>62219691</v>
      </c>
    </row>
    <row r="20" spans="1:11" ht="31.5" x14ac:dyDescent="0.25">
      <c r="A20" s="6">
        <v>19</v>
      </c>
      <c r="B20" s="5" t="s">
        <v>235</v>
      </c>
      <c r="C20" s="5" t="s">
        <v>524</v>
      </c>
      <c r="D20" s="4">
        <v>31626953</v>
      </c>
      <c r="E20" s="4">
        <v>43750000</v>
      </c>
      <c r="F20" s="4">
        <v>47250000</v>
      </c>
      <c r="G20" s="4">
        <v>50750000</v>
      </c>
      <c r="H20" s="4">
        <v>54250000</v>
      </c>
      <c r="I20" s="5"/>
      <c r="J20" s="5" t="s">
        <v>598</v>
      </c>
      <c r="K20" s="4">
        <v>227626953</v>
      </c>
    </row>
    <row r="21" spans="1:11" ht="31.5" x14ac:dyDescent="0.25">
      <c r="A21" s="6">
        <v>20</v>
      </c>
      <c r="B21" s="5" t="s">
        <v>754</v>
      </c>
      <c r="C21" s="5" t="s">
        <v>467</v>
      </c>
      <c r="D21" s="4">
        <v>31300000</v>
      </c>
      <c r="E21" s="4">
        <v>31300000</v>
      </c>
      <c r="F21" s="4">
        <v>28900000</v>
      </c>
      <c r="G21" s="5"/>
      <c r="H21" s="5"/>
      <c r="I21" s="5"/>
      <c r="J21" s="5" t="s">
        <v>666</v>
      </c>
      <c r="K21" s="4">
        <v>91500000</v>
      </c>
    </row>
    <row r="22" spans="1:11" ht="31.5" x14ac:dyDescent="0.25">
      <c r="A22" s="6">
        <v>21</v>
      </c>
      <c r="B22" s="5" t="s">
        <v>275</v>
      </c>
      <c r="C22" s="5" t="s">
        <v>465</v>
      </c>
      <c r="D22" s="4">
        <v>30000000</v>
      </c>
      <c r="E22" s="5"/>
      <c r="F22" s="5"/>
      <c r="G22" s="5"/>
      <c r="H22" s="5"/>
      <c r="I22" s="5"/>
      <c r="J22" s="5" t="s">
        <v>666</v>
      </c>
      <c r="K22" s="4">
        <v>30000000</v>
      </c>
    </row>
    <row r="23" spans="1:11" ht="31.5" x14ac:dyDescent="0.25">
      <c r="A23" s="6">
        <v>22</v>
      </c>
      <c r="B23" s="5" t="s">
        <v>753</v>
      </c>
      <c r="C23" s="5" t="s">
        <v>522</v>
      </c>
      <c r="D23" s="4">
        <v>29542010</v>
      </c>
      <c r="E23" s="4">
        <v>31579390</v>
      </c>
      <c r="F23" s="4">
        <v>33616770</v>
      </c>
      <c r="G23" s="5"/>
      <c r="H23" s="5"/>
      <c r="I23" s="5"/>
      <c r="J23" s="5" t="s">
        <v>598</v>
      </c>
      <c r="K23" s="4">
        <v>94738170</v>
      </c>
    </row>
    <row r="24" spans="1:11" ht="31.5" x14ac:dyDescent="0.25">
      <c r="A24" s="6">
        <v>23</v>
      </c>
      <c r="B24" s="5" t="s">
        <v>269</v>
      </c>
      <c r="C24" s="5" t="s">
        <v>498</v>
      </c>
      <c r="D24" s="4">
        <v>29542010</v>
      </c>
      <c r="E24" s="4">
        <v>31579390</v>
      </c>
      <c r="F24" s="4">
        <v>33616770</v>
      </c>
      <c r="G24" s="5"/>
      <c r="H24" s="5"/>
      <c r="I24" s="5"/>
      <c r="J24" s="5" t="s">
        <v>598</v>
      </c>
      <c r="K24" s="4">
        <v>94738170</v>
      </c>
    </row>
    <row r="25" spans="1:11" ht="31.5" x14ac:dyDescent="0.25">
      <c r="A25" s="6">
        <v>24</v>
      </c>
      <c r="B25" s="5" t="s">
        <v>752</v>
      </c>
      <c r="C25" s="5" t="s">
        <v>541</v>
      </c>
      <c r="D25" s="4">
        <v>29467800</v>
      </c>
      <c r="E25" s="4">
        <v>31650600</v>
      </c>
      <c r="F25" s="4">
        <v>33833400</v>
      </c>
      <c r="G25" s="4">
        <v>36016200</v>
      </c>
      <c r="H25" s="5"/>
      <c r="I25" s="5"/>
      <c r="J25" s="5" t="s">
        <v>666</v>
      </c>
      <c r="K25" s="4">
        <v>94951800</v>
      </c>
    </row>
    <row r="26" spans="1:11" ht="31.5" x14ac:dyDescent="0.25">
      <c r="A26" s="6">
        <v>25</v>
      </c>
      <c r="B26" s="5" t="s">
        <v>242</v>
      </c>
      <c r="C26" s="5" t="s">
        <v>510</v>
      </c>
      <c r="D26" s="4">
        <v>29430000</v>
      </c>
      <c r="E26" s="4">
        <v>31610000</v>
      </c>
      <c r="F26" s="4">
        <v>33790000</v>
      </c>
      <c r="G26" s="4">
        <v>35970000</v>
      </c>
      <c r="H26" s="5"/>
      <c r="I26" s="5"/>
      <c r="J26" s="5" t="s">
        <v>751</v>
      </c>
      <c r="K26" s="4">
        <v>130800000</v>
      </c>
    </row>
    <row r="27" spans="1:11" ht="31.5" x14ac:dyDescent="0.25">
      <c r="A27" s="6">
        <v>26</v>
      </c>
      <c r="B27" s="5" t="s">
        <v>750</v>
      </c>
      <c r="C27" s="5" t="s">
        <v>228</v>
      </c>
      <c r="D27" s="4">
        <v>29430000</v>
      </c>
      <c r="E27" s="4">
        <v>31610000</v>
      </c>
      <c r="F27" s="4">
        <v>33790000</v>
      </c>
      <c r="G27" s="4">
        <v>35970000</v>
      </c>
      <c r="H27" s="5"/>
      <c r="I27" s="5"/>
      <c r="J27" s="5" t="s">
        <v>598</v>
      </c>
      <c r="K27" s="4">
        <v>128620000</v>
      </c>
    </row>
    <row r="28" spans="1:11" ht="31.5" x14ac:dyDescent="0.25">
      <c r="A28" s="6">
        <v>27</v>
      </c>
      <c r="B28" s="5" t="s">
        <v>749</v>
      </c>
      <c r="C28" s="5" t="s">
        <v>524</v>
      </c>
      <c r="D28" s="4">
        <v>29354152</v>
      </c>
      <c r="E28" s="4">
        <v>30864198</v>
      </c>
      <c r="F28" s="4">
        <v>33333333</v>
      </c>
      <c r="G28" s="4">
        <v>35802469</v>
      </c>
      <c r="H28" s="5"/>
      <c r="I28" s="5"/>
      <c r="J28" s="5" t="s">
        <v>598</v>
      </c>
      <c r="K28" s="4">
        <v>129354152</v>
      </c>
    </row>
    <row r="29" spans="1:11" ht="31.5" x14ac:dyDescent="0.25">
      <c r="A29" s="6">
        <v>28</v>
      </c>
      <c r="B29" s="5" t="s">
        <v>293</v>
      </c>
      <c r="C29" s="5" t="s">
        <v>522</v>
      </c>
      <c r="D29" s="4">
        <v>29250000</v>
      </c>
      <c r="E29" s="4">
        <v>31590000</v>
      </c>
      <c r="F29" s="4">
        <v>33930000</v>
      </c>
      <c r="G29" s="4">
        <v>36270000</v>
      </c>
      <c r="H29" s="4">
        <v>38610000</v>
      </c>
      <c r="I29" s="5"/>
      <c r="J29" s="5" t="s">
        <v>721</v>
      </c>
      <c r="K29" s="4">
        <v>169650000</v>
      </c>
    </row>
    <row r="30" spans="1:11" ht="31.5" x14ac:dyDescent="0.25">
      <c r="A30" s="6">
        <v>29</v>
      </c>
      <c r="B30" s="5" t="s">
        <v>256</v>
      </c>
      <c r="C30" s="5" t="s">
        <v>515</v>
      </c>
      <c r="D30" s="4">
        <v>29250000</v>
      </c>
      <c r="E30" s="4">
        <v>31590000</v>
      </c>
      <c r="F30" s="4">
        <v>33930000</v>
      </c>
      <c r="G30" s="4">
        <v>36270000</v>
      </c>
      <c r="H30" s="4">
        <v>38610000</v>
      </c>
      <c r="I30" s="5"/>
      <c r="J30" s="5" t="s">
        <v>721</v>
      </c>
      <c r="K30" s="4">
        <v>169650000</v>
      </c>
    </row>
    <row r="31" spans="1:11" ht="31.5" x14ac:dyDescent="0.25">
      <c r="A31" s="6">
        <v>30</v>
      </c>
      <c r="B31" s="5" t="s">
        <v>258</v>
      </c>
      <c r="C31" s="5" t="s">
        <v>465</v>
      </c>
      <c r="D31" s="4">
        <v>29000000</v>
      </c>
      <c r="E31" s="4">
        <v>31320000</v>
      </c>
      <c r="F31" s="4">
        <v>33640000</v>
      </c>
      <c r="G31" s="4">
        <v>35960000</v>
      </c>
      <c r="H31" s="5"/>
      <c r="I31" s="5"/>
      <c r="J31" s="5" t="s">
        <v>721</v>
      </c>
      <c r="K31" s="4">
        <v>129920000</v>
      </c>
    </row>
    <row r="32" spans="1:11" ht="31.5" x14ac:dyDescent="0.25">
      <c r="A32" s="6">
        <v>31</v>
      </c>
      <c r="B32" s="5" t="s">
        <v>232</v>
      </c>
      <c r="C32" s="5" t="s">
        <v>473</v>
      </c>
      <c r="D32" s="4">
        <v>28751775</v>
      </c>
      <c r="E32" s="4">
        <v>34502130</v>
      </c>
      <c r="F32" s="4">
        <v>37262300</v>
      </c>
      <c r="G32" s="5"/>
      <c r="H32" s="5"/>
      <c r="I32" s="5"/>
      <c r="J32" s="5" t="s">
        <v>491</v>
      </c>
      <c r="K32" s="4">
        <v>63253905</v>
      </c>
    </row>
    <row r="33" spans="1:11" ht="31.5" x14ac:dyDescent="0.25">
      <c r="A33" s="6">
        <v>32</v>
      </c>
      <c r="B33" s="5" t="s">
        <v>512</v>
      </c>
      <c r="C33" s="5" t="s">
        <v>467</v>
      </c>
      <c r="D33" s="4">
        <v>29546311</v>
      </c>
      <c r="E33" s="5"/>
      <c r="F33" s="5"/>
      <c r="G33" s="5"/>
      <c r="H33" s="5"/>
      <c r="I33" s="5"/>
      <c r="J33" s="5"/>
      <c r="K33" s="4">
        <v>28751775</v>
      </c>
    </row>
    <row r="34" spans="1:11" ht="31.5" x14ac:dyDescent="0.25">
      <c r="A34" s="6">
        <v>33</v>
      </c>
      <c r="B34" s="5" t="s">
        <v>748</v>
      </c>
      <c r="C34" s="5" t="s">
        <v>228</v>
      </c>
      <c r="D34" s="4">
        <v>28649250</v>
      </c>
      <c r="E34" s="4">
        <v>30013500</v>
      </c>
      <c r="F34" s="4">
        <v>31377750</v>
      </c>
      <c r="G34" s="5"/>
      <c r="H34" s="5"/>
      <c r="I34" s="5"/>
      <c r="J34" s="5" t="s">
        <v>603</v>
      </c>
      <c r="K34" s="4">
        <v>90040500</v>
      </c>
    </row>
    <row r="35" spans="1:11" ht="31.5" x14ac:dyDescent="0.25">
      <c r="A35" s="6">
        <v>34</v>
      </c>
      <c r="B35" s="7" t="s">
        <v>241</v>
      </c>
      <c r="C35" s="5" t="s">
        <v>515</v>
      </c>
      <c r="D35" s="4">
        <v>28542009</v>
      </c>
      <c r="E35" s="4">
        <v>30510423</v>
      </c>
      <c r="F35" s="4">
        <v>32478837</v>
      </c>
      <c r="G35" s="5"/>
      <c r="H35" s="5"/>
      <c r="I35" s="5"/>
      <c r="J35" s="5" t="s">
        <v>666</v>
      </c>
      <c r="K35" s="4">
        <v>91531269</v>
      </c>
    </row>
    <row r="36" spans="1:11" ht="31.5" x14ac:dyDescent="0.25">
      <c r="A36" s="6">
        <v>35</v>
      </c>
      <c r="B36" s="5" t="s">
        <v>747</v>
      </c>
      <c r="C36" s="5" t="s">
        <v>533</v>
      </c>
      <c r="D36" s="4">
        <v>28500000</v>
      </c>
      <c r="E36" s="4">
        <v>29900000</v>
      </c>
      <c r="F36" s="4">
        <v>30100000</v>
      </c>
      <c r="G36" s="4">
        <v>31500000</v>
      </c>
      <c r="H36" s="5"/>
      <c r="I36" s="5"/>
      <c r="J36" s="5" t="s">
        <v>603</v>
      </c>
      <c r="K36" s="4">
        <v>120000000</v>
      </c>
    </row>
    <row r="37" spans="1:11" ht="31.5" x14ac:dyDescent="0.25">
      <c r="A37" s="6">
        <v>36</v>
      </c>
      <c r="B37" s="5" t="s">
        <v>746</v>
      </c>
      <c r="C37" s="5" t="s">
        <v>578</v>
      </c>
      <c r="D37" s="4">
        <v>28489239</v>
      </c>
      <c r="E37" s="5"/>
      <c r="F37" s="5"/>
      <c r="G37" s="5"/>
      <c r="H37" s="5"/>
      <c r="I37" s="5"/>
      <c r="J37" s="5" t="s">
        <v>666</v>
      </c>
      <c r="K37" s="4">
        <v>28489239</v>
      </c>
    </row>
    <row r="38" spans="1:11" ht="31.5" x14ac:dyDescent="0.25">
      <c r="A38" s="6">
        <v>37</v>
      </c>
      <c r="B38" s="5" t="s">
        <v>254</v>
      </c>
      <c r="C38" s="5" t="s">
        <v>526</v>
      </c>
      <c r="D38" s="4">
        <v>27739975</v>
      </c>
      <c r="E38" s="5"/>
      <c r="F38" s="5"/>
      <c r="G38" s="5"/>
      <c r="H38" s="5"/>
      <c r="I38" s="5"/>
      <c r="J38" s="5" t="s">
        <v>491</v>
      </c>
      <c r="K38" s="4">
        <v>27739975</v>
      </c>
    </row>
    <row r="39" spans="1:11" ht="47.25" x14ac:dyDescent="0.25">
      <c r="A39" s="6">
        <v>38</v>
      </c>
      <c r="B39" s="5" t="s">
        <v>234</v>
      </c>
      <c r="C39" s="5" t="s">
        <v>493</v>
      </c>
      <c r="D39" s="4">
        <v>27528090</v>
      </c>
      <c r="E39" s="4">
        <v>39344970</v>
      </c>
      <c r="F39" s="4">
        <v>42492568</v>
      </c>
      <c r="G39" s="4">
        <v>45640165</v>
      </c>
      <c r="H39" s="4">
        <v>48787763</v>
      </c>
      <c r="I39" s="4">
        <v>51935360</v>
      </c>
      <c r="J39" s="5" t="s">
        <v>598</v>
      </c>
      <c r="K39" s="4">
        <v>203793556</v>
      </c>
    </row>
    <row r="40" spans="1:11" ht="31.5" x14ac:dyDescent="0.25">
      <c r="A40" s="6">
        <v>39</v>
      </c>
      <c r="B40" s="5" t="s">
        <v>395</v>
      </c>
      <c r="C40" s="5" t="s">
        <v>506</v>
      </c>
      <c r="D40" s="4">
        <v>27528090</v>
      </c>
      <c r="E40" s="4">
        <v>17073171</v>
      </c>
      <c r="F40" s="4">
        <v>17926829</v>
      </c>
      <c r="G40" s="5"/>
      <c r="H40" s="5"/>
      <c r="I40" s="5"/>
      <c r="J40" s="5" t="s">
        <v>598</v>
      </c>
      <c r="K40" s="4">
        <v>62528090</v>
      </c>
    </row>
    <row r="41" spans="1:11" ht="31.5" x14ac:dyDescent="0.25">
      <c r="A41" s="6">
        <v>40</v>
      </c>
      <c r="B41" s="5" t="s">
        <v>745</v>
      </c>
      <c r="C41" s="5" t="s">
        <v>489</v>
      </c>
      <c r="D41" s="4">
        <v>27500000</v>
      </c>
      <c r="E41" s="4">
        <v>27000000</v>
      </c>
      <c r="F41" s="4">
        <v>26500000</v>
      </c>
      <c r="G41" s="5"/>
      <c r="H41" s="5"/>
      <c r="I41" s="5"/>
      <c r="J41" s="5" t="s">
        <v>491</v>
      </c>
      <c r="K41" s="4">
        <v>69000000</v>
      </c>
    </row>
    <row r="42" spans="1:11" ht="31.5" x14ac:dyDescent="0.25">
      <c r="A42" s="6">
        <v>41</v>
      </c>
      <c r="B42" s="5" t="s">
        <v>249</v>
      </c>
      <c r="C42" s="5" t="s">
        <v>506</v>
      </c>
      <c r="D42" s="4">
        <v>27285000</v>
      </c>
      <c r="E42" s="4">
        <v>29467800</v>
      </c>
      <c r="F42" s="4">
        <v>31650600</v>
      </c>
      <c r="G42" s="4">
        <v>33833400</v>
      </c>
      <c r="H42" s="4">
        <v>36016200</v>
      </c>
      <c r="I42" s="5"/>
      <c r="J42" s="5" t="s">
        <v>697</v>
      </c>
      <c r="K42" s="4">
        <v>158253000</v>
      </c>
    </row>
    <row r="43" spans="1:11" ht="31.5" x14ac:dyDescent="0.25">
      <c r="A43" s="6">
        <v>42</v>
      </c>
      <c r="B43" s="5" t="s">
        <v>298</v>
      </c>
      <c r="C43" s="5" t="s">
        <v>508</v>
      </c>
      <c r="D43" s="4">
        <v>26525281</v>
      </c>
      <c r="E43" s="4">
        <v>35344828</v>
      </c>
      <c r="F43" s="4">
        <v>38172414</v>
      </c>
      <c r="G43" s="4">
        <v>41000000</v>
      </c>
      <c r="H43" s="4">
        <v>43827587</v>
      </c>
      <c r="I43" s="4">
        <v>46655173</v>
      </c>
      <c r="J43" s="5" t="s">
        <v>598</v>
      </c>
      <c r="K43" s="4">
        <v>184870110</v>
      </c>
    </row>
    <row r="44" spans="1:11" ht="31.5" x14ac:dyDescent="0.25">
      <c r="A44" s="6">
        <v>43</v>
      </c>
      <c r="B44" s="5" t="s">
        <v>274</v>
      </c>
      <c r="C44" s="5" t="s">
        <v>493</v>
      </c>
      <c r="D44" s="4">
        <v>26131111</v>
      </c>
      <c r="E44" s="4">
        <v>30133333</v>
      </c>
      <c r="F44" s="4">
        <v>32393333</v>
      </c>
      <c r="G44" s="4">
        <v>34653333</v>
      </c>
      <c r="H44" s="4">
        <v>36913333</v>
      </c>
      <c r="I44" s="5"/>
      <c r="J44" s="5" t="s">
        <v>666</v>
      </c>
      <c r="K44" s="4">
        <v>123311110</v>
      </c>
    </row>
    <row r="45" spans="1:11" ht="31.5" x14ac:dyDescent="0.25">
      <c r="A45" s="6">
        <v>44</v>
      </c>
      <c r="B45" s="7" t="s">
        <v>250</v>
      </c>
      <c r="C45" s="5" t="s">
        <v>548</v>
      </c>
      <c r="D45" s="4">
        <v>26000000</v>
      </c>
      <c r="E45" s="4">
        <v>24000000</v>
      </c>
      <c r="F45" s="4">
        <v>22000000</v>
      </c>
      <c r="G45" s="5"/>
      <c r="H45" s="5"/>
      <c r="I45" s="5"/>
      <c r="J45" s="5" t="s">
        <v>666</v>
      </c>
      <c r="K45" s="4">
        <v>72000000</v>
      </c>
    </row>
    <row r="46" spans="1:11" ht="31.5" x14ac:dyDescent="0.25">
      <c r="A46" s="6">
        <v>45</v>
      </c>
      <c r="B46" s="5" t="s">
        <v>278</v>
      </c>
      <c r="C46" s="5" t="s">
        <v>501</v>
      </c>
      <c r="D46" s="4">
        <v>24431818</v>
      </c>
      <c r="E46" s="4">
        <v>22477273</v>
      </c>
      <c r="F46" s="4">
        <v>20522727</v>
      </c>
      <c r="G46" s="4">
        <v>18568182</v>
      </c>
      <c r="H46" s="5"/>
      <c r="I46" s="5"/>
      <c r="J46" s="5" t="s">
        <v>721</v>
      </c>
      <c r="K46" s="4">
        <v>86000000</v>
      </c>
    </row>
    <row r="47" spans="1:11" ht="31.5" x14ac:dyDescent="0.25">
      <c r="A47" s="6">
        <v>46</v>
      </c>
      <c r="B47" s="5" t="s">
        <v>246</v>
      </c>
      <c r="C47" s="5" t="s">
        <v>481</v>
      </c>
      <c r="D47" s="4">
        <v>22991071</v>
      </c>
      <c r="E47" s="4">
        <v>24830357</v>
      </c>
      <c r="F47" s="4">
        <v>26669643</v>
      </c>
      <c r="G47" s="4">
        <v>28508929</v>
      </c>
      <c r="H47" s="5"/>
      <c r="I47" s="5"/>
      <c r="J47" s="5" t="s">
        <v>721</v>
      </c>
      <c r="K47" s="4">
        <v>103000000</v>
      </c>
    </row>
    <row r="48" spans="1:11" ht="31.5" x14ac:dyDescent="0.25">
      <c r="A48" s="6">
        <v>47</v>
      </c>
      <c r="B48" s="5" t="s">
        <v>419</v>
      </c>
      <c r="C48" s="5" t="s">
        <v>498</v>
      </c>
      <c r="D48" s="4">
        <v>22246956</v>
      </c>
      <c r="E48" s="4">
        <v>24026712</v>
      </c>
      <c r="F48" s="4">
        <v>25806469</v>
      </c>
      <c r="G48" s="4">
        <v>27586225</v>
      </c>
      <c r="H48" s="5"/>
      <c r="I48" s="5"/>
      <c r="J48" s="5" t="s">
        <v>666</v>
      </c>
      <c r="K48" s="4">
        <v>72080137</v>
      </c>
    </row>
    <row r="49" spans="1:11" ht="31.5" x14ac:dyDescent="0.25">
      <c r="A49" s="6">
        <v>48</v>
      </c>
      <c r="B49" s="5" t="s">
        <v>281</v>
      </c>
      <c r="C49" s="5" t="s">
        <v>501</v>
      </c>
      <c r="D49" s="4">
        <v>22215909</v>
      </c>
      <c r="E49" s="4">
        <v>20284091</v>
      </c>
      <c r="F49" s="4">
        <v>18352273</v>
      </c>
      <c r="G49" s="5"/>
      <c r="H49" s="5"/>
      <c r="I49" s="5"/>
      <c r="J49" s="5" t="s">
        <v>666</v>
      </c>
      <c r="K49" s="4">
        <v>60852273</v>
      </c>
    </row>
    <row r="50" spans="1:11" x14ac:dyDescent="0.25">
      <c r="A50" s="6">
        <v>49</v>
      </c>
      <c r="B50" s="5" t="s">
        <v>263</v>
      </c>
      <c r="C50" s="5" t="s">
        <v>465</v>
      </c>
      <c r="D50" s="4">
        <v>21250000</v>
      </c>
      <c r="E50" s="4">
        <v>19675926</v>
      </c>
      <c r="F50" s="4">
        <v>21250000</v>
      </c>
      <c r="G50" s="4">
        <v>22824074</v>
      </c>
      <c r="H50" s="5"/>
      <c r="I50" s="5"/>
      <c r="J50" s="5" t="s">
        <v>697</v>
      </c>
      <c r="K50" s="4">
        <v>62175926</v>
      </c>
    </row>
    <row r="51" spans="1:11" ht="31.5" x14ac:dyDescent="0.25">
      <c r="A51" s="6">
        <v>50</v>
      </c>
      <c r="B51" s="5" t="s">
        <v>744</v>
      </c>
      <c r="C51" s="5" t="s">
        <v>475</v>
      </c>
      <c r="D51" s="4">
        <v>21000000</v>
      </c>
      <c r="E51" s="5"/>
      <c r="F51" s="5"/>
      <c r="G51" s="5"/>
      <c r="H51" s="5"/>
      <c r="I51" s="5"/>
      <c r="J51" s="5" t="s">
        <v>598</v>
      </c>
      <c r="K51" s="4">
        <v>21000000</v>
      </c>
    </row>
    <row r="52" spans="1:11" ht="31.5" x14ac:dyDescent="0.25">
      <c r="A52" s="6">
        <v>51</v>
      </c>
      <c r="B52" s="5" t="s">
        <v>257</v>
      </c>
      <c r="C52" s="5" t="s">
        <v>546</v>
      </c>
      <c r="D52" s="4">
        <v>20700000</v>
      </c>
      <c r="E52" s="4">
        <v>21700000</v>
      </c>
      <c r="F52" s="4">
        <v>22600000</v>
      </c>
      <c r="G52" s="5"/>
      <c r="H52" s="5"/>
      <c r="I52" s="5"/>
      <c r="J52" s="5" t="s">
        <v>603</v>
      </c>
      <c r="K52" s="4">
        <v>65000000</v>
      </c>
    </row>
    <row r="53" spans="1:11" ht="31.5" x14ac:dyDescent="0.25">
      <c r="A53" s="6">
        <v>52</v>
      </c>
      <c r="B53" s="5" t="s">
        <v>743</v>
      </c>
      <c r="C53" s="5" t="s">
        <v>504</v>
      </c>
      <c r="D53" s="4">
        <v>19500000</v>
      </c>
      <c r="E53" s="4">
        <v>20475000</v>
      </c>
      <c r="F53" s="4">
        <v>21450000</v>
      </c>
      <c r="G53" s="5"/>
      <c r="H53" s="5"/>
      <c r="I53" s="5"/>
      <c r="J53" s="5" t="s">
        <v>603</v>
      </c>
      <c r="K53" s="4">
        <v>44975000</v>
      </c>
    </row>
    <row r="54" spans="1:11" ht="31.5" x14ac:dyDescent="0.25">
      <c r="A54" s="6">
        <v>53</v>
      </c>
      <c r="B54" s="5" t="s">
        <v>236</v>
      </c>
      <c r="C54" s="5" t="s">
        <v>548</v>
      </c>
      <c r="D54" s="4">
        <v>19500000</v>
      </c>
      <c r="E54" s="4">
        <v>19500000</v>
      </c>
      <c r="F54" s="5"/>
      <c r="G54" s="5"/>
      <c r="H54" s="5"/>
      <c r="I54" s="5"/>
      <c r="J54" s="5" t="s">
        <v>566</v>
      </c>
      <c r="K54" s="4">
        <v>39000000</v>
      </c>
    </row>
    <row r="55" spans="1:11" ht="31.5" x14ac:dyDescent="0.25">
      <c r="A55" s="6">
        <v>54</v>
      </c>
      <c r="B55" s="5" t="s">
        <v>742</v>
      </c>
      <c r="C55" s="5" t="s">
        <v>578</v>
      </c>
      <c r="D55" s="4">
        <v>19160714</v>
      </c>
      <c r="E55" s="4">
        <v>20482143</v>
      </c>
      <c r="F55" s="5"/>
      <c r="G55" s="5"/>
      <c r="H55" s="5"/>
      <c r="I55" s="5"/>
      <c r="J55" s="5" t="s">
        <v>598</v>
      </c>
      <c r="K55" s="4">
        <v>39642857</v>
      </c>
    </row>
    <row r="56" spans="1:11" ht="31.5" x14ac:dyDescent="0.25">
      <c r="A56" s="6">
        <v>55</v>
      </c>
      <c r="B56" s="5" t="s">
        <v>252</v>
      </c>
      <c r="C56" s="5" t="s">
        <v>529</v>
      </c>
      <c r="D56" s="4">
        <v>19047619</v>
      </c>
      <c r="E56" s="4">
        <v>20000000</v>
      </c>
      <c r="F56" s="4">
        <v>20952381</v>
      </c>
      <c r="G56" s="5"/>
      <c r="H56" s="5"/>
      <c r="I56" s="5"/>
      <c r="J56" s="5" t="s">
        <v>603</v>
      </c>
      <c r="K56" s="4">
        <v>60000000</v>
      </c>
    </row>
    <row r="57" spans="1:11" ht="31.5" x14ac:dyDescent="0.25">
      <c r="A57" s="6">
        <v>56</v>
      </c>
      <c r="B57" s="5" t="s">
        <v>283</v>
      </c>
      <c r="C57" s="5" t="s">
        <v>541</v>
      </c>
      <c r="D57" s="4">
        <v>18975000</v>
      </c>
      <c r="E57" s="5"/>
      <c r="F57" s="5"/>
      <c r="G57" s="5"/>
      <c r="H57" s="5"/>
      <c r="I57" s="5"/>
      <c r="J57" s="5" t="s">
        <v>566</v>
      </c>
      <c r="K57" s="4">
        <v>18975000</v>
      </c>
    </row>
    <row r="58" spans="1:11" ht="31.5" x14ac:dyDescent="0.25">
      <c r="A58" s="6">
        <v>57</v>
      </c>
      <c r="B58" s="5" t="s">
        <v>260</v>
      </c>
      <c r="C58" s="5" t="s">
        <v>533</v>
      </c>
      <c r="D58" s="4">
        <v>18900000</v>
      </c>
      <c r="E58" s="4">
        <v>17905263</v>
      </c>
      <c r="F58" s="5"/>
      <c r="G58" s="5"/>
      <c r="H58" s="5"/>
      <c r="I58" s="5"/>
      <c r="J58" s="5" t="s">
        <v>603</v>
      </c>
      <c r="K58" s="4">
        <v>36805263</v>
      </c>
    </row>
    <row r="59" spans="1:11" ht="31.5" x14ac:dyDescent="0.25">
      <c r="A59" s="6">
        <v>58</v>
      </c>
      <c r="B59" s="5" t="s">
        <v>248</v>
      </c>
      <c r="C59" s="5" t="s">
        <v>483</v>
      </c>
      <c r="D59" s="4">
        <v>18900000</v>
      </c>
      <c r="E59" s="4">
        <v>19800000</v>
      </c>
      <c r="F59" s="5"/>
      <c r="G59" s="5"/>
      <c r="H59" s="5"/>
      <c r="I59" s="5"/>
      <c r="J59" s="5" t="s">
        <v>491</v>
      </c>
      <c r="K59" s="4">
        <v>22900000</v>
      </c>
    </row>
    <row r="60" spans="1:11" ht="31.5" x14ac:dyDescent="0.25">
      <c r="A60" s="6">
        <v>59</v>
      </c>
      <c r="B60" s="5" t="s">
        <v>514</v>
      </c>
      <c r="C60" s="5" t="s">
        <v>526</v>
      </c>
      <c r="D60" s="4">
        <v>19078340</v>
      </c>
      <c r="E60" s="5"/>
      <c r="F60" s="5"/>
      <c r="G60" s="5"/>
      <c r="H60" s="5"/>
      <c r="I60" s="5"/>
      <c r="J60" s="5"/>
      <c r="K60" s="4">
        <v>18200000</v>
      </c>
    </row>
    <row r="61" spans="1:11" ht="31.5" x14ac:dyDescent="0.25">
      <c r="A61" s="6">
        <v>60</v>
      </c>
      <c r="B61" s="5" t="s">
        <v>741</v>
      </c>
      <c r="C61" s="5" t="s">
        <v>515</v>
      </c>
      <c r="D61" s="4">
        <v>18136364</v>
      </c>
      <c r="E61" s="4">
        <v>16409091</v>
      </c>
      <c r="F61" s="5"/>
      <c r="G61" s="5"/>
      <c r="H61" s="5"/>
      <c r="I61" s="5"/>
      <c r="J61" s="5" t="s">
        <v>666</v>
      </c>
      <c r="K61" s="4">
        <v>34545455</v>
      </c>
    </row>
    <row r="62" spans="1:11" ht="31.5" x14ac:dyDescent="0.25">
      <c r="A62" s="6">
        <v>61</v>
      </c>
      <c r="B62" s="5" t="s">
        <v>319</v>
      </c>
      <c r="C62" s="5" t="s">
        <v>546</v>
      </c>
      <c r="D62" s="4">
        <v>18000000</v>
      </c>
      <c r="E62" s="4">
        <v>18000000</v>
      </c>
      <c r="F62" s="4">
        <v>18000000</v>
      </c>
      <c r="G62" s="5"/>
      <c r="H62" s="5"/>
      <c r="I62" s="5"/>
      <c r="J62" s="5" t="s">
        <v>721</v>
      </c>
      <c r="K62" s="4">
        <v>54000000</v>
      </c>
    </row>
    <row r="63" spans="1:11" ht="31.5" x14ac:dyDescent="0.25">
      <c r="A63" s="6">
        <v>62</v>
      </c>
      <c r="B63" s="7" t="s">
        <v>776</v>
      </c>
      <c r="C63" s="5" t="s">
        <v>504</v>
      </c>
      <c r="D63" s="4">
        <v>18000000</v>
      </c>
      <c r="E63" s="4">
        <v>18000000</v>
      </c>
      <c r="F63" s="4">
        <v>18000000</v>
      </c>
      <c r="G63" s="4">
        <v>18000000</v>
      </c>
      <c r="H63" s="5"/>
      <c r="I63" s="5"/>
      <c r="J63" s="5" t="s">
        <v>491</v>
      </c>
      <c r="K63" s="4">
        <v>54000000</v>
      </c>
    </row>
    <row r="64" spans="1:11" x14ac:dyDescent="0.25">
      <c r="A64" s="6">
        <v>63</v>
      </c>
      <c r="B64" s="7" t="s">
        <v>777</v>
      </c>
      <c r="C64" s="5" t="s">
        <v>475</v>
      </c>
      <c r="D64" s="4">
        <v>18000000</v>
      </c>
      <c r="E64" s="4">
        <v>19440000</v>
      </c>
      <c r="F64" s="5"/>
      <c r="G64" s="5"/>
      <c r="H64" s="5"/>
      <c r="I64" s="5"/>
      <c r="J64" s="5" t="s">
        <v>697</v>
      </c>
      <c r="K64" s="4">
        <v>18000000</v>
      </c>
    </row>
    <row r="65" spans="1:11" ht="31.5" x14ac:dyDescent="0.25">
      <c r="A65" s="6">
        <v>64</v>
      </c>
      <c r="B65" s="7" t="s">
        <v>282</v>
      </c>
      <c r="C65" s="5" t="s">
        <v>508</v>
      </c>
      <c r="D65" s="4">
        <v>17850000</v>
      </c>
      <c r="E65" s="4">
        <v>18700000</v>
      </c>
      <c r="F65" s="4">
        <v>19550000</v>
      </c>
      <c r="G65" s="5"/>
      <c r="H65" s="5"/>
      <c r="I65" s="5"/>
      <c r="J65" s="5" t="s">
        <v>491</v>
      </c>
      <c r="K65" s="4">
        <v>56100000</v>
      </c>
    </row>
    <row r="66" spans="1:11" ht="31.5" x14ac:dyDescent="0.25">
      <c r="A66" s="6">
        <v>65</v>
      </c>
      <c r="B66" s="5" t="s">
        <v>261</v>
      </c>
      <c r="C66" s="5" t="s">
        <v>546</v>
      </c>
      <c r="D66" s="4">
        <v>17187500</v>
      </c>
      <c r="E66" s="4">
        <v>18562500</v>
      </c>
      <c r="F66" s="4">
        <v>19937500</v>
      </c>
      <c r="G66" s="4">
        <v>21312500</v>
      </c>
      <c r="H66" s="5"/>
      <c r="I66" s="5"/>
      <c r="J66" s="5" t="s">
        <v>721</v>
      </c>
      <c r="K66" s="4">
        <v>77000000</v>
      </c>
    </row>
    <row r="67" spans="1:11" ht="31.5" x14ac:dyDescent="0.25">
      <c r="A67" s="6">
        <v>66</v>
      </c>
      <c r="B67" s="5" t="s">
        <v>377</v>
      </c>
      <c r="C67" s="5" t="s">
        <v>228</v>
      </c>
      <c r="D67" s="4">
        <v>17000000</v>
      </c>
      <c r="E67" s="4">
        <v>17809524</v>
      </c>
      <c r="F67" s="5"/>
      <c r="G67" s="5"/>
      <c r="H67" s="5"/>
      <c r="I67" s="5"/>
      <c r="J67" s="5" t="s">
        <v>491</v>
      </c>
      <c r="K67" s="4">
        <v>34809524</v>
      </c>
    </row>
    <row r="68" spans="1:11" ht="31.5" x14ac:dyDescent="0.25">
      <c r="A68" s="6">
        <v>67</v>
      </c>
      <c r="B68" s="5" t="s">
        <v>740</v>
      </c>
      <c r="C68" s="5" t="s">
        <v>481</v>
      </c>
      <c r="D68" s="4">
        <v>17000000</v>
      </c>
      <c r="E68" s="5"/>
      <c r="F68" s="5"/>
      <c r="G68" s="5"/>
      <c r="H68" s="5"/>
      <c r="I68" s="5"/>
      <c r="J68" s="5" t="s">
        <v>491</v>
      </c>
      <c r="K68" s="4">
        <v>17000000</v>
      </c>
    </row>
    <row r="69" spans="1:11" ht="31.5" x14ac:dyDescent="0.25">
      <c r="A69" s="6">
        <v>68</v>
      </c>
      <c r="B69" s="5" t="s">
        <v>328</v>
      </c>
      <c r="C69" s="5" t="s">
        <v>506</v>
      </c>
      <c r="D69" s="4">
        <v>16875000</v>
      </c>
      <c r="E69" s="4">
        <v>18125000</v>
      </c>
      <c r="F69" s="4">
        <v>19375000</v>
      </c>
      <c r="G69" s="5"/>
      <c r="H69" s="5"/>
      <c r="I69" s="5"/>
      <c r="J69" s="5" t="s">
        <v>666</v>
      </c>
      <c r="K69" s="4">
        <v>38900000</v>
      </c>
    </row>
    <row r="70" spans="1:11" ht="31.5" x14ac:dyDescent="0.25">
      <c r="A70" s="6">
        <v>69</v>
      </c>
      <c r="B70" s="5" t="s">
        <v>739</v>
      </c>
      <c r="C70" s="5" t="s">
        <v>477</v>
      </c>
      <c r="D70" s="4">
        <v>16869276</v>
      </c>
      <c r="E70" s="4">
        <v>18218818</v>
      </c>
      <c r="F70" s="4">
        <v>19568360</v>
      </c>
      <c r="G70" s="4">
        <v>20917902</v>
      </c>
      <c r="H70" s="5"/>
      <c r="I70" s="5"/>
      <c r="J70" s="5" t="s">
        <v>491</v>
      </c>
      <c r="K70" s="4">
        <v>54656454</v>
      </c>
    </row>
    <row r="71" spans="1:11" x14ac:dyDescent="0.25">
      <c r="A71" s="6">
        <v>70</v>
      </c>
      <c r="B71" s="5" t="s">
        <v>536</v>
      </c>
      <c r="C71" s="5" t="s">
        <v>486</v>
      </c>
      <c r="D71" s="4">
        <v>17587688</v>
      </c>
      <c r="E71" s="5"/>
      <c r="F71" s="5"/>
      <c r="G71" s="5"/>
      <c r="H71" s="5"/>
      <c r="I71" s="5"/>
      <c r="J71" s="5"/>
      <c r="K71" s="4">
        <v>16587688</v>
      </c>
    </row>
    <row r="72" spans="1:11" ht="31.5" x14ac:dyDescent="0.25">
      <c r="A72" s="6">
        <v>71</v>
      </c>
      <c r="B72" s="5" t="s">
        <v>738</v>
      </c>
      <c r="C72" s="5" t="s">
        <v>546</v>
      </c>
      <c r="D72" s="4">
        <v>16203704</v>
      </c>
      <c r="E72" s="4">
        <v>17500000</v>
      </c>
      <c r="F72" s="4">
        <v>18796296</v>
      </c>
      <c r="G72" s="5"/>
      <c r="H72" s="5"/>
      <c r="I72" s="5"/>
      <c r="J72" s="5" t="s">
        <v>721</v>
      </c>
      <c r="K72" s="4">
        <v>52500000</v>
      </c>
    </row>
    <row r="73" spans="1:11" x14ac:dyDescent="0.25">
      <c r="A73" s="6">
        <v>72</v>
      </c>
      <c r="B73" s="5" t="s">
        <v>299</v>
      </c>
      <c r="C73" s="5" t="s">
        <v>463</v>
      </c>
      <c r="D73" s="4">
        <v>16071429</v>
      </c>
      <c r="E73" s="4">
        <v>17357143</v>
      </c>
      <c r="F73" s="4">
        <v>18642857</v>
      </c>
      <c r="G73" s="4">
        <v>19928571</v>
      </c>
      <c r="H73" s="5"/>
      <c r="I73" s="5"/>
      <c r="J73" s="5" t="s">
        <v>697</v>
      </c>
      <c r="K73" s="4">
        <v>72000000</v>
      </c>
    </row>
    <row r="74" spans="1:11" ht="31.5" x14ac:dyDescent="0.25">
      <c r="A74" s="6">
        <v>73</v>
      </c>
      <c r="B74" s="5" t="s">
        <v>737</v>
      </c>
      <c r="C74" s="5" t="s">
        <v>506</v>
      </c>
      <c r="D74" s="4">
        <v>16047100</v>
      </c>
      <c r="E74" s="5"/>
      <c r="F74" s="5"/>
      <c r="G74" s="5"/>
      <c r="H74" s="5"/>
      <c r="I74" s="5"/>
      <c r="J74" s="5" t="s">
        <v>566</v>
      </c>
      <c r="K74" s="4">
        <v>16047100</v>
      </c>
    </row>
    <row r="75" spans="1:11" ht="31.5" x14ac:dyDescent="0.25">
      <c r="A75" s="6">
        <v>74</v>
      </c>
      <c r="B75" s="5" t="s">
        <v>288</v>
      </c>
      <c r="C75" s="5" t="s">
        <v>504</v>
      </c>
      <c r="D75" s="4">
        <v>16000000</v>
      </c>
      <c r="E75" s="4">
        <v>17103448</v>
      </c>
      <c r="F75" s="4">
        <v>18206897</v>
      </c>
      <c r="G75" s="5"/>
      <c r="H75" s="5"/>
      <c r="I75" s="5"/>
      <c r="J75" s="5" t="s">
        <v>666</v>
      </c>
      <c r="K75" s="4">
        <v>51310345</v>
      </c>
    </row>
    <row r="76" spans="1:11" ht="31.5" x14ac:dyDescent="0.25">
      <c r="A76" s="6">
        <v>75</v>
      </c>
      <c r="B76" s="7" t="s">
        <v>286</v>
      </c>
      <c r="C76" s="5" t="s">
        <v>495</v>
      </c>
      <c r="D76" s="4">
        <v>15500000</v>
      </c>
      <c r="E76" s="5"/>
      <c r="F76" s="5"/>
      <c r="G76" s="5"/>
      <c r="H76" s="5"/>
      <c r="I76" s="5"/>
      <c r="J76" s="5" t="s">
        <v>598</v>
      </c>
      <c r="K76" s="4">
        <v>15500000</v>
      </c>
    </row>
    <row r="77" spans="1:11" ht="31.5" x14ac:dyDescent="0.25">
      <c r="A77" s="6">
        <v>76</v>
      </c>
      <c r="B77" s="5" t="s">
        <v>736</v>
      </c>
      <c r="C77" s="5" t="s">
        <v>533</v>
      </c>
      <c r="D77" s="4">
        <v>15415730</v>
      </c>
      <c r="E77" s="5"/>
      <c r="F77" s="5"/>
      <c r="G77" s="5"/>
      <c r="H77" s="5"/>
      <c r="I77" s="5"/>
      <c r="J77" s="5" t="s">
        <v>598</v>
      </c>
      <c r="K77" s="4">
        <v>15415730</v>
      </c>
    </row>
    <row r="78" spans="1:11" ht="31.5" x14ac:dyDescent="0.25">
      <c r="A78" s="6">
        <v>77</v>
      </c>
      <c r="B78" s="5" t="s">
        <v>363</v>
      </c>
      <c r="C78" s="5" t="s">
        <v>522</v>
      </c>
      <c r="D78" s="4">
        <v>15365854</v>
      </c>
      <c r="E78" s="5"/>
      <c r="F78" s="5"/>
      <c r="G78" s="5"/>
      <c r="H78" s="5"/>
      <c r="I78" s="5"/>
      <c r="J78" s="5" t="s">
        <v>491</v>
      </c>
      <c r="K78" s="4">
        <v>15365854</v>
      </c>
    </row>
    <row r="79" spans="1:11" x14ac:dyDescent="0.25">
      <c r="A79" s="6">
        <v>78</v>
      </c>
      <c r="B79" s="7" t="s">
        <v>340</v>
      </c>
      <c r="C79" s="5" t="s">
        <v>473</v>
      </c>
      <c r="D79" s="4">
        <v>15000000</v>
      </c>
      <c r="E79" s="4">
        <v>16000000</v>
      </c>
      <c r="F79" s="4">
        <v>16000000</v>
      </c>
      <c r="G79" s="4">
        <v>17000000</v>
      </c>
      <c r="H79" s="4">
        <v>16000000</v>
      </c>
      <c r="I79" s="5"/>
      <c r="J79" s="5" t="s">
        <v>697</v>
      </c>
      <c r="K79" s="4">
        <v>75000000</v>
      </c>
    </row>
    <row r="80" spans="1:11" ht="31.5" x14ac:dyDescent="0.25">
      <c r="A80" s="6">
        <v>79</v>
      </c>
      <c r="B80" s="7" t="s">
        <v>276</v>
      </c>
      <c r="C80" s="5" t="s">
        <v>486</v>
      </c>
      <c r="D80" s="4">
        <v>15000000</v>
      </c>
      <c r="E80" s="4">
        <v>14000000</v>
      </c>
      <c r="F80" s="5"/>
      <c r="G80" s="5"/>
      <c r="H80" s="5"/>
      <c r="I80" s="5"/>
      <c r="J80" s="5" t="s">
        <v>666</v>
      </c>
      <c r="K80" s="4">
        <v>29000000</v>
      </c>
    </row>
    <row r="81" spans="1:11" ht="31.5" x14ac:dyDescent="0.25">
      <c r="A81" s="6">
        <v>80</v>
      </c>
      <c r="B81" s="5" t="s">
        <v>450</v>
      </c>
      <c r="C81" s="5" t="s">
        <v>475</v>
      </c>
      <c r="D81" s="4">
        <v>15000000</v>
      </c>
      <c r="E81" s="4">
        <v>15000000</v>
      </c>
      <c r="F81" s="5"/>
      <c r="G81" s="5"/>
      <c r="H81" s="5"/>
      <c r="I81" s="5"/>
      <c r="J81" s="5" t="s">
        <v>666</v>
      </c>
      <c r="K81" s="4">
        <v>15000000</v>
      </c>
    </row>
    <row r="82" spans="1:11" x14ac:dyDescent="0.25">
      <c r="A82" s="6">
        <v>81</v>
      </c>
      <c r="B82" s="5" t="s">
        <v>735</v>
      </c>
      <c r="C82" s="5" t="s">
        <v>470</v>
      </c>
      <c r="D82" s="4">
        <v>14883721</v>
      </c>
      <c r="E82" s="4">
        <v>15627907</v>
      </c>
      <c r="F82" s="4">
        <v>16372093</v>
      </c>
      <c r="G82" s="4">
        <v>17116279</v>
      </c>
      <c r="H82" s="5"/>
      <c r="I82" s="5"/>
      <c r="J82" s="5" t="s">
        <v>643</v>
      </c>
      <c r="K82" s="4">
        <v>64000000</v>
      </c>
    </row>
    <row r="83" spans="1:11" ht="31.5" x14ac:dyDescent="0.25">
      <c r="A83" s="6">
        <v>82</v>
      </c>
      <c r="B83" s="5" t="s">
        <v>287</v>
      </c>
      <c r="C83" s="5" t="s">
        <v>498</v>
      </c>
      <c r="D83" s="4">
        <v>14375000</v>
      </c>
      <c r="E83" s="5"/>
      <c r="F83" s="5"/>
      <c r="G83" s="5"/>
      <c r="H83" s="5"/>
      <c r="I83" s="5"/>
      <c r="J83" s="5" t="s">
        <v>666</v>
      </c>
      <c r="K83" s="4">
        <v>14375000</v>
      </c>
    </row>
    <row r="84" spans="1:11" ht="31.5" x14ac:dyDescent="0.25">
      <c r="A84" s="6">
        <v>83</v>
      </c>
      <c r="B84" s="5" t="s">
        <v>284</v>
      </c>
      <c r="C84" s="5" t="s">
        <v>526</v>
      </c>
      <c r="D84" s="4">
        <v>14285714</v>
      </c>
      <c r="E84" s="4">
        <v>15428571</v>
      </c>
      <c r="F84" s="4">
        <v>16571429</v>
      </c>
      <c r="G84" s="4">
        <v>17714286</v>
      </c>
      <c r="H84" s="5"/>
      <c r="I84" s="5"/>
      <c r="J84" s="5" t="s">
        <v>721</v>
      </c>
      <c r="K84" s="4">
        <v>64000000</v>
      </c>
    </row>
    <row r="85" spans="1:11" ht="31.5" x14ac:dyDescent="0.25">
      <c r="A85" s="6">
        <v>84</v>
      </c>
      <c r="B85" s="5" t="s">
        <v>336</v>
      </c>
      <c r="C85" s="5" t="s">
        <v>526</v>
      </c>
      <c r="D85" s="4">
        <v>14000000</v>
      </c>
      <c r="E85" s="5"/>
      <c r="F85" s="5"/>
      <c r="G85" s="5"/>
      <c r="H85" s="5"/>
      <c r="I85" s="5"/>
      <c r="J85" s="5" t="s">
        <v>709</v>
      </c>
      <c r="K85" s="4">
        <v>14000000</v>
      </c>
    </row>
    <row r="86" spans="1:11" ht="31.5" x14ac:dyDescent="0.25">
      <c r="A86" s="6">
        <v>85</v>
      </c>
      <c r="B86" s="5" t="s">
        <v>734</v>
      </c>
      <c r="C86" s="5" t="s">
        <v>467</v>
      </c>
      <c r="D86" s="4">
        <v>13942308</v>
      </c>
      <c r="E86" s="4">
        <v>15057692</v>
      </c>
      <c r="F86" s="5"/>
      <c r="G86" s="5"/>
      <c r="H86" s="5"/>
      <c r="I86" s="5"/>
      <c r="J86" s="5" t="s">
        <v>721</v>
      </c>
      <c r="K86" s="4">
        <v>29000000</v>
      </c>
    </row>
    <row r="87" spans="1:11" ht="31.5" x14ac:dyDescent="0.25">
      <c r="A87" s="6">
        <v>86</v>
      </c>
      <c r="B87" s="5" t="s">
        <v>318</v>
      </c>
      <c r="C87" s="5" t="s">
        <v>515</v>
      </c>
      <c r="D87" s="4">
        <v>13920000</v>
      </c>
      <c r="E87" s="4">
        <v>14880000</v>
      </c>
      <c r="F87" s="5"/>
      <c r="G87" s="5"/>
      <c r="H87" s="5"/>
      <c r="I87" s="5"/>
      <c r="J87" s="5" t="s">
        <v>666</v>
      </c>
      <c r="K87" s="4">
        <v>13920000</v>
      </c>
    </row>
    <row r="88" spans="1:11" ht="31.5" x14ac:dyDescent="0.25">
      <c r="A88" s="6">
        <v>87</v>
      </c>
      <c r="B88" s="5" t="s">
        <v>326</v>
      </c>
      <c r="C88" s="5" t="s">
        <v>548</v>
      </c>
      <c r="D88" s="4">
        <v>13545000</v>
      </c>
      <c r="E88" s="4">
        <v>14190000</v>
      </c>
      <c r="F88" s="5"/>
      <c r="G88" s="5"/>
      <c r="H88" s="5"/>
      <c r="I88" s="5"/>
      <c r="J88" s="5" t="s">
        <v>566</v>
      </c>
      <c r="K88" s="4">
        <v>19545000</v>
      </c>
    </row>
    <row r="89" spans="1:11" ht="31.5" x14ac:dyDescent="0.25">
      <c r="A89" s="6">
        <v>88</v>
      </c>
      <c r="B89" s="5" t="s">
        <v>285</v>
      </c>
      <c r="C89" s="5" t="s">
        <v>578</v>
      </c>
      <c r="D89" s="4">
        <v>13500000</v>
      </c>
      <c r="E89" s="4">
        <v>12500000</v>
      </c>
      <c r="F89" s="4">
        <v>11500000</v>
      </c>
      <c r="G89" s="5"/>
      <c r="H89" s="5"/>
      <c r="I89" s="5"/>
      <c r="J89" s="5" t="s">
        <v>666</v>
      </c>
      <c r="K89" s="4">
        <v>37500000</v>
      </c>
    </row>
    <row r="90" spans="1:11" ht="31.5" x14ac:dyDescent="0.25">
      <c r="A90" s="6">
        <v>89</v>
      </c>
      <c r="B90" s="5" t="s">
        <v>733</v>
      </c>
      <c r="C90" s="5" t="s">
        <v>481</v>
      </c>
      <c r="D90" s="4">
        <v>13446428</v>
      </c>
      <c r="E90" s="4">
        <v>14339285</v>
      </c>
      <c r="F90" s="5"/>
      <c r="G90" s="5"/>
      <c r="H90" s="5"/>
      <c r="I90" s="5"/>
      <c r="J90" s="5" t="s">
        <v>666</v>
      </c>
      <c r="K90" s="4">
        <v>27785713</v>
      </c>
    </row>
    <row r="91" spans="1:11" ht="31.5" x14ac:dyDescent="0.25">
      <c r="A91" s="6">
        <v>90</v>
      </c>
      <c r="B91" s="5" t="s">
        <v>732</v>
      </c>
      <c r="C91" s="5" t="s">
        <v>470</v>
      </c>
      <c r="D91" s="4">
        <v>13333333</v>
      </c>
      <c r="E91" s="4">
        <v>14320988</v>
      </c>
      <c r="F91" s="5"/>
      <c r="G91" s="5"/>
      <c r="H91" s="5"/>
      <c r="I91" s="5"/>
      <c r="J91" s="5" t="s">
        <v>666</v>
      </c>
      <c r="K91" s="4">
        <v>27654321</v>
      </c>
    </row>
    <row r="92" spans="1:11" x14ac:dyDescent="0.25">
      <c r="A92" s="6">
        <v>91</v>
      </c>
      <c r="B92" s="5" t="s">
        <v>731</v>
      </c>
      <c r="C92" s="5" t="s">
        <v>228</v>
      </c>
      <c r="D92" s="4">
        <v>13325895</v>
      </c>
      <c r="E92" s="4">
        <v>14391964</v>
      </c>
      <c r="F92" s="4">
        <v>15458035</v>
      </c>
      <c r="G92" s="4">
        <v>16524106</v>
      </c>
      <c r="H92" s="5"/>
      <c r="I92" s="5"/>
      <c r="J92" s="5" t="s">
        <v>697</v>
      </c>
      <c r="K92" s="4">
        <v>43175894</v>
      </c>
    </row>
    <row r="93" spans="1:11" ht="31.5" x14ac:dyDescent="0.25">
      <c r="A93" s="6">
        <v>92</v>
      </c>
      <c r="B93" s="5" t="s">
        <v>338</v>
      </c>
      <c r="C93" s="5" t="s">
        <v>526</v>
      </c>
      <c r="D93" s="4">
        <v>13285714</v>
      </c>
      <c r="E93" s="5"/>
      <c r="F93" s="5"/>
      <c r="G93" s="5"/>
      <c r="H93" s="5"/>
      <c r="I93" s="5"/>
      <c r="J93" s="5" t="s">
        <v>666</v>
      </c>
      <c r="K93" s="4">
        <v>13285714</v>
      </c>
    </row>
    <row r="94" spans="1:11" ht="31.5" x14ac:dyDescent="0.25">
      <c r="A94" s="6">
        <v>93</v>
      </c>
      <c r="B94" s="5" t="s">
        <v>730</v>
      </c>
      <c r="C94" s="5" t="s">
        <v>477</v>
      </c>
      <c r="D94" s="4">
        <v>13015874</v>
      </c>
      <c r="E94" s="4">
        <v>13666667</v>
      </c>
      <c r="F94" s="4">
        <v>14317459</v>
      </c>
      <c r="G94" s="5"/>
      <c r="H94" s="5"/>
      <c r="I94" s="5"/>
      <c r="J94" s="5" t="s">
        <v>603</v>
      </c>
      <c r="K94" s="4">
        <v>41000000</v>
      </c>
    </row>
    <row r="95" spans="1:11" ht="31.5" x14ac:dyDescent="0.25">
      <c r="A95" s="6">
        <v>94</v>
      </c>
      <c r="B95" s="5" t="s">
        <v>729</v>
      </c>
      <c r="C95" s="5" t="s">
        <v>541</v>
      </c>
      <c r="D95" s="4">
        <v>13013700</v>
      </c>
      <c r="E95" s="5"/>
      <c r="F95" s="5"/>
      <c r="G95" s="5"/>
      <c r="H95" s="5"/>
      <c r="I95" s="5"/>
      <c r="J95" s="5" t="s">
        <v>491</v>
      </c>
      <c r="K95" s="4">
        <v>13013700</v>
      </c>
    </row>
    <row r="96" spans="1:11" ht="31.5" x14ac:dyDescent="0.25">
      <c r="A96" s="6">
        <v>95</v>
      </c>
      <c r="B96" s="5" t="s">
        <v>728</v>
      </c>
      <c r="C96" s="5" t="s">
        <v>486</v>
      </c>
      <c r="D96" s="4">
        <v>13000000</v>
      </c>
      <c r="E96" s="4">
        <v>13000000</v>
      </c>
      <c r="F96" s="5"/>
      <c r="G96" s="5"/>
      <c r="H96" s="5"/>
      <c r="I96" s="5"/>
      <c r="J96" s="5" t="s">
        <v>598</v>
      </c>
      <c r="K96" s="4">
        <v>13000000</v>
      </c>
    </row>
    <row r="97" spans="1:11" ht="31.5" x14ac:dyDescent="0.25">
      <c r="A97" s="6">
        <v>96</v>
      </c>
      <c r="B97" s="5" t="s">
        <v>727</v>
      </c>
      <c r="C97" s="5" t="s">
        <v>475</v>
      </c>
      <c r="D97" s="4">
        <v>12800000</v>
      </c>
      <c r="E97" s="5"/>
      <c r="F97" s="5"/>
      <c r="G97" s="5"/>
      <c r="H97" s="5"/>
      <c r="I97" s="5"/>
      <c r="J97" s="5" t="s">
        <v>491</v>
      </c>
      <c r="K97" s="4">
        <v>1800000</v>
      </c>
    </row>
    <row r="98" spans="1:11" ht="31.5" x14ac:dyDescent="0.25">
      <c r="A98" s="6">
        <v>97</v>
      </c>
      <c r="B98" s="5" t="s">
        <v>329</v>
      </c>
      <c r="C98" s="5" t="s">
        <v>493</v>
      </c>
      <c r="D98" s="4">
        <v>12697675</v>
      </c>
      <c r="E98" s="4">
        <v>13302325</v>
      </c>
      <c r="F98" s="4">
        <v>13906976</v>
      </c>
      <c r="G98" s="5"/>
      <c r="H98" s="5"/>
      <c r="I98" s="5"/>
      <c r="J98" s="5" t="s">
        <v>491</v>
      </c>
      <c r="K98" s="4">
        <v>39906976</v>
      </c>
    </row>
    <row r="99" spans="1:11" x14ac:dyDescent="0.25">
      <c r="A99" s="6">
        <v>98</v>
      </c>
      <c r="B99" s="5" t="s">
        <v>726</v>
      </c>
      <c r="C99" s="5" t="s">
        <v>486</v>
      </c>
      <c r="D99" s="4">
        <v>12650000</v>
      </c>
      <c r="E99" s="5"/>
      <c r="F99" s="5"/>
      <c r="G99" s="5"/>
      <c r="H99" s="5"/>
      <c r="I99" s="5"/>
      <c r="J99" s="5"/>
      <c r="K99" s="4">
        <v>12650000</v>
      </c>
    </row>
    <row r="100" spans="1:11" ht="31.5" x14ac:dyDescent="0.25">
      <c r="A100" s="6">
        <v>99</v>
      </c>
      <c r="B100" s="5" t="s">
        <v>385</v>
      </c>
      <c r="C100" s="5" t="s">
        <v>529</v>
      </c>
      <c r="D100" s="4">
        <v>12600000</v>
      </c>
      <c r="E100" s="4">
        <v>12600000</v>
      </c>
      <c r="F100" s="5"/>
      <c r="G100" s="5"/>
      <c r="H100" s="5"/>
      <c r="I100" s="5"/>
      <c r="J100" s="5" t="s">
        <v>491</v>
      </c>
      <c r="K100" s="4">
        <v>12600000</v>
      </c>
    </row>
    <row r="101" spans="1:11" ht="31.5" x14ac:dyDescent="0.25">
      <c r="A101" s="6">
        <v>100</v>
      </c>
      <c r="B101" s="5" t="s">
        <v>725</v>
      </c>
      <c r="C101" s="5" t="s">
        <v>578</v>
      </c>
      <c r="D101" s="4">
        <v>12288697</v>
      </c>
      <c r="E101" s="4">
        <v>16500000</v>
      </c>
      <c r="F101" s="4">
        <v>16500000</v>
      </c>
      <c r="G101" s="4">
        <v>17000000</v>
      </c>
      <c r="H101" s="5"/>
      <c r="I101" s="5"/>
      <c r="J101" s="5" t="s">
        <v>598</v>
      </c>
      <c r="K101" s="4">
        <v>47288697</v>
      </c>
    </row>
    <row r="102" spans="1:11" ht="31.5" x14ac:dyDescent="0.25">
      <c r="A102" s="6">
        <v>101</v>
      </c>
      <c r="B102" s="5" t="s">
        <v>317</v>
      </c>
      <c r="C102" s="5" t="s">
        <v>477</v>
      </c>
      <c r="D102" s="4">
        <v>12198243</v>
      </c>
      <c r="E102" s="5"/>
      <c r="F102" s="5"/>
      <c r="G102" s="5"/>
      <c r="H102" s="5"/>
      <c r="I102" s="5"/>
      <c r="J102" s="5" t="s">
        <v>566</v>
      </c>
      <c r="K102" s="4">
        <v>12198243</v>
      </c>
    </row>
    <row r="103" spans="1:11" ht="31.5" x14ac:dyDescent="0.25">
      <c r="A103" s="6">
        <v>102</v>
      </c>
      <c r="B103" s="5" t="s">
        <v>724</v>
      </c>
      <c r="C103" s="5" t="s">
        <v>504</v>
      </c>
      <c r="D103" s="4">
        <v>12178571</v>
      </c>
      <c r="E103" s="5"/>
      <c r="F103" s="5"/>
      <c r="G103" s="5"/>
      <c r="H103" s="5"/>
      <c r="I103" s="5"/>
      <c r="J103" s="5" t="s">
        <v>566</v>
      </c>
      <c r="K103" s="4">
        <v>12178571</v>
      </c>
    </row>
    <row r="104" spans="1:11" ht="31.5" x14ac:dyDescent="0.25">
      <c r="A104" s="6">
        <v>103</v>
      </c>
      <c r="B104" s="5" t="s">
        <v>372</v>
      </c>
      <c r="C104" s="5" t="s">
        <v>524</v>
      </c>
      <c r="D104" s="4">
        <v>12138345</v>
      </c>
      <c r="E104" s="4">
        <v>12975471</v>
      </c>
      <c r="F104" s="5"/>
      <c r="G104" s="5"/>
      <c r="H104" s="5"/>
      <c r="I104" s="5"/>
      <c r="J104" s="5" t="s">
        <v>491</v>
      </c>
      <c r="K104" s="4">
        <v>25113816</v>
      </c>
    </row>
    <row r="105" spans="1:11" ht="31.5" x14ac:dyDescent="0.25">
      <c r="A105" s="6">
        <v>104</v>
      </c>
      <c r="B105" s="5" t="s">
        <v>362</v>
      </c>
      <c r="C105" s="5" t="s">
        <v>495</v>
      </c>
      <c r="D105" s="4">
        <v>12073020</v>
      </c>
      <c r="E105" s="4">
        <v>13038862</v>
      </c>
      <c r="F105" s="4">
        <v>14004703</v>
      </c>
      <c r="G105" s="5"/>
      <c r="H105" s="5"/>
      <c r="I105" s="5"/>
      <c r="J105" s="5" t="s">
        <v>641</v>
      </c>
      <c r="K105" s="4">
        <v>30000000</v>
      </c>
    </row>
    <row r="106" spans="1:11" ht="31.5" x14ac:dyDescent="0.25">
      <c r="A106" s="6">
        <v>105</v>
      </c>
      <c r="B106" s="7" t="s">
        <v>782</v>
      </c>
      <c r="C106" s="5" t="s">
        <v>524</v>
      </c>
      <c r="D106" s="4">
        <v>12000000</v>
      </c>
      <c r="E106" s="4">
        <v>12000000</v>
      </c>
      <c r="F106" s="5"/>
      <c r="G106" s="5"/>
      <c r="H106" s="5"/>
      <c r="I106" s="5"/>
      <c r="J106" s="5" t="s">
        <v>666</v>
      </c>
      <c r="K106" s="4">
        <v>16000000</v>
      </c>
    </row>
    <row r="107" spans="1:11" ht="31.5" x14ac:dyDescent="0.25">
      <c r="A107" s="6">
        <v>106</v>
      </c>
      <c r="B107" s="5" t="s">
        <v>723</v>
      </c>
      <c r="C107" s="5" t="s">
        <v>546</v>
      </c>
      <c r="D107" s="4">
        <v>11750000</v>
      </c>
      <c r="E107" s="4">
        <v>12690000</v>
      </c>
      <c r="F107" s="5"/>
      <c r="G107" s="5"/>
      <c r="H107" s="5"/>
      <c r="I107" s="5"/>
      <c r="J107" s="5" t="s">
        <v>598</v>
      </c>
      <c r="K107" s="4">
        <v>24440000</v>
      </c>
    </row>
    <row r="108" spans="1:11" ht="31.5" x14ac:dyDescent="0.25">
      <c r="A108" s="6">
        <v>107</v>
      </c>
      <c r="B108" s="5" t="s">
        <v>722</v>
      </c>
      <c r="C108" s="5" t="s">
        <v>467</v>
      </c>
      <c r="D108" s="4">
        <v>11709091</v>
      </c>
      <c r="E108" s="4">
        <v>10690909</v>
      </c>
      <c r="F108" s="4">
        <v>9672727</v>
      </c>
      <c r="G108" s="5"/>
      <c r="H108" s="5"/>
      <c r="I108" s="5"/>
      <c r="J108" s="5" t="s">
        <v>721</v>
      </c>
      <c r="K108" s="4">
        <v>32072727</v>
      </c>
    </row>
    <row r="109" spans="1:11" ht="31.5" x14ac:dyDescent="0.25">
      <c r="A109" s="6">
        <v>108</v>
      </c>
      <c r="B109" s="5" t="s">
        <v>273</v>
      </c>
      <c r="C109" s="5" t="s">
        <v>508</v>
      </c>
      <c r="D109" s="4">
        <v>11500000</v>
      </c>
      <c r="E109" s="4">
        <v>12420000</v>
      </c>
      <c r="F109" s="4">
        <v>13340000</v>
      </c>
      <c r="G109" s="4">
        <v>14260000</v>
      </c>
      <c r="H109" s="5"/>
      <c r="I109" s="5"/>
      <c r="J109" s="5" t="s">
        <v>697</v>
      </c>
      <c r="K109" s="4">
        <v>37260000</v>
      </c>
    </row>
    <row r="110" spans="1:11" ht="31.5" x14ac:dyDescent="0.25">
      <c r="A110" s="6">
        <v>109</v>
      </c>
      <c r="B110" s="5" t="s">
        <v>720</v>
      </c>
      <c r="C110" s="5" t="s">
        <v>463</v>
      </c>
      <c r="D110" s="4">
        <v>11454048</v>
      </c>
      <c r="E110" s="4">
        <v>12302496</v>
      </c>
      <c r="F110" s="5"/>
      <c r="G110" s="5"/>
      <c r="H110" s="5"/>
      <c r="I110" s="5"/>
      <c r="J110" s="5" t="s">
        <v>469</v>
      </c>
      <c r="K110" s="4">
        <v>11454048</v>
      </c>
    </row>
    <row r="111" spans="1:11" x14ac:dyDescent="0.25">
      <c r="A111" s="6">
        <v>110</v>
      </c>
      <c r="B111" s="5" t="s">
        <v>277</v>
      </c>
      <c r="C111" s="5" t="s">
        <v>486</v>
      </c>
      <c r="D111" s="4">
        <v>11400000</v>
      </c>
      <c r="E111" s="4">
        <v>12200000</v>
      </c>
      <c r="F111" s="4">
        <v>11400000</v>
      </c>
      <c r="G111" s="5"/>
      <c r="H111" s="5"/>
      <c r="I111" s="5"/>
      <c r="J111" s="5" t="s">
        <v>488</v>
      </c>
      <c r="K111" s="4">
        <v>35000000</v>
      </c>
    </row>
    <row r="112" spans="1:11" ht="31.5" x14ac:dyDescent="0.25">
      <c r="A112" s="6">
        <v>111</v>
      </c>
      <c r="B112" s="5" t="s">
        <v>296</v>
      </c>
      <c r="C112" s="5" t="s">
        <v>506</v>
      </c>
      <c r="D112" s="4">
        <v>11003782</v>
      </c>
      <c r="E112" s="5"/>
      <c r="F112" s="5"/>
      <c r="G112" s="5"/>
      <c r="H112" s="5"/>
      <c r="I112" s="5"/>
      <c r="J112" s="5" t="s">
        <v>598</v>
      </c>
      <c r="K112" s="4">
        <v>11003782</v>
      </c>
    </row>
    <row r="113" spans="1:11" ht="31.5" x14ac:dyDescent="0.25">
      <c r="A113" s="6">
        <v>112</v>
      </c>
      <c r="B113" s="5" t="s">
        <v>267</v>
      </c>
      <c r="C113" s="5" t="s">
        <v>524</v>
      </c>
      <c r="D113" s="4">
        <v>10865952</v>
      </c>
      <c r="E113" s="4">
        <v>11615328</v>
      </c>
      <c r="F113" s="5"/>
      <c r="G113" s="5"/>
      <c r="H113" s="5"/>
      <c r="I113" s="5"/>
      <c r="J113" s="5" t="s">
        <v>491</v>
      </c>
      <c r="K113" s="4">
        <v>10865952</v>
      </c>
    </row>
    <row r="114" spans="1:11" ht="31.5" x14ac:dyDescent="0.25">
      <c r="A114" s="6">
        <v>113</v>
      </c>
      <c r="B114" s="5" t="s">
        <v>323</v>
      </c>
      <c r="C114" s="5" t="s">
        <v>508</v>
      </c>
      <c r="D114" s="4">
        <v>10863637</v>
      </c>
      <c r="E114" s="4">
        <v>14000000</v>
      </c>
      <c r="F114" s="5"/>
      <c r="G114" s="5"/>
      <c r="H114" s="5"/>
      <c r="I114" s="5"/>
      <c r="J114" s="5" t="s">
        <v>666</v>
      </c>
      <c r="K114" s="4">
        <v>24863637</v>
      </c>
    </row>
    <row r="115" spans="1:11" ht="31.5" x14ac:dyDescent="0.25">
      <c r="A115" s="6">
        <v>114</v>
      </c>
      <c r="B115" s="5" t="s">
        <v>327</v>
      </c>
      <c r="C115" s="5" t="s">
        <v>541</v>
      </c>
      <c r="D115" s="4">
        <v>10800000</v>
      </c>
      <c r="E115" s="4">
        <v>11600000</v>
      </c>
      <c r="F115" s="5"/>
      <c r="G115" s="5"/>
      <c r="H115" s="5"/>
      <c r="I115" s="5"/>
      <c r="J115" s="5" t="s">
        <v>469</v>
      </c>
      <c r="K115" s="4">
        <v>10800000</v>
      </c>
    </row>
    <row r="116" spans="1:11" ht="31.5" x14ac:dyDescent="0.25">
      <c r="A116" s="6">
        <v>115</v>
      </c>
      <c r="B116" s="5" t="s">
        <v>719</v>
      </c>
      <c r="C116" s="5" t="s">
        <v>546</v>
      </c>
      <c r="D116" s="4">
        <v>10500000</v>
      </c>
      <c r="E116" s="4">
        <v>10500000</v>
      </c>
      <c r="F116" s="5"/>
      <c r="G116" s="5"/>
      <c r="H116" s="5"/>
      <c r="I116" s="5"/>
      <c r="J116" s="5" t="s">
        <v>491</v>
      </c>
      <c r="K116" s="4">
        <v>21000000</v>
      </c>
    </row>
    <row r="117" spans="1:11" ht="31.5" x14ac:dyDescent="0.25">
      <c r="A117" s="6">
        <v>116</v>
      </c>
      <c r="B117" s="5" t="s">
        <v>394</v>
      </c>
      <c r="C117" s="5" t="s">
        <v>463</v>
      </c>
      <c r="D117" s="4">
        <v>10375678</v>
      </c>
      <c r="E117" s="4">
        <v>9881598</v>
      </c>
      <c r="F117" s="4">
        <v>9821842</v>
      </c>
      <c r="G117" s="5"/>
      <c r="H117" s="5"/>
      <c r="I117" s="5"/>
      <c r="J117" s="5" t="s">
        <v>566</v>
      </c>
      <c r="K117" s="4">
        <v>30079118</v>
      </c>
    </row>
    <row r="118" spans="1:11" ht="31.5" x14ac:dyDescent="0.25">
      <c r="A118" s="6">
        <v>117</v>
      </c>
      <c r="B118" s="5" t="s">
        <v>237</v>
      </c>
      <c r="C118" s="5" t="s">
        <v>506</v>
      </c>
      <c r="D118" s="4">
        <v>10245480</v>
      </c>
      <c r="E118" s="4">
        <v>10733400</v>
      </c>
      <c r="F118" s="4">
        <v>13534817</v>
      </c>
      <c r="G118" s="5"/>
      <c r="H118" s="5"/>
      <c r="I118" s="5"/>
      <c r="J118" s="5" t="s">
        <v>598</v>
      </c>
      <c r="K118" s="4">
        <v>10245480</v>
      </c>
    </row>
    <row r="119" spans="1:11" ht="31.5" x14ac:dyDescent="0.25">
      <c r="A119" s="6">
        <v>118</v>
      </c>
      <c r="B119" s="5" t="s">
        <v>434</v>
      </c>
      <c r="C119" s="5" t="s">
        <v>541</v>
      </c>
      <c r="D119" s="4">
        <v>10185185</v>
      </c>
      <c r="E119" s="4">
        <v>11000000</v>
      </c>
      <c r="F119" s="4">
        <v>11814815</v>
      </c>
      <c r="G119" s="5"/>
      <c r="H119" s="5"/>
      <c r="I119" s="5"/>
      <c r="J119" s="5" t="s">
        <v>491</v>
      </c>
      <c r="K119" s="4">
        <v>33000000</v>
      </c>
    </row>
    <row r="120" spans="1:11" x14ac:dyDescent="0.25">
      <c r="A120" s="6">
        <v>119</v>
      </c>
      <c r="B120" s="5" t="s">
        <v>449</v>
      </c>
      <c r="C120" s="5" t="s">
        <v>465</v>
      </c>
      <c r="D120" s="4">
        <v>10047450</v>
      </c>
      <c r="E120" s="4">
        <v>10851246</v>
      </c>
      <c r="F120" s="5"/>
      <c r="G120" s="5"/>
      <c r="H120" s="5"/>
      <c r="I120" s="5"/>
      <c r="J120" s="5" t="s">
        <v>641</v>
      </c>
      <c r="K120" s="4">
        <v>10047450</v>
      </c>
    </row>
    <row r="121" spans="1:11" ht="31.5" x14ac:dyDescent="0.25">
      <c r="A121" s="6">
        <v>120</v>
      </c>
      <c r="B121" s="5" t="s">
        <v>292</v>
      </c>
      <c r="C121" s="5" t="s">
        <v>510</v>
      </c>
      <c r="D121" s="4">
        <v>10018200</v>
      </c>
      <c r="E121" s="4">
        <v>12632950</v>
      </c>
      <c r="F121" s="5"/>
      <c r="G121" s="5"/>
      <c r="H121" s="5"/>
      <c r="I121" s="5"/>
      <c r="J121" s="5" t="s">
        <v>598</v>
      </c>
      <c r="K121" s="4">
        <v>22651150</v>
      </c>
    </row>
    <row r="122" spans="1:11" ht="31.5" x14ac:dyDescent="0.25">
      <c r="A122" s="6">
        <v>121</v>
      </c>
      <c r="B122" s="7" t="s">
        <v>388</v>
      </c>
      <c r="C122" s="5" t="s">
        <v>548</v>
      </c>
      <c r="D122" s="4">
        <v>10000000</v>
      </c>
      <c r="E122" s="4">
        <v>10000000</v>
      </c>
      <c r="F122" s="5"/>
      <c r="G122" s="5"/>
      <c r="H122" s="5"/>
      <c r="I122" s="5"/>
      <c r="J122" s="5" t="s">
        <v>603</v>
      </c>
      <c r="K122" s="4">
        <v>15000000</v>
      </c>
    </row>
    <row r="123" spans="1:11" x14ac:dyDescent="0.25">
      <c r="A123" s="6">
        <v>122</v>
      </c>
      <c r="B123" s="5" t="s">
        <v>370</v>
      </c>
      <c r="C123" s="5" t="s">
        <v>515</v>
      </c>
      <c r="D123" s="4">
        <v>10000000</v>
      </c>
      <c r="E123" s="5"/>
      <c r="F123" s="5"/>
      <c r="G123" s="5"/>
      <c r="H123" s="5"/>
      <c r="I123" s="5"/>
      <c r="J123" s="5" t="s">
        <v>697</v>
      </c>
      <c r="K123" s="4">
        <v>10000000</v>
      </c>
    </row>
    <row r="124" spans="1:11" ht="31.5" x14ac:dyDescent="0.25">
      <c r="A124" s="6">
        <v>123</v>
      </c>
      <c r="B124" s="5" t="s">
        <v>239</v>
      </c>
      <c r="C124" s="5" t="s">
        <v>481</v>
      </c>
      <c r="D124" s="4">
        <v>9897120</v>
      </c>
      <c r="E124" s="4">
        <v>28103550</v>
      </c>
      <c r="F124" s="4">
        <v>30351834</v>
      </c>
      <c r="G124" s="4">
        <v>32600118</v>
      </c>
      <c r="H124" s="4">
        <v>34848402</v>
      </c>
      <c r="I124" s="4">
        <v>37096686</v>
      </c>
      <c r="J124" s="5" t="s">
        <v>598</v>
      </c>
      <c r="K124" s="4">
        <v>135801024</v>
      </c>
    </row>
    <row r="125" spans="1:11" ht="31.5" x14ac:dyDescent="0.25">
      <c r="A125" s="6">
        <v>124</v>
      </c>
      <c r="B125" s="5" t="s">
        <v>268</v>
      </c>
      <c r="C125" s="5" t="s">
        <v>228</v>
      </c>
      <c r="D125" s="4">
        <v>9757440</v>
      </c>
      <c r="E125" s="4">
        <v>10245480</v>
      </c>
      <c r="F125" s="4">
        <v>10733400</v>
      </c>
      <c r="G125" s="4">
        <v>13534817</v>
      </c>
      <c r="H125" s="5"/>
      <c r="I125" s="5"/>
      <c r="J125" s="5" t="s">
        <v>598</v>
      </c>
      <c r="K125" s="4">
        <v>20002920</v>
      </c>
    </row>
    <row r="126" spans="1:11" ht="31.5" x14ac:dyDescent="0.25">
      <c r="A126" s="6">
        <v>125</v>
      </c>
      <c r="B126" s="5" t="s">
        <v>718</v>
      </c>
      <c r="C126" s="5" t="s">
        <v>548</v>
      </c>
      <c r="D126" s="4">
        <v>9720900</v>
      </c>
      <c r="E126" s="4">
        <v>10183800</v>
      </c>
      <c r="F126" s="5"/>
      <c r="G126" s="5"/>
      <c r="H126" s="5"/>
      <c r="I126" s="5"/>
      <c r="J126" s="5" t="s">
        <v>488</v>
      </c>
      <c r="K126" s="4">
        <v>19904700</v>
      </c>
    </row>
    <row r="127" spans="1:11" ht="31.5" x14ac:dyDescent="0.25">
      <c r="A127" s="6">
        <v>126</v>
      </c>
      <c r="B127" s="5" t="s">
        <v>717</v>
      </c>
      <c r="C127" s="5" t="s">
        <v>477</v>
      </c>
      <c r="D127" s="4">
        <v>9600000</v>
      </c>
      <c r="E127" s="5"/>
      <c r="F127" s="5"/>
      <c r="G127" s="5"/>
      <c r="H127" s="5"/>
      <c r="I127" s="5"/>
      <c r="J127" s="5" t="s">
        <v>491</v>
      </c>
      <c r="K127" s="4">
        <v>9100000</v>
      </c>
    </row>
    <row r="128" spans="1:11" ht="31.5" x14ac:dyDescent="0.25">
      <c r="A128" s="6">
        <v>127</v>
      </c>
      <c r="B128" s="5" t="s">
        <v>716</v>
      </c>
      <c r="C128" s="5" t="s">
        <v>522</v>
      </c>
      <c r="D128" s="4">
        <v>9590602</v>
      </c>
      <c r="E128" s="4">
        <v>10047297</v>
      </c>
      <c r="F128" s="5"/>
      <c r="G128" s="5"/>
      <c r="H128" s="5"/>
      <c r="I128" s="5"/>
      <c r="J128" s="5" t="s">
        <v>491</v>
      </c>
      <c r="K128" s="4">
        <v>10866093</v>
      </c>
    </row>
    <row r="129" spans="1:11" x14ac:dyDescent="0.25">
      <c r="A129" s="6">
        <v>128</v>
      </c>
      <c r="B129" s="5" t="s">
        <v>325</v>
      </c>
      <c r="C129" s="5" t="s">
        <v>486</v>
      </c>
      <c r="D129" s="4">
        <v>9505100</v>
      </c>
      <c r="E129" s="4">
        <v>9937150</v>
      </c>
      <c r="F129" s="5"/>
      <c r="G129" s="5"/>
      <c r="H129" s="5"/>
      <c r="I129" s="5"/>
      <c r="J129" s="5" t="s">
        <v>488</v>
      </c>
      <c r="K129" s="4">
        <v>19442250</v>
      </c>
    </row>
    <row r="130" spans="1:11" ht="31.5" x14ac:dyDescent="0.25">
      <c r="A130" s="6">
        <v>129</v>
      </c>
      <c r="B130" s="5" t="s">
        <v>715</v>
      </c>
      <c r="C130" s="5" t="s">
        <v>489</v>
      </c>
      <c r="D130" s="4">
        <v>9400000</v>
      </c>
      <c r="E130" s="5"/>
      <c r="F130" s="5"/>
      <c r="G130" s="5"/>
      <c r="H130" s="5"/>
      <c r="I130" s="5"/>
      <c r="J130" s="5"/>
      <c r="K130" s="4">
        <v>9400000</v>
      </c>
    </row>
    <row r="131" spans="1:11" ht="31.5" x14ac:dyDescent="0.25">
      <c r="A131" s="6">
        <v>130</v>
      </c>
      <c r="B131" s="5" t="s">
        <v>405</v>
      </c>
      <c r="C131" s="5" t="s">
        <v>524</v>
      </c>
      <c r="D131" s="4">
        <v>9268293</v>
      </c>
      <c r="E131" s="4">
        <v>9731707</v>
      </c>
      <c r="F131" s="5"/>
      <c r="G131" s="5"/>
      <c r="H131" s="5"/>
      <c r="I131" s="5"/>
      <c r="J131" s="5" t="s">
        <v>488</v>
      </c>
      <c r="K131" s="4">
        <v>19000000</v>
      </c>
    </row>
    <row r="132" spans="1:11" x14ac:dyDescent="0.25">
      <c r="A132" s="6">
        <v>131</v>
      </c>
      <c r="B132" s="5" t="s">
        <v>356</v>
      </c>
      <c r="C132" s="5" t="s">
        <v>510</v>
      </c>
      <c r="D132" s="4">
        <v>9258000</v>
      </c>
      <c r="E132" s="4">
        <v>9720900</v>
      </c>
      <c r="F132" s="4">
        <v>10183800</v>
      </c>
      <c r="G132" s="5"/>
      <c r="H132" s="5"/>
      <c r="I132" s="5"/>
      <c r="J132" s="5" t="s">
        <v>488</v>
      </c>
      <c r="K132" s="4">
        <v>29162700</v>
      </c>
    </row>
    <row r="133" spans="1:11" x14ac:dyDescent="0.25">
      <c r="A133" s="6">
        <v>132</v>
      </c>
      <c r="B133" s="5" t="s">
        <v>435</v>
      </c>
      <c r="C133" s="5" t="s">
        <v>508</v>
      </c>
      <c r="D133" s="4">
        <v>9258000</v>
      </c>
      <c r="E133" s="4">
        <v>9720900</v>
      </c>
      <c r="F133" s="4">
        <v>10183800</v>
      </c>
      <c r="G133" s="5"/>
      <c r="H133" s="5"/>
      <c r="I133" s="5"/>
      <c r="J133" s="5" t="s">
        <v>488</v>
      </c>
      <c r="K133" s="4">
        <v>18978900</v>
      </c>
    </row>
    <row r="134" spans="1:11" ht="31.5" x14ac:dyDescent="0.25">
      <c r="A134" s="6">
        <v>133</v>
      </c>
      <c r="B134" s="5" t="s">
        <v>301</v>
      </c>
      <c r="C134" s="5" t="s">
        <v>495</v>
      </c>
      <c r="D134" s="4">
        <v>9258000</v>
      </c>
      <c r="E134" s="4">
        <v>9720900</v>
      </c>
      <c r="F134" s="5"/>
      <c r="G134" s="5"/>
      <c r="H134" s="5"/>
      <c r="I134" s="5"/>
      <c r="J134" s="5" t="s">
        <v>488</v>
      </c>
      <c r="K134" s="4">
        <v>18978900</v>
      </c>
    </row>
    <row r="135" spans="1:11" ht="31.5" x14ac:dyDescent="0.25">
      <c r="A135" s="6">
        <v>134</v>
      </c>
      <c r="B135" s="5" t="s">
        <v>391</v>
      </c>
      <c r="C135" s="5" t="s">
        <v>481</v>
      </c>
      <c r="D135" s="4">
        <v>9258000</v>
      </c>
      <c r="E135" s="4">
        <v>9720900</v>
      </c>
      <c r="F135" s="5"/>
      <c r="G135" s="5"/>
      <c r="H135" s="5"/>
      <c r="I135" s="5"/>
      <c r="J135" s="5" t="s">
        <v>488</v>
      </c>
      <c r="K135" s="4">
        <v>18978900</v>
      </c>
    </row>
    <row r="136" spans="1:11" x14ac:dyDescent="0.25">
      <c r="A136" s="6">
        <v>135</v>
      </c>
      <c r="B136" s="5" t="s">
        <v>714</v>
      </c>
      <c r="C136" s="5" t="s">
        <v>470</v>
      </c>
      <c r="D136" s="4">
        <v>9258000</v>
      </c>
      <c r="E136" s="4">
        <v>9742000</v>
      </c>
      <c r="F136" s="5"/>
      <c r="G136" s="5"/>
      <c r="H136" s="5"/>
      <c r="I136" s="5"/>
      <c r="J136" s="5" t="s">
        <v>488</v>
      </c>
      <c r="K136" s="4">
        <v>9258000</v>
      </c>
    </row>
    <row r="137" spans="1:11" ht="31.5" x14ac:dyDescent="0.25">
      <c r="A137" s="6">
        <v>136</v>
      </c>
      <c r="B137" s="5" t="s">
        <v>264</v>
      </c>
      <c r="C137" s="5" t="s">
        <v>486</v>
      </c>
      <c r="D137" s="4">
        <v>9166800</v>
      </c>
      <c r="E137" s="4">
        <v>9603360</v>
      </c>
      <c r="F137" s="4">
        <v>12119440</v>
      </c>
      <c r="G137" s="5"/>
      <c r="H137" s="5"/>
      <c r="I137" s="5"/>
      <c r="J137" s="5" t="s">
        <v>598</v>
      </c>
      <c r="K137" s="4">
        <v>18770160</v>
      </c>
    </row>
    <row r="138" spans="1:11" x14ac:dyDescent="0.25">
      <c r="A138" s="6">
        <v>137</v>
      </c>
      <c r="B138" s="5" t="s">
        <v>384</v>
      </c>
      <c r="C138" s="5" t="s">
        <v>533</v>
      </c>
      <c r="D138" s="4">
        <v>11608231</v>
      </c>
      <c r="E138" s="4">
        <v>9043478</v>
      </c>
      <c r="F138" s="4">
        <v>9043478</v>
      </c>
      <c r="G138" s="5"/>
      <c r="H138" s="5"/>
      <c r="I138" s="5"/>
      <c r="J138" s="5"/>
      <c r="K138" s="4">
        <v>27130434</v>
      </c>
    </row>
    <row r="139" spans="1:11" ht="31.5" x14ac:dyDescent="0.25">
      <c r="A139" s="6">
        <v>138</v>
      </c>
      <c r="B139" s="5" t="s">
        <v>359</v>
      </c>
      <c r="C139" s="5" t="s">
        <v>501</v>
      </c>
      <c r="D139" s="4">
        <v>9000000</v>
      </c>
      <c r="E139" s="4">
        <v>8526316</v>
      </c>
      <c r="F139" s="5"/>
      <c r="G139" s="5"/>
      <c r="H139" s="5"/>
      <c r="I139" s="5"/>
      <c r="J139" s="5" t="s">
        <v>603</v>
      </c>
      <c r="K139" s="4">
        <v>17526316</v>
      </c>
    </row>
    <row r="140" spans="1:11" ht="31.5" x14ac:dyDescent="0.25">
      <c r="A140" s="6">
        <v>139</v>
      </c>
      <c r="B140" s="5" t="s">
        <v>713</v>
      </c>
      <c r="C140" s="5" t="s">
        <v>501</v>
      </c>
      <c r="D140" s="4">
        <v>8963640</v>
      </c>
      <c r="E140" s="4">
        <v>11312114</v>
      </c>
      <c r="F140" s="5"/>
      <c r="G140" s="5"/>
      <c r="H140" s="5"/>
      <c r="I140" s="5"/>
      <c r="J140" s="5" t="s">
        <v>598</v>
      </c>
      <c r="K140" s="4">
        <v>20275754</v>
      </c>
    </row>
    <row r="141" spans="1:11" x14ac:dyDescent="0.25">
      <c r="A141" s="6">
        <v>140</v>
      </c>
      <c r="B141" s="5" t="s">
        <v>354</v>
      </c>
      <c r="C141" s="5" t="s">
        <v>467</v>
      </c>
      <c r="D141" s="4">
        <v>8750000</v>
      </c>
      <c r="E141" s="4">
        <v>8050000</v>
      </c>
      <c r="F141" s="4">
        <v>7350000</v>
      </c>
      <c r="G141" s="4">
        <v>6650000</v>
      </c>
      <c r="H141" s="5"/>
      <c r="I141" s="5"/>
      <c r="J141" s="5" t="s">
        <v>488</v>
      </c>
      <c r="K141" s="4">
        <v>24150000</v>
      </c>
    </row>
    <row r="142" spans="1:11" ht="31.5" x14ac:dyDescent="0.25">
      <c r="A142" s="6">
        <v>141</v>
      </c>
      <c r="B142" s="5" t="s">
        <v>712</v>
      </c>
      <c r="C142" s="5" t="s">
        <v>498</v>
      </c>
      <c r="D142" s="4">
        <v>8730240</v>
      </c>
      <c r="E142" s="4">
        <v>9166800</v>
      </c>
      <c r="F142" s="4">
        <v>9603360</v>
      </c>
      <c r="G142" s="4">
        <v>12119440</v>
      </c>
      <c r="H142" s="5"/>
      <c r="I142" s="5"/>
      <c r="J142" s="5" t="s">
        <v>598</v>
      </c>
      <c r="K142" s="4">
        <v>17897040</v>
      </c>
    </row>
    <row r="143" spans="1:11" x14ac:dyDescent="0.25">
      <c r="A143" s="6">
        <v>142</v>
      </c>
      <c r="B143" s="5" t="s">
        <v>711</v>
      </c>
      <c r="C143" s="5" t="s">
        <v>510</v>
      </c>
      <c r="D143" s="4">
        <v>8333333</v>
      </c>
      <c r="E143" s="4">
        <v>9000000</v>
      </c>
      <c r="F143" s="4">
        <v>9666667</v>
      </c>
      <c r="G143" s="5"/>
      <c r="H143" s="5"/>
      <c r="I143" s="5"/>
      <c r="J143" s="5" t="s">
        <v>697</v>
      </c>
      <c r="K143" s="4">
        <v>27000000</v>
      </c>
    </row>
    <row r="144" spans="1:11" ht="31.5" x14ac:dyDescent="0.25">
      <c r="A144" s="6">
        <v>143</v>
      </c>
      <c r="B144" s="5" t="s">
        <v>710</v>
      </c>
      <c r="C144" s="5" t="s">
        <v>473</v>
      </c>
      <c r="D144" s="4">
        <v>8333333</v>
      </c>
      <c r="E144" s="4">
        <v>8730159</v>
      </c>
      <c r="F144" s="5"/>
      <c r="G144" s="5"/>
      <c r="H144" s="5"/>
      <c r="I144" s="5"/>
      <c r="J144" s="5" t="s">
        <v>709</v>
      </c>
      <c r="K144" s="4">
        <v>17063492</v>
      </c>
    </row>
    <row r="145" spans="1:11" ht="31.5" x14ac:dyDescent="0.25">
      <c r="A145" s="6">
        <v>144</v>
      </c>
      <c r="B145" s="5" t="s">
        <v>402</v>
      </c>
      <c r="C145" s="5" t="s">
        <v>541</v>
      </c>
      <c r="D145" s="4">
        <v>8250000</v>
      </c>
      <c r="E145" s="4">
        <v>8750000</v>
      </c>
      <c r="F145" s="4">
        <v>9000000</v>
      </c>
      <c r="G145" s="5"/>
      <c r="H145" s="5"/>
      <c r="I145" s="5"/>
      <c r="J145" s="5" t="s">
        <v>709</v>
      </c>
      <c r="K145" s="4">
        <v>17000000</v>
      </c>
    </row>
    <row r="146" spans="1:11" ht="31.5" x14ac:dyDescent="0.25">
      <c r="A146" s="6">
        <v>145</v>
      </c>
      <c r="B146" s="5" t="s">
        <v>271</v>
      </c>
      <c r="C146" s="5" t="s">
        <v>483</v>
      </c>
      <c r="D146" s="4">
        <v>8231760</v>
      </c>
      <c r="E146" s="4">
        <v>8623920</v>
      </c>
      <c r="F146" s="4">
        <v>10900635</v>
      </c>
      <c r="G146" s="5"/>
      <c r="H146" s="5"/>
      <c r="I146" s="5"/>
      <c r="J146" s="5" t="s">
        <v>598</v>
      </c>
      <c r="K146" s="4">
        <v>16855680</v>
      </c>
    </row>
    <row r="147" spans="1:11" x14ac:dyDescent="0.25">
      <c r="A147" s="6">
        <v>146</v>
      </c>
      <c r="B147" s="5" t="s">
        <v>376</v>
      </c>
      <c r="C147" s="5" t="s">
        <v>526</v>
      </c>
      <c r="D147" s="4">
        <v>8101852</v>
      </c>
      <c r="E147" s="4">
        <v>8750000</v>
      </c>
      <c r="F147" s="4">
        <v>9398148</v>
      </c>
      <c r="G147" s="5"/>
      <c r="H147" s="5"/>
      <c r="I147" s="5"/>
      <c r="J147" s="5" t="s">
        <v>697</v>
      </c>
      <c r="K147" s="4">
        <v>26250000</v>
      </c>
    </row>
    <row r="148" spans="1:11" ht="31.5" x14ac:dyDescent="0.25">
      <c r="A148" s="6">
        <v>147</v>
      </c>
      <c r="B148" s="5" t="s">
        <v>245</v>
      </c>
      <c r="C148" s="5" t="s">
        <v>501</v>
      </c>
      <c r="D148" s="4">
        <v>8099627</v>
      </c>
      <c r="E148" s="4">
        <v>28103550</v>
      </c>
      <c r="F148" s="4">
        <v>30351834</v>
      </c>
      <c r="G148" s="4">
        <v>32600118</v>
      </c>
      <c r="H148" s="4">
        <v>34848402</v>
      </c>
      <c r="I148" s="4">
        <v>37096686</v>
      </c>
      <c r="J148" s="5" t="s">
        <v>598</v>
      </c>
      <c r="K148" s="4">
        <v>171100217</v>
      </c>
    </row>
    <row r="149" spans="1:11" ht="31.5" x14ac:dyDescent="0.25">
      <c r="A149" s="6">
        <v>148</v>
      </c>
      <c r="B149" s="7" t="s">
        <v>233</v>
      </c>
      <c r="C149" s="5" t="s">
        <v>541</v>
      </c>
      <c r="D149" s="4">
        <v>8049360</v>
      </c>
      <c r="E149" s="4">
        <v>10174391</v>
      </c>
      <c r="F149" s="5"/>
      <c r="G149" s="5"/>
      <c r="H149" s="5"/>
      <c r="I149" s="5"/>
      <c r="J149" s="5" t="s">
        <v>598</v>
      </c>
      <c r="K149" s="4">
        <v>18223751</v>
      </c>
    </row>
    <row r="150" spans="1:11" ht="31.5" x14ac:dyDescent="0.25">
      <c r="A150" s="6">
        <v>149</v>
      </c>
      <c r="B150" s="5" t="s">
        <v>407</v>
      </c>
      <c r="C150" s="5" t="s">
        <v>508</v>
      </c>
      <c r="D150" s="4">
        <v>8035714</v>
      </c>
      <c r="E150" s="4">
        <v>8678571</v>
      </c>
      <c r="F150" s="4">
        <v>9321429</v>
      </c>
      <c r="G150" s="4">
        <v>9964286</v>
      </c>
      <c r="H150" s="5"/>
      <c r="I150" s="5"/>
      <c r="J150" s="5" t="s">
        <v>566</v>
      </c>
      <c r="K150" s="4">
        <v>36000000</v>
      </c>
    </row>
    <row r="151" spans="1:11" ht="31.5" x14ac:dyDescent="0.25">
      <c r="A151" s="6">
        <v>150</v>
      </c>
      <c r="B151" s="5" t="s">
        <v>350</v>
      </c>
      <c r="C151" s="5" t="s">
        <v>529</v>
      </c>
      <c r="D151" s="4">
        <v>8000000</v>
      </c>
      <c r="E151" s="4">
        <v>8137500</v>
      </c>
      <c r="F151" s="4">
        <v>8525000</v>
      </c>
      <c r="G151" s="5"/>
      <c r="H151" s="5"/>
      <c r="I151" s="5"/>
      <c r="J151" s="5" t="s">
        <v>566</v>
      </c>
      <c r="K151" s="4">
        <v>24662500</v>
      </c>
    </row>
    <row r="152" spans="1:11" ht="31.5" x14ac:dyDescent="0.25">
      <c r="A152" s="6">
        <v>151</v>
      </c>
      <c r="B152" s="5" t="s">
        <v>330</v>
      </c>
      <c r="C152" s="5" t="s">
        <v>504</v>
      </c>
      <c r="D152" s="4">
        <v>8000000</v>
      </c>
      <c r="E152" s="5"/>
      <c r="F152" s="5"/>
      <c r="G152" s="5"/>
      <c r="H152" s="5"/>
      <c r="I152" s="5"/>
      <c r="J152" s="5" t="s">
        <v>491</v>
      </c>
      <c r="K152" s="4">
        <v>8000000</v>
      </c>
    </row>
    <row r="153" spans="1:11" x14ac:dyDescent="0.25">
      <c r="A153" s="6">
        <v>152</v>
      </c>
      <c r="B153" s="5" t="s">
        <v>708</v>
      </c>
      <c r="C153" s="5" t="s">
        <v>493</v>
      </c>
      <c r="D153" s="4">
        <v>7969537</v>
      </c>
      <c r="E153" s="5"/>
      <c r="F153" s="5"/>
      <c r="G153" s="5"/>
      <c r="H153" s="5"/>
      <c r="I153" s="5"/>
      <c r="J153" s="5" t="s">
        <v>488</v>
      </c>
      <c r="K153" s="4">
        <v>7969537</v>
      </c>
    </row>
    <row r="154" spans="1:11" x14ac:dyDescent="0.25">
      <c r="A154" s="6">
        <v>153</v>
      </c>
      <c r="B154" s="5" t="s">
        <v>417</v>
      </c>
      <c r="C154" s="5" t="s">
        <v>486</v>
      </c>
      <c r="D154" s="4">
        <v>7965100</v>
      </c>
      <c r="E154" s="4">
        <v>7522200</v>
      </c>
      <c r="F154" s="5"/>
      <c r="G154" s="5"/>
      <c r="H154" s="5"/>
      <c r="I154" s="5"/>
      <c r="J154" s="5" t="s">
        <v>488</v>
      </c>
      <c r="K154" s="4">
        <v>15487300</v>
      </c>
    </row>
    <row r="155" spans="1:11" ht="31.5" x14ac:dyDescent="0.25">
      <c r="A155" s="6">
        <v>154</v>
      </c>
      <c r="B155" s="5" t="s">
        <v>707</v>
      </c>
      <c r="C155" s="5" t="s">
        <v>533</v>
      </c>
      <c r="D155" s="4">
        <v>7839960</v>
      </c>
      <c r="E155" s="4">
        <v>8231760</v>
      </c>
      <c r="F155" s="4">
        <v>8623920</v>
      </c>
      <c r="G155" s="4">
        <v>10900635</v>
      </c>
      <c r="H155" s="5"/>
      <c r="I155" s="5"/>
      <c r="J155" s="5" t="s">
        <v>598</v>
      </c>
      <c r="K155" s="4">
        <v>16071720</v>
      </c>
    </row>
    <row r="156" spans="1:11" x14ac:dyDescent="0.25">
      <c r="A156" s="6">
        <v>155</v>
      </c>
      <c r="B156" s="5" t="s">
        <v>322</v>
      </c>
      <c r="C156" s="5" t="s">
        <v>522</v>
      </c>
      <c r="D156" s="4">
        <v>7813953</v>
      </c>
      <c r="E156" s="4">
        <v>8186047</v>
      </c>
      <c r="F156" s="4">
        <v>8558140</v>
      </c>
      <c r="G156" s="5"/>
      <c r="H156" s="5"/>
      <c r="I156" s="5"/>
      <c r="J156" s="5" t="s">
        <v>488</v>
      </c>
      <c r="K156" s="4">
        <v>24558140</v>
      </c>
    </row>
    <row r="157" spans="1:11" ht="31.5" x14ac:dyDescent="0.25">
      <c r="A157" s="6">
        <v>156</v>
      </c>
      <c r="B157" s="5" t="s">
        <v>706</v>
      </c>
      <c r="C157" s="5" t="s">
        <v>486</v>
      </c>
      <c r="D157" s="4">
        <v>7812500</v>
      </c>
      <c r="E157" s="4">
        <v>8437500</v>
      </c>
      <c r="F157" s="4">
        <v>9062500</v>
      </c>
      <c r="G157" s="4">
        <v>9687500</v>
      </c>
      <c r="H157" s="5"/>
      <c r="I157" s="5"/>
      <c r="J157" s="5" t="s">
        <v>641</v>
      </c>
      <c r="K157" s="4">
        <v>35000000</v>
      </c>
    </row>
    <row r="158" spans="1:11" x14ac:dyDescent="0.25">
      <c r="A158" s="6">
        <v>157</v>
      </c>
      <c r="B158" s="5" t="s">
        <v>705</v>
      </c>
      <c r="C158" s="5" t="s">
        <v>483</v>
      </c>
      <c r="D158" s="4">
        <v>7682927</v>
      </c>
      <c r="E158" s="5"/>
      <c r="F158" s="5"/>
      <c r="G158" s="5"/>
      <c r="H158" s="5"/>
      <c r="I158" s="5"/>
      <c r="J158" s="5" t="s">
        <v>488</v>
      </c>
      <c r="K158" s="4">
        <v>7682927</v>
      </c>
    </row>
    <row r="159" spans="1:11" ht="31.5" x14ac:dyDescent="0.25">
      <c r="A159" s="6">
        <v>158</v>
      </c>
      <c r="B159" s="7" t="s">
        <v>879</v>
      </c>
      <c r="C159" s="5" t="s">
        <v>548</v>
      </c>
      <c r="D159" s="4">
        <v>7529020</v>
      </c>
      <c r="E159" s="5"/>
      <c r="F159" s="5"/>
      <c r="G159" s="5"/>
      <c r="H159" s="5"/>
      <c r="I159" s="5"/>
      <c r="J159" s="5" t="s">
        <v>566</v>
      </c>
      <c r="K159" s="4">
        <v>7529020</v>
      </c>
    </row>
    <row r="160" spans="1:11" ht="31.5" x14ac:dyDescent="0.25">
      <c r="A160" s="6">
        <v>159</v>
      </c>
      <c r="B160" s="5" t="s">
        <v>704</v>
      </c>
      <c r="C160" s="5" t="s">
        <v>470</v>
      </c>
      <c r="D160" s="4">
        <v>7500000</v>
      </c>
      <c r="E160" s="4">
        <v>7500000</v>
      </c>
      <c r="F160" s="5"/>
      <c r="G160" s="5"/>
      <c r="H160" s="5"/>
      <c r="I160" s="5"/>
      <c r="J160" s="5" t="s">
        <v>491</v>
      </c>
      <c r="K160" s="4">
        <v>15000000</v>
      </c>
    </row>
    <row r="161" spans="1:11" ht="31.5" x14ac:dyDescent="0.25">
      <c r="A161" s="6">
        <v>160</v>
      </c>
      <c r="B161" s="5" t="s">
        <v>703</v>
      </c>
      <c r="C161" s="5" t="s">
        <v>504</v>
      </c>
      <c r="D161" s="4">
        <v>7422000</v>
      </c>
      <c r="E161" s="4">
        <v>7775400</v>
      </c>
      <c r="F161" s="4">
        <v>9835881</v>
      </c>
      <c r="G161" s="5"/>
      <c r="H161" s="5"/>
      <c r="I161" s="5"/>
      <c r="J161" s="5" t="s">
        <v>598</v>
      </c>
      <c r="K161" s="4">
        <v>15197400</v>
      </c>
    </row>
    <row r="162" spans="1:11" ht="31.5" x14ac:dyDescent="0.25">
      <c r="A162" s="6">
        <v>161</v>
      </c>
      <c r="B162" s="5" t="s">
        <v>702</v>
      </c>
      <c r="C162" s="5" t="s">
        <v>578</v>
      </c>
      <c r="D162" s="4">
        <v>7362566</v>
      </c>
      <c r="E162" s="4">
        <v>17400000</v>
      </c>
      <c r="F162" s="4">
        <v>17400000</v>
      </c>
      <c r="G162" s="4">
        <v>17400000</v>
      </c>
      <c r="H162" s="4">
        <v>17400000</v>
      </c>
      <c r="I162" s="5"/>
      <c r="J162" s="5" t="s">
        <v>598</v>
      </c>
      <c r="K162" s="4">
        <v>76962566</v>
      </c>
    </row>
    <row r="163" spans="1:11" ht="31.5" x14ac:dyDescent="0.25">
      <c r="A163" s="6">
        <v>162</v>
      </c>
      <c r="B163" s="5" t="s">
        <v>308</v>
      </c>
      <c r="C163" s="5" t="s">
        <v>546</v>
      </c>
      <c r="D163" s="4">
        <v>7333333</v>
      </c>
      <c r="E163" s="5"/>
      <c r="F163" s="5"/>
      <c r="G163" s="5"/>
      <c r="H163" s="5"/>
      <c r="I163" s="5"/>
      <c r="J163" s="5" t="s">
        <v>491</v>
      </c>
      <c r="K163" s="4">
        <v>7333333</v>
      </c>
    </row>
    <row r="164" spans="1:11" x14ac:dyDescent="0.25">
      <c r="A164" s="6">
        <v>163</v>
      </c>
      <c r="B164" s="5" t="s">
        <v>375</v>
      </c>
      <c r="C164" s="5" t="s">
        <v>473</v>
      </c>
      <c r="D164" s="4">
        <v>7300000</v>
      </c>
      <c r="E164" s="5"/>
      <c r="F164" s="5"/>
      <c r="G164" s="5"/>
      <c r="H164" s="5"/>
      <c r="I164" s="5"/>
      <c r="J164" s="5" t="s">
        <v>488</v>
      </c>
      <c r="K164" s="4">
        <v>7300000</v>
      </c>
    </row>
    <row r="165" spans="1:11" ht="31.5" x14ac:dyDescent="0.25">
      <c r="A165" s="6">
        <v>164</v>
      </c>
      <c r="B165" s="5" t="s">
        <v>701</v>
      </c>
      <c r="C165" s="5" t="s">
        <v>486</v>
      </c>
      <c r="D165" s="4">
        <v>7257360</v>
      </c>
      <c r="E165" s="4">
        <v>9180560</v>
      </c>
      <c r="F165" s="5"/>
      <c r="G165" s="5"/>
      <c r="H165" s="5"/>
      <c r="I165" s="5"/>
      <c r="J165" s="5" t="s">
        <v>598</v>
      </c>
      <c r="K165" s="4">
        <v>16437920</v>
      </c>
    </row>
    <row r="166" spans="1:11" ht="31.5" x14ac:dyDescent="0.25">
      <c r="A166" s="6">
        <v>165</v>
      </c>
      <c r="B166" s="5" t="s">
        <v>379</v>
      </c>
      <c r="C166" s="5" t="s">
        <v>515</v>
      </c>
      <c r="D166" s="4">
        <v>7199760</v>
      </c>
      <c r="E166" s="4">
        <v>7559748</v>
      </c>
      <c r="F166" s="5"/>
      <c r="G166" s="5"/>
      <c r="H166" s="5"/>
      <c r="I166" s="5"/>
      <c r="J166" s="5" t="s">
        <v>488</v>
      </c>
      <c r="K166" s="4">
        <v>14759508</v>
      </c>
    </row>
    <row r="167" spans="1:11" ht="31.5" x14ac:dyDescent="0.25">
      <c r="A167" s="6">
        <v>166</v>
      </c>
      <c r="B167" s="5" t="s">
        <v>700</v>
      </c>
      <c r="C167" s="5" t="s">
        <v>475</v>
      </c>
      <c r="D167" s="4">
        <v>7150000</v>
      </c>
      <c r="E167" s="5"/>
      <c r="F167" s="5"/>
      <c r="G167" s="5"/>
      <c r="H167" s="5"/>
      <c r="I167" s="5"/>
      <c r="J167" s="5"/>
      <c r="K167" s="5"/>
    </row>
    <row r="168" spans="1:11" ht="31.5" x14ac:dyDescent="0.25">
      <c r="A168" s="6">
        <v>167</v>
      </c>
      <c r="B168" s="5" t="s">
        <v>366</v>
      </c>
      <c r="C168" s="5" t="s">
        <v>548</v>
      </c>
      <c r="D168" s="4">
        <v>7068360</v>
      </c>
      <c r="E168" s="4">
        <v>7422000</v>
      </c>
      <c r="F168" s="4">
        <v>7775400</v>
      </c>
      <c r="G168" s="4">
        <v>9835881</v>
      </c>
      <c r="H168" s="5"/>
      <c r="I168" s="5"/>
      <c r="J168" s="5" t="s">
        <v>598</v>
      </c>
      <c r="K168" s="4">
        <v>14490360</v>
      </c>
    </row>
    <row r="169" spans="1:11" ht="31.5" x14ac:dyDescent="0.25">
      <c r="A169" s="6">
        <v>168</v>
      </c>
      <c r="B169" s="5" t="s">
        <v>367</v>
      </c>
      <c r="C169" s="5" t="s">
        <v>470</v>
      </c>
      <c r="D169" s="4">
        <v>7000000</v>
      </c>
      <c r="E169" s="4">
        <v>7518518</v>
      </c>
      <c r="F169" s="4">
        <v>7518518</v>
      </c>
      <c r="G169" s="5"/>
      <c r="H169" s="5"/>
      <c r="I169" s="5"/>
      <c r="J169" s="5" t="s">
        <v>666</v>
      </c>
      <c r="K169" s="4">
        <v>14518518</v>
      </c>
    </row>
    <row r="170" spans="1:11" x14ac:dyDescent="0.25">
      <c r="A170" s="6">
        <v>169</v>
      </c>
      <c r="B170" s="5" t="s">
        <v>699</v>
      </c>
      <c r="C170" s="5" t="s">
        <v>489</v>
      </c>
      <c r="D170" s="4">
        <v>7000000</v>
      </c>
      <c r="E170" s="5"/>
      <c r="F170" s="5"/>
      <c r="G170" s="5"/>
      <c r="H170" s="5"/>
      <c r="I170" s="5"/>
      <c r="J170" s="5"/>
      <c r="K170" s="4">
        <v>7000000</v>
      </c>
    </row>
    <row r="171" spans="1:11" x14ac:dyDescent="0.25">
      <c r="A171" s="6">
        <v>170</v>
      </c>
      <c r="B171" s="5" t="s">
        <v>429</v>
      </c>
      <c r="C171" s="5" t="s">
        <v>465</v>
      </c>
      <c r="D171" s="4">
        <v>6975610</v>
      </c>
      <c r="E171" s="4">
        <v>7324390</v>
      </c>
      <c r="F171" s="5"/>
      <c r="G171" s="5"/>
      <c r="H171" s="5"/>
      <c r="I171" s="5"/>
      <c r="J171" s="5" t="s">
        <v>488</v>
      </c>
      <c r="K171" s="4">
        <v>6975610</v>
      </c>
    </row>
    <row r="172" spans="1:11" ht="31.5" x14ac:dyDescent="0.25">
      <c r="A172" s="6">
        <v>171</v>
      </c>
      <c r="B172" s="5" t="s">
        <v>698</v>
      </c>
      <c r="C172" s="5" t="s">
        <v>548</v>
      </c>
      <c r="D172" s="4">
        <v>6731508</v>
      </c>
      <c r="E172" s="5"/>
      <c r="F172" s="5"/>
      <c r="G172" s="5"/>
      <c r="H172" s="5"/>
      <c r="I172" s="5"/>
      <c r="J172" s="5" t="s">
        <v>598</v>
      </c>
      <c r="K172" s="4">
        <v>6731508</v>
      </c>
    </row>
    <row r="173" spans="1:11" ht="31.5" x14ac:dyDescent="0.25">
      <c r="A173" s="6">
        <v>172</v>
      </c>
      <c r="B173" s="5" t="s">
        <v>270</v>
      </c>
      <c r="C173" s="5" t="s">
        <v>467</v>
      </c>
      <c r="D173" s="4">
        <v>6720720</v>
      </c>
      <c r="E173" s="4">
        <v>7040880</v>
      </c>
      <c r="F173" s="4">
        <v>8920795</v>
      </c>
      <c r="G173" s="5"/>
      <c r="H173" s="5"/>
      <c r="I173" s="5"/>
      <c r="J173" s="5" t="s">
        <v>598</v>
      </c>
      <c r="K173" s="4">
        <v>13761600</v>
      </c>
    </row>
    <row r="174" spans="1:11" x14ac:dyDescent="0.25">
      <c r="A174" s="6">
        <v>173</v>
      </c>
      <c r="B174" s="5" t="s">
        <v>406</v>
      </c>
      <c r="C174" s="5" t="s">
        <v>477</v>
      </c>
      <c r="D174" s="4">
        <v>6666667</v>
      </c>
      <c r="E174" s="4">
        <v>7000000</v>
      </c>
      <c r="F174" s="4">
        <v>7333333</v>
      </c>
      <c r="G174" s="5"/>
      <c r="H174" s="5"/>
      <c r="I174" s="5"/>
      <c r="J174" s="5" t="s">
        <v>488</v>
      </c>
      <c r="K174" s="4">
        <v>14000000</v>
      </c>
    </row>
    <row r="175" spans="1:11" ht="31.5" x14ac:dyDescent="0.25">
      <c r="A175" s="6">
        <v>174</v>
      </c>
      <c r="B175" s="5" t="s">
        <v>243</v>
      </c>
      <c r="C175" s="5" t="s">
        <v>504</v>
      </c>
      <c r="D175" s="4">
        <v>6571800</v>
      </c>
      <c r="E175" s="4">
        <v>8326471</v>
      </c>
      <c r="F175" s="5"/>
      <c r="G175" s="5"/>
      <c r="H175" s="5"/>
      <c r="I175" s="5"/>
      <c r="J175" s="5" t="s">
        <v>598</v>
      </c>
      <c r="K175" s="4">
        <v>14898271</v>
      </c>
    </row>
    <row r="176" spans="1:11" x14ac:dyDescent="0.25">
      <c r="A176" s="6">
        <v>175</v>
      </c>
      <c r="B176" s="5" t="s">
        <v>482</v>
      </c>
      <c r="C176" s="5" t="s">
        <v>501</v>
      </c>
      <c r="D176" s="4">
        <v>6916834</v>
      </c>
      <c r="E176" s="4">
        <v>2283034</v>
      </c>
      <c r="F176" s="5"/>
      <c r="G176" s="5"/>
      <c r="H176" s="5"/>
      <c r="I176" s="5"/>
      <c r="J176" s="5"/>
      <c r="K176" s="4">
        <v>6500000</v>
      </c>
    </row>
    <row r="177" spans="1:11" ht="31.5" x14ac:dyDescent="0.25">
      <c r="A177" s="6">
        <v>176</v>
      </c>
      <c r="B177" s="7" t="s">
        <v>880</v>
      </c>
      <c r="C177" s="5" t="s">
        <v>228</v>
      </c>
      <c r="D177" s="4">
        <v>6493000</v>
      </c>
      <c r="E177" s="4">
        <v>7012440</v>
      </c>
      <c r="F177" s="4">
        <v>7531880</v>
      </c>
      <c r="G177" s="5"/>
      <c r="H177" s="5"/>
      <c r="I177" s="5"/>
      <c r="J177" s="5" t="s">
        <v>697</v>
      </c>
      <c r="K177" s="4">
        <v>13505440</v>
      </c>
    </row>
    <row r="178" spans="1:11" x14ac:dyDescent="0.25">
      <c r="A178" s="6">
        <v>177</v>
      </c>
      <c r="B178" s="5" t="s">
        <v>303</v>
      </c>
      <c r="C178" s="5" t="s">
        <v>465</v>
      </c>
      <c r="D178" s="4">
        <v>6490385</v>
      </c>
      <c r="E178" s="4">
        <v>7009615</v>
      </c>
      <c r="F178" s="5"/>
      <c r="G178" s="5"/>
      <c r="H178" s="5"/>
      <c r="I178" s="5"/>
      <c r="J178" s="5" t="s">
        <v>641</v>
      </c>
      <c r="K178" s="4">
        <v>13500000</v>
      </c>
    </row>
    <row r="179" spans="1:11" x14ac:dyDescent="0.25">
      <c r="A179" s="6">
        <v>178</v>
      </c>
      <c r="B179" s="5" t="s">
        <v>696</v>
      </c>
      <c r="C179" s="5" t="s">
        <v>483</v>
      </c>
      <c r="D179" s="4">
        <v>6431666</v>
      </c>
      <c r="E179" s="4">
        <v>6431666</v>
      </c>
      <c r="F179" s="5"/>
      <c r="G179" s="5"/>
      <c r="H179" s="5"/>
      <c r="I179" s="5"/>
      <c r="J179" s="5"/>
      <c r="K179" s="4">
        <v>12863332</v>
      </c>
    </row>
    <row r="180" spans="1:11" ht="31.5" x14ac:dyDescent="0.25">
      <c r="A180" s="6">
        <v>179</v>
      </c>
      <c r="B180" s="5" t="s">
        <v>374</v>
      </c>
      <c r="C180" s="5" t="s">
        <v>467</v>
      </c>
      <c r="D180" s="4">
        <v>6400920</v>
      </c>
      <c r="E180" s="4">
        <v>6720720</v>
      </c>
      <c r="F180" s="4">
        <v>7040880</v>
      </c>
      <c r="G180" s="4">
        <v>8920795</v>
      </c>
      <c r="H180" s="5"/>
      <c r="I180" s="5"/>
      <c r="J180" s="5" t="s">
        <v>598</v>
      </c>
      <c r="K180" s="4">
        <v>13121640</v>
      </c>
    </row>
    <row r="181" spans="1:11" ht="31.5" x14ac:dyDescent="0.25">
      <c r="A181" s="6">
        <v>180</v>
      </c>
      <c r="B181" s="5" t="s">
        <v>695</v>
      </c>
      <c r="C181" s="5" t="s">
        <v>483</v>
      </c>
      <c r="D181" s="4">
        <v>6176578</v>
      </c>
      <c r="E181" s="5"/>
      <c r="F181" s="5"/>
      <c r="G181" s="5"/>
      <c r="H181" s="5"/>
      <c r="I181" s="5"/>
      <c r="J181" s="5" t="s">
        <v>598</v>
      </c>
      <c r="K181" s="4">
        <v>6176578</v>
      </c>
    </row>
    <row r="182" spans="1:11" ht="31.5" x14ac:dyDescent="0.25">
      <c r="A182" s="6">
        <v>181</v>
      </c>
      <c r="B182" s="5" t="s">
        <v>694</v>
      </c>
      <c r="C182" s="5" t="s">
        <v>526</v>
      </c>
      <c r="D182" s="4">
        <v>6167887</v>
      </c>
      <c r="E182" s="4">
        <v>1252127</v>
      </c>
      <c r="F182" s="5"/>
      <c r="G182" s="5"/>
      <c r="H182" s="5"/>
      <c r="I182" s="5"/>
      <c r="J182" s="5"/>
      <c r="K182" s="4">
        <v>7420014</v>
      </c>
    </row>
    <row r="183" spans="1:11" x14ac:dyDescent="0.25">
      <c r="A183" s="6">
        <v>182</v>
      </c>
      <c r="B183" s="5" t="s">
        <v>693</v>
      </c>
      <c r="C183" s="5" t="s">
        <v>473</v>
      </c>
      <c r="D183" s="4">
        <v>6146341</v>
      </c>
      <c r="E183" s="5"/>
      <c r="F183" s="5"/>
      <c r="G183" s="5"/>
      <c r="H183" s="5"/>
      <c r="I183" s="5"/>
      <c r="J183" s="5" t="s">
        <v>488</v>
      </c>
      <c r="K183" s="4">
        <v>6146341</v>
      </c>
    </row>
    <row r="184" spans="1:11" ht="31.5" x14ac:dyDescent="0.25">
      <c r="A184" s="6">
        <v>183</v>
      </c>
      <c r="B184" s="5" t="s">
        <v>692</v>
      </c>
      <c r="C184" s="5" t="s">
        <v>228</v>
      </c>
      <c r="D184" s="4">
        <v>6104280</v>
      </c>
      <c r="E184" s="4">
        <v>6395160</v>
      </c>
      <c r="F184" s="4">
        <v>8109063</v>
      </c>
      <c r="G184" s="5"/>
      <c r="H184" s="5"/>
      <c r="I184" s="5"/>
      <c r="J184" s="5" t="s">
        <v>598</v>
      </c>
      <c r="K184" s="4">
        <v>12499440</v>
      </c>
    </row>
    <row r="185" spans="1:11" ht="31.5" x14ac:dyDescent="0.25">
      <c r="A185" s="6">
        <v>184</v>
      </c>
      <c r="B185" s="5" t="s">
        <v>691</v>
      </c>
      <c r="C185" s="5" t="s">
        <v>483</v>
      </c>
      <c r="D185" s="4">
        <v>6000000</v>
      </c>
      <c r="E185" s="5"/>
      <c r="F185" s="5"/>
      <c r="G185" s="5"/>
      <c r="H185" s="5"/>
      <c r="I185" s="5"/>
      <c r="J185" s="5" t="s">
        <v>491</v>
      </c>
      <c r="K185" s="4">
        <v>6000000</v>
      </c>
    </row>
    <row r="186" spans="1:11" ht="31.5" x14ac:dyDescent="0.25">
      <c r="A186" s="6">
        <v>185</v>
      </c>
      <c r="B186" s="5" t="s">
        <v>690</v>
      </c>
      <c r="C186" s="5" t="s">
        <v>578</v>
      </c>
      <c r="D186" s="4">
        <v>5969040</v>
      </c>
      <c r="E186" s="4">
        <v>7568742</v>
      </c>
      <c r="F186" s="5"/>
      <c r="G186" s="5"/>
      <c r="H186" s="5"/>
      <c r="I186" s="5"/>
      <c r="J186" s="5" t="s">
        <v>598</v>
      </c>
      <c r="K186" s="4">
        <v>13537782</v>
      </c>
    </row>
    <row r="187" spans="1:11" ht="31.5" x14ac:dyDescent="0.25">
      <c r="A187" s="6">
        <v>186</v>
      </c>
      <c r="B187" s="5" t="s">
        <v>689</v>
      </c>
      <c r="C187" s="5" t="s">
        <v>504</v>
      </c>
      <c r="D187" s="4">
        <v>5813640</v>
      </c>
      <c r="E187" s="4">
        <v>6104280</v>
      </c>
      <c r="F187" s="4">
        <v>6395160</v>
      </c>
      <c r="G187" s="4">
        <v>8109063</v>
      </c>
      <c r="H187" s="5"/>
      <c r="I187" s="5"/>
      <c r="J187" s="5" t="s">
        <v>598</v>
      </c>
      <c r="K187" s="4">
        <v>11917920</v>
      </c>
    </row>
    <row r="188" spans="1:11" x14ac:dyDescent="0.25">
      <c r="A188" s="6">
        <v>187</v>
      </c>
      <c r="B188" s="5" t="s">
        <v>351</v>
      </c>
      <c r="C188" s="5" t="s">
        <v>546</v>
      </c>
      <c r="D188" s="4">
        <v>5720400</v>
      </c>
      <c r="E188" s="4">
        <v>6006420</v>
      </c>
      <c r="F188" s="4">
        <v>6292440</v>
      </c>
      <c r="G188" s="5"/>
      <c r="H188" s="5"/>
      <c r="I188" s="5"/>
      <c r="J188" s="5" t="s">
        <v>643</v>
      </c>
      <c r="K188" s="4">
        <v>18019260</v>
      </c>
    </row>
    <row r="189" spans="1:11" ht="31.5" x14ac:dyDescent="0.25">
      <c r="A189" s="6">
        <v>188</v>
      </c>
      <c r="B189" s="5" t="s">
        <v>688</v>
      </c>
      <c r="C189" s="5" t="s">
        <v>529</v>
      </c>
      <c r="D189" s="4">
        <v>5686677</v>
      </c>
      <c r="E189" s="5"/>
      <c r="F189" s="5"/>
      <c r="G189" s="5"/>
      <c r="H189" s="5"/>
      <c r="I189" s="5"/>
      <c r="J189" s="5" t="s">
        <v>598</v>
      </c>
      <c r="K189" s="4">
        <v>5686677</v>
      </c>
    </row>
    <row r="190" spans="1:11" x14ac:dyDescent="0.25">
      <c r="A190" s="6">
        <v>189</v>
      </c>
      <c r="B190" s="5" t="s">
        <v>687</v>
      </c>
      <c r="C190" s="5" t="s">
        <v>477</v>
      </c>
      <c r="D190" s="4">
        <v>5635000</v>
      </c>
      <c r="E190" s="4">
        <v>5916750</v>
      </c>
      <c r="F190" s="5"/>
      <c r="G190" s="5"/>
      <c r="H190" s="5"/>
      <c r="I190" s="5"/>
      <c r="J190" s="5" t="s">
        <v>488</v>
      </c>
      <c r="K190" s="4">
        <v>5635000</v>
      </c>
    </row>
    <row r="191" spans="1:11" ht="31.5" x14ac:dyDescent="0.25">
      <c r="A191" s="6">
        <v>190</v>
      </c>
      <c r="B191" s="5" t="s">
        <v>686</v>
      </c>
      <c r="C191" s="5" t="s">
        <v>578</v>
      </c>
      <c r="D191" s="4">
        <v>5573333</v>
      </c>
      <c r="E191" s="4">
        <v>5573334</v>
      </c>
      <c r="F191" s="5"/>
      <c r="G191" s="5"/>
      <c r="H191" s="5"/>
      <c r="I191" s="5"/>
      <c r="J191" s="5"/>
      <c r="K191" s="4">
        <v>11146667</v>
      </c>
    </row>
    <row r="192" spans="1:11" ht="31.5" x14ac:dyDescent="0.25">
      <c r="A192" s="6">
        <v>191</v>
      </c>
      <c r="B192" s="5" t="s">
        <v>291</v>
      </c>
      <c r="C192" s="5" t="s">
        <v>548</v>
      </c>
      <c r="D192" s="4">
        <v>5572680</v>
      </c>
      <c r="E192" s="4">
        <v>5837760</v>
      </c>
      <c r="F192" s="4">
        <v>7413955</v>
      </c>
      <c r="G192" s="5"/>
      <c r="H192" s="5"/>
      <c r="I192" s="5"/>
      <c r="J192" s="5" t="s">
        <v>598</v>
      </c>
      <c r="K192" s="4">
        <v>5572680</v>
      </c>
    </row>
    <row r="193" spans="1:11" x14ac:dyDescent="0.25">
      <c r="A193" s="6">
        <v>192</v>
      </c>
      <c r="B193" s="5" t="s">
        <v>685</v>
      </c>
      <c r="C193" s="5" t="s">
        <v>526</v>
      </c>
      <c r="D193" s="4">
        <v>5500000</v>
      </c>
      <c r="E193" s="5"/>
      <c r="F193" s="5"/>
      <c r="G193" s="5"/>
      <c r="H193" s="5"/>
      <c r="I193" s="5"/>
      <c r="J193" s="5"/>
      <c r="K193" s="5"/>
    </row>
    <row r="194" spans="1:11" ht="31.5" x14ac:dyDescent="0.25">
      <c r="A194" s="6">
        <v>193</v>
      </c>
      <c r="B194" s="5" t="s">
        <v>334</v>
      </c>
      <c r="C194" s="5" t="s">
        <v>578</v>
      </c>
      <c r="D194" s="4">
        <v>5448840</v>
      </c>
      <c r="E194" s="4">
        <v>6920027</v>
      </c>
      <c r="F194" s="5"/>
      <c r="G194" s="5"/>
      <c r="H194" s="5"/>
      <c r="I194" s="5"/>
      <c r="J194" s="5" t="s">
        <v>598</v>
      </c>
      <c r="K194" s="4">
        <v>5448840</v>
      </c>
    </row>
    <row r="195" spans="1:11" ht="31.5" x14ac:dyDescent="0.25">
      <c r="A195" s="6">
        <v>194</v>
      </c>
      <c r="B195" s="5" t="s">
        <v>684</v>
      </c>
      <c r="C195" s="5" t="s">
        <v>524</v>
      </c>
      <c r="D195" s="4">
        <v>5406255</v>
      </c>
      <c r="E195" s="5"/>
      <c r="F195" s="5"/>
      <c r="G195" s="5"/>
      <c r="H195" s="5"/>
      <c r="I195" s="5"/>
      <c r="J195" s="5" t="s">
        <v>598</v>
      </c>
      <c r="K195" s="4">
        <v>5406255</v>
      </c>
    </row>
    <row r="196" spans="1:11" ht="31.5" x14ac:dyDescent="0.25">
      <c r="A196" s="6">
        <v>195</v>
      </c>
      <c r="B196" s="5" t="s">
        <v>683</v>
      </c>
      <c r="C196" s="5" t="s">
        <v>533</v>
      </c>
      <c r="D196" s="4">
        <v>5345687</v>
      </c>
      <c r="E196" s="5"/>
      <c r="F196" s="5"/>
      <c r="G196" s="5"/>
      <c r="H196" s="5"/>
      <c r="I196" s="5"/>
      <c r="J196" s="5" t="s">
        <v>598</v>
      </c>
      <c r="K196" s="4">
        <v>5345687</v>
      </c>
    </row>
    <row r="197" spans="1:11" ht="31.5" x14ac:dyDescent="0.25">
      <c r="A197" s="6">
        <v>196</v>
      </c>
      <c r="B197" s="5" t="s">
        <v>682</v>
      </c>
      <c r="C197" s="5" t="s">
        <v>529</v>
      </c>
      <c r="D197" s="4">
        <v>5307120</v>
      </c>
      <c r="E197" s="4">
        <v>5572680</v>
      </c>
      <c r="F197" s="4">
        <v>5837760</v>
      </c>
      <c r="G197" s="4">
        <v>7413955</v>
      </c>
      <c r="H197" s="5"/>
      <c r="I197" s="5"/>
      <c r="J197" s="5" t="s">
        <v>598</v>
      </c>
      <c r="K197" s="4">
        <v>10879800</v>
      </c>
    </row>
    <row r="198" spans="1:11" ht="31.5" x14ac:dyDescent="0.25">
      <c r="A198" s="6">
        <v>197</v>
      </c>
      <c r="B198" s="5" t="s">
        <v>380</v>
      </c>
      <c r="C198" s="5" t="s">
        <v>470</v>
      </c>
      <c r="D198" s="4">
        <v>5273826</v>
      </c>
      <c r="E198" s="4">
        <v>12727273</v>
      </c>
      <c r="F198" s="4">
        <v>13745455</v>
      </c>
      <c r="G198" s="4">
        <v>14763636</v>
      </c>
      <c r="H198" s="4">
        <v>14763636</v>
      </c>
      <c r="I198" s="5"/>
      <c r="J198" s="5" t="s">
        <v>598</v>
      </c>
      <c r="K198" s="4">
        <v>46510190</v>
      </c>
    </row>
    <row r="199" spans="1:11" x14ac:dyDescent="0.25">
      <c r="A199" s="6">
        <v>198</v>
      </c>
      <c r="B199" s="5" t="s">
        <v>681</v>
      </c>
      <c r="C199" s="5" t="s">
        <v>475</v>
      </c>
      <c r="D199" s="4">
        <v>5214583</v>
      </c>
      <c r="E199" s="4">
        <v>5214584</v>
      </c>
      <c r="F199" s="5"/>
      <c r="G199" s="5"/>
      <c r="H199" s="5"/>
      <c r="I199" s="5"/>
      <c r="J199" s="5"/>
      <c r="K199" s="4">
        <v>10429167</v>
      </c>
    </row>
    <row r="200" spans="1:11" ht="31.5" x14ac:dyDescent="0.25">
      <c r="A200" s="6">
        <v>199</v>
      </c>
      <c r="B200" s="5" t="s">
        <v>240</v>
      </c>
      <c r="C200" s="5" t="s">
        <v>508</v>
      </c>
      <c r="D200" s="4">
        <v>5195501</v>
      </c>
      <c r="E200" s="4">
        <v>28103550</v>
      </c>
      <c r="F200" s="4">
        <v>30351834</v>
      </c>
      <c r="G200" s="4">
        <v>32600118</v>
      </c>
      <c r="H200" s="4">
        <v>34848402</v>
      </c>
      <c r="I200" s="4">
        <v>37096686</v>
      </c>
      <c r="J200" s="5" t="s">
        <v>598</v>
      </c>
      <c r="K200" s="4">
        <v>131099405</v>
      </c>
    </row>
    <row r="201" spans="1:11" ht="31.5" x14ac:dyDescent="0.25">
      <c r="A201" s="6">
        <v>200</v>
      </c>
      <c r="B201" s="5" t="s">
        <v>265</v>
      </c>
      <c r="C201" s="5" t="s">
        <v>475</v>
      </c>
      <c r="D201" s="4">
        <v>5115492</v>
      </c>
      <c r="E201" s="4">
        <v>28103550</v>
      </c>
      <c r="F201" s="4">
        <v>30351834</v>
      </c>
      <c r="G201" s="4">
        <v>32600118</v>
      </c>
      <c r="H201" s="4">
        <v>34848402</v>
      </c>
      <c r="I201" s="4">
        <v>37096686</v>
      </c>
      <c r="J201" s="5" t="s">
        <v>598</v>
      </c>
      <c r="K201" s="4">
        <v>168116082</v>
      </c>
    </row>
    <row r="202" spans="1:11" ht="31.5" x14ac:dyDescent="0.25">
      <c r="A202" s="6">
        <v>201</v>
      </c>
      <c r="B202" s="5" t="s">
        <v>423</v>
      </c>
      <c r="C202" s="5" t="s">
        <v>506</v>
      </c>
      <c r="D202" s="4">
        <v>5105160</v>
      </c>
      <c r="E202" s="4">
        <v>5348280</v>
      </c>
      <c r="F202" s="4">
        <v>6803012</v>
      </c>
      <c r="G202" s="5"/>
      <c r="H202" s="5"/>
      <c r="I202" s="5"/>
      <c r="J202" s="5" t="s">
        <v>598</v>
      </c>
      <c r="K202" s="4">
        <v>5105160</v>
      </c>
    </row>
    <row r="203" spans="1:11" x14ac:dyDescent="0.25">
      <c r="A203" s="6">
        <v>202</v>
      </c>
      <c r="B203" s="5" t="s">
        <v>680</v>
      </c>
      <c r="C203" s="5" t="s">
        <v>489</v>
      </c>
      <c r="D203" s="4">
        <v>5029650</v>
      </c>
      <c r="E203" s="5"/>
      <c r="F203" s="5"/>
      <c r="G203" s="5"/>
      <c r="H203" s="5"/>
      <c r="I203" s="5"/>
      <c r="J203" s="5"/>
      <c r="K203" s="4">
        <v>5029650</v>
      </c>
    </row>
    <row r="204" spans="1:11" ht="31.5" x14ac:dyDescent="0.25">
      <c r="A204" s="6">
        <v>203</v>
      </c>
      <c r="B204" s="5" t="s">
        <v>295</v>
      </c>
      <c r="C204" s="5" t="s">
        <v>501</v>
      </c>
      <c r="D204" s="4">
        <v>5005350</v>
      </c>
      <c r="E204" s="5"/>
      <c r="F204" s="5"/>
      <c r="G204" s="5"/>
      <c r="H204" s="5"/>
      <c r="I204" s="5"/>
      <c r="J204" s="5" t="s">
        <v>623</v>
      </c>
      <c r="K204" s="4">
        <v>5005350</v>
      </c>
    </row>
    <row r="205" spans="1:11" ht="31.5" x14ac:dyDescent="0.25">
      <c r="A205" s="6">
        <v>204</v>
      </c>
      <c r="B205" s="5" t="s">
        <v>333</v>
      </c>
      <c r="C205" s="5" t="s">
        <v>524</v>
      </c>
      <c r="D205" s="4">
        <v>5005350</v>
      </c>
      <c r="E205" s="5"/>
      <c r="F205" s="5"/>
      <c r="G205" s="5"/>
      <c r="H205" s="5"/>
      <c r="I205" s="5"/>
      <c r="J205" s="5" t="s">
        <v>623</v>
      </c>
      <c r="K205" s="4">
        <v>5005350</v>
      </c>
    </row>
    <row r="206" spans="1:11" ht="31.5" x14ac:dyDescent="0.25">
      <c r="A206" s="6">
        <v>205</v>
      </c>
      <c r="B206" s="5" t="s">
        <v>679</v>
      </c>
      <c r="C206" s="5" t="s">
        <v>522</v>
      </c>
      <c r="D206" s="4">
        <v>5005350</v>
      </c>
      <c r="E206" s="5"/>
      <c r="F206" s="5"/>
      <c r="G206" s="5"/>
      <c r="H206" s="5"/>
      <c r="I206" s="5"/>
      <c r="J206" s="5" t="s">
        <v>623</v>
      </c>
      <c r="K206" s="4">
        <v>5005350</v>
      </c>
    </row>
    <row r="207" spans="1:11" ht="31.5" x14ac:dyDescent="0.25">
      <c r="A207" s="6">
        <v>206</v>
      </c>
      <c r="B207" s="5" t="s">
        <v>678</v>
      </c>
      <c r="C207" s="5" t="s">
        <v>228</v>
      </c>
      <c r="D207" s="4">
        <v>5005350</v>
      </c>
      <c r="E207" s="5"/>
      <c r="F207" s="5"/>
      <c r="G207" s="5"/>
      <c r="H207" s="5"/>
      <c r="I207" s="5"/>
      <c r="J207" s="5" t="s">
        <v>623</v>
      </c>
      <c r="K207" s="4">
        <v>5005350</v>
      </c>
    </row>
    <row r="208" spans="1:11" ht="31.5" x14ac:dyDescent="0.25">
      <c r="A208" s="6">
        <v>207</v>
      </c>
      <c r="B208" s="5" t="s">
        <v>677</v>
      </c>
      <c r="C208" s="5" t="s">
        <v>529</v>
      </c>
      <c r="D208" s="4">
        <v>5000000</v>
      </c>
      <c r="E208" s="4">
        <v>5370370</v>
      </c>
      <c r="F208" s="5"/>
      <c r="G208" s="5"/>
      <c r="H208" s="5"/>
      <c r="I208" s="5"/>
      <c r="J208" s="5" t="s">
        <v>491</v>
      </c>
      <c r="K208" s="4">
        <v>10370370</v>
      </c>
    </row>
    <row r="209" spans="1:11" ht="31.5" x14ac:dyDescent="0.25">
      <c r="A209" s="6">
        <v>208</v>
      </c>
      <c r="B209" s="5" t="s">
        <v>441</v>
      </c>
      <c r="C209" s="5" t="s">
        <v>483</v>
      </c>
      <c r="D209" s="4">
        <v>5000000</v>
      </c>
      <c r="E209" s="5"/>
      <c r="F209" s="5"/>
      <c r="G209" s="5"/>
      <c r="H209" s="5"/>
      <c r="I209" s="5"/>
      <c r="J209" s="5" t="s">
        <v>491</v>
      </c>
      <c r="K209" s="4">
        <v>5000000</v>
      </c>
    </row>
    <row r="210" spans="1:11" x14ac:dyDescent="0.25">
      <c r="A210" s="6">
        <v>209</v>
      </c>
      <c r="B210" s="5" t="s">
        <v>361</v>
      </c>
      <c r="C210" s="5" t="s">
        <v>548</v>
      </c>
      <c r="D210" s="4">
        <v>5000000</v>
      </c>
      <c r="E210" s="5"/>
      <c r="F210" s="5"/>
      <c r="G210" s="5"/>
      <c r="H210" s="5"/>
      <c r="I210" s="5"/>
      <c r="J210" s="5"/>
      <c r="K210" s="5"/>
    </row>
    <row r="211" spans="1:11" ht="31.5" x14ac:dyDescent="0.25">
      <c r="A211" s="6">
        <v>210</v>
      </c>
      <c r="B211" s="5" t="s">
        <v>247</v>
      </c>
      <c r="C211" s="5" t="s">
        <v>467</v>
      </c>
      <c r="D211" s="4">
        <v>4991880</v>
      </c>
      <c r="E211" s="4">
        <v>6349671</v>
      </c>
      <c r="F211" s="5"/>
      <c r="G211" s="5"/>
      <c r="H211" s="5"/>
      <c r="I211" s="5"/>
      <c r="J211" s="5" t="s">
        <v>598</v>
      </c>
      <c r="K211" s="4">
        <v>11341551</v>
      </c>
    </row>
    <row r="212" spans="1:11" x14ac:dyDescent="0.25">
      <c r="A212" s="6">
        <v>211</v>
      </c>
      <c r="B212" s="5" t="s">
        <v>676</v>
      </c>
      <c r="C212" s="5" t="s">
        <v>495</v>
      </c>
      <c r="D212" s="4">
        <v>4990000</v>
      </c>
      <c r="E212" s="4">
        <v>4990000</v>
      </c>
      <c r="F212" s="5"/>
      <c r="G212" s="5"/>
      <c r="H212" s="5"/>
      <c r="I212" s="5"/>
      <c r="J212" s="5"/>
      <c r="K212" s="4">
        <v>9980000</v>
      </c>
    </row>
    <row r="213" spans="1:11" ht="31.5" x14ac:dyDescent="0.25">
      <c r="A213" s="6">
        <v>212</v>
      </c>
      <c r="B213" s="5" t="s">
        <v>410</v>
      </c>
      <c r="C213" s="5" t="s">
        <v>493</v>
      </c>
      <c r="D213" s="4">
        <v>4938272</v>
      </c>
      <c r="E213" s="4">
        <v>5333333</v>
      </c>
      <c r="F213" s="4">
        <v>5728395</v>
      </c>
      <c r="G213" s="5"/>
      <c r="H213" s="5"/>
      <c r="I213" s="5"/>
      <c r="J213" s="5" t="s">
        <v>641</v>
      </c>
      <c r="K213" s="4">
        <v>10271605</v>
      </c>
    </row>
    <row r="214" spans="1:11" ht="31.5" x14ac:dyDescent="0.25">
      <c r="A214" s="6">
        <v>213</v>
      </c>
      <c r="B214" s="5" t="s">
        <v>455</v>
      </c>
      <c r="C214" s="5" t="s">
        <v>483</v>
      </c>
      <c r="D214" s="4">
        <v>4862040</v>
      </c>
      <c r="E214" s="4">
        <v>5105160</v>
      </c>
      <c r="F214" s="4">
        <v>5348280</v>
      </c>
      <c r="G214" s="4">
        <v>6803012</v>
      </c>
      <c r="H214" s="5"/>
      <c r="I214" s="5"/>
      <c r="J214" s="5" t="s">
        <v>598</v>
      </c>
      <c r="K214" s="4">
        <v>9967200</v>
      </c>
    </row>
    <row r="215" spans="1:11" ht="31.5" x14ac:dyDescent="0.25">
      <c r="A215" s="6">
        <v>214</v>
      </c>
      <c r="B215" s="5" t="s">
        <v>456</v>
      </c>
      <c r="C215" s="5" t="s">
        <v>498</v>
      </c>
      <c r="D215" s="4">
        <v>4821429</v>
      </c>
      <c r="E215" s="4">
        <v>5178572</v>
      </c>
      <c r="F215" s="5"/>
      <c r="G215" s="5"/>
      <c r="H215" s="5"/>
      <c r="I215" s="5"/>
      <c r="J215" s="5" t="s">
        <v>666</v>
      </c>
      <c r="K215" s="4">
        <v>4821429</v>
      </c>
    </row>
    <row r="216" spans="1:11" ht="31.5" x14ac:dyDescent="0.25">
      <c r="A216" s="6">
        <v>215</v>
      </c>
      <c r="B216" s="5" t="s">
        <v>305</v>
      </c>
      <c r="C216" s="5" t="s">
        <v>529</v>
      </c>
      <c r="D216" s="4">
        <v>4767000</v>
      </c>
      <c r="E216" s="4">
        <v>5005350</v>
      </c>
      <c r="F216" s="5"/>
      <c r="G216" s="5"/>
      <c r="H216" s="5"/>
      <c r="I216" s="5"/>
      <c r="J216" s="5" t="s">
        <v>623</v>
      </c>
      <c r="K216" s="4">
        <v>9772350</v>
      </c>
    </row>
    <row r="217" spans="1:11" x14ac:dyDescent="0.25">
      <c r="A217" s="6">
        <v>216</v>
      </c>
      <c r="B217" s="5" t="s">
        <v>389</v>
      </c>
      <c r="C217" s="5" t="s">
        <v>548</v>
      </c>
      <c r="D217" s="4">
        <v>4767000</v>
      </c>
      <c r="E217" s="5"/>
      <c r="F217" s="5"/>
      <c r="G217" s="5"/>
      <c r="H217" s="5"/>
      <c r="I217" s="5"/>
      <c r="J217" s="5" t="s">
        <v>488</v>
      </c>
      <c r="K217" s="4">
        <v>4767000</v>
      </c>
    </row>
    <row r="218" spans="1:11" ht="31.5" x14ac:dyDescent="0.25">
      <c r="A218" s="6">
        <v>217</v>
      </c>
      <c r="B218" s="5" t="s">
        <v>675</v>
      </c>
      <c r="C218" s="5" t="s">
        <v>504</v>
      </c>
      <c r="D218" s="4">
        <v>4767000</v>
      </c>
      <c r="E218" s="4">
        <v>5005350</v>
      </c>
      <c r="F218" s="5"/>
      <c r="G218" s="5"/>
      <c r="H218" s="5"/>
      <c r="I218" s="5"/>
      <c r="J218" s="5" t="s">
        <v>623</v>
      </c>
      <c r="K218" s="4">
        <v>4767000</v>
      </c>
    </row>
    <row r="219" spans="1:11" ht="31.5" x14ac:dyDescent="0.25">
      <c r="A219" s="6">
        <v>218</v>
      </c>
      <c r="B219" s="5" t="s">
        <v>342</v>
      </c>
      <c r="C219" s="5" t="s">
        <v>483</v>
      </c>
      <c r="D219" s="4">
        <v>5760000</v>
      </c>
      <c r="E219" s="5"/>
      <c r="F219" s="5"/>
      <c r="G219" s="5"/>
      <c r="H219" s="5"/>
      <c r="I219" s="5"/>
      <c r="J219" s="5" t="s">
        <v>491</v>
      </c>
      <c r="K219" s="4">
        <v>5760000</v>
      </c>
    </row>
    <row r="220" spans="1:11" ht="31.5" x14ac:dyDescent="0.25">
      <c r="A220" s="6">
        <v>219</v>
      </c>
      <c r="B220" s="5" t="s">
        <v>306</v>
      </c>
      <c r="C220" s="5" t="s">
        <v>473</v>
      </c>
      <c r="D220" s="4">
        <v>4692840</v>
      </c>
      <c r="E220" s="4">
        <v>4916160</v>
      </c>
      <c r="F220" s="4">
        <v>6263188</v>
      </c>
      <c r="G220" s="5"/>
      <c r="H220" s="5"/>
      <c r="I220" s="5"/>
      <c r="J220" s="5" t="s">
        <v>598</v>
      </c>
      <c r="K220" s="4">
        <v>9609000</v>
      </c>
    </row>
    <row r="221" spans="1:11" ht="31.5" x14ac:dyDescent="0.25">
      <c r="A221" s="6">
        <v>220</v>
      </c>
      <c r="B221" s="5" t="s">
        <v>416</v>
      </c>
      <c r="C221" s="5" t="s">
        <v>548</v>
      </c>
      <c r="D221" s="4">
        <v>4642800</v>
      </c>
      <c r="E221" s="5"/>
      <c r="F221" s="5"/>
      <c r="G221" s="5"/>
      <c r="H221" s="5"/>
      <c r="I221" s="5"/>
      <c r="J221" s="5"/>
      <c r="K221" s="4">
        <v>4642800</v>
      </c>
    </row>
    <row r="222" spans="1:11" ht="31.5" x14ac:dyDescent="0.25">
      <c r="A222" s="6">
        <v>221</v>
      </c>
      <c r="B222" s="5" t="s">
        <v>674</v>
      </c>
      <c r="C222" s="5" t="s">
        <v>483</v>
      </c>
      <c r="D222" s="4">
        <v>4588680</v>
      </c>
      <c r="E222" s="4">
        <v>5845978</v>
      </c>
      <c r="F222" s="5"/>
      <c r="G222" s="5"/>
      <c r="H222" s="5"/>
      <c r="I222" s="5"/>
      <c r="J222" s="5" t="s">
        <v>598</v>
      </c>
      <c r="K222" s="4">
        <v>10434658</v>
      </c>
    </row>
    <row r="223" spans="1:11" ht="31.5" x14ac:dyDescent="0.25">
      <c r="A223" s="6">
        <v>222</v>
      </c>
      <c r="B223" s="5" t="s">
        <v>673</v>
      </c>
      <c r="C223" s="5" t="s">
        <v>477</v>
      </c>
      <c r="D223" s="4">
        <v>4548280</v>
      </c>
      <c r="E223" s="5"/>
      <c r="F223" s="5"/>
      <c r="G223" s="5"/>
      <c r="H223" s="5"/>
      <c r="I223" s="5"/>
      <c r="J223" s="5" t="s">
        <v>598</v>
      </c>
      <c r="K223" s="4">
        <v>4548280</v>
      </c>
    </row>
    <row r="224" spans="1:11" ht="31.5" x14ac:dyDescent="0.25">
      <c r="A224" s="6">
        <v>223</v>
      </c>
      <c r="B224" s="5" t="s">
        <v>425</v>
      </c>
      <c r="C224" s="5" t="s">
        <v>473</v>
      </c>
      <c r="D224" s="4">
        <v>4469160</v>
      </c>
      <c r="E224" s="4">
        <v>4692840</v>
      </c>
      <c r="F224" s="4">
        <v>4916160</v>
      </c>
      <c r="G224" s="4">
        <v>6263188</v>
      </c>
      <c r="H224" s="5"/>
      <c r="I224" s="5"/>
      <c r="J224" s="5" t="s">
        <v>598</v>
      </c>
      <c r="K224" s="4">
        <v>9162000</v>
      </c>
    </row>
    <row r="225" spans="1:11" ht="31.5" x14ac:dyDescent="0.25">
      <c r="A225" s="6">
        <v>224</v>
      </c>
      <c r="B225" s="5" t="s">
        <v>672</v>
      </c>
      <c r="C225" s="5" t="s">
        <v>504</v>
      </c>
      <c r="D225" s="4">
        <v>4458000</v>
      </c>
      <c r="E225" s="4">
        <v>4670160</v>
      </c>
      <c r="F225" s="4">
        <v>5954454</v>
      </c>
      <c r="G225" s="5"/>
      <c r="H225" s="5"/>
      <c r="I225" s="5"/>
      <c r="J225" s="5" t="s">
        <v>598</v>
      </c>
      <c r="K225" s="4">
        <v>9128160</v>
      </c>
    </row>
    <row r="226" spans="1:11" ht="31.5" x14ac:dyDescent="0.25">
      <c r="A226" s="6">
        <v>225</v>
      </c>
      <c r="B226" s="5" t="s">
        <v>309</v>
      </c>
      <c r="C226" s="5" t="s">
        <v>510</v>
      </c>
      <c r="D226" s="4">
        <v>4359000</v>
      </c>
      <c r="E226" s="4">
        <v>5557725</v>
      </c>
      <c r="F226" s="5"/>
      <c r="G226" s="5"/>
      <c r="H226" s="5"/>
      <c r="I226" s="5"/>
      <c r="J226" s="5" t="s">
        <v>598</v>
      </c>
      <c r="K226" s="4">
        <v>9916725</v>
      </c>
    </row>
    <row r="227" spans="1:11" x14ac:dyDescent="0.25">
      <c r="A227" s="6">
        <v>226</v>
      </c>
      <c r="B227" s="5" t="s">
        <v>671</v>
      </c>
      <c r="C227" s="5" t="s">
        <v>489</v>
      </c>
      <c r="D227" s="4">
        <v>4326825</v>
      </c>
      <c r="E227" s="5"/>
      <c r="F227" s="5"/>
      <c r="G227" s="5"/>
      <c r="H227" s="5"/>
      <c r="I227" s="5"/>
      <c r="J227" s="5"/>
      <c r="K227" s="4">
        <v>4326825</v>
      </c>
    </row>
    <row r="228" spans="1:11" ht="31.5" x14ac:dyDescent="0.25">
      <c r="A228" s="6">
        <v>227</v>
      </c>
      <c r="B228" s="5" t="s">
        <v>670</v>
      </c>
      <c r="C228" s="5" t="s">
        <v>510</v>
      </c>
      <c r="D228" s="4">
        <v>4245720</v>
      </c>
      <c r="E228" s="4">
        <v>4458000</v>
      </c>
      <c r="F228" s="4">
        <v>4670160</v>
      </c>
      <c r="G228" s="4">
        <v>5954454</v>
      </c>
      <c r="H228" s="5"/>
      <c r="I228" s="5"/>
      <c r="J228" s="5" t="s">
        <v>598</v>
      </c>
      <c r="K228" s="4">
        <v>8703720</v>
      </c>
    </row>
    <row r="229" spans="1:11" ht="31.5" x14ac:dyDescent="0.25">
      <c r="A229" s="6">
        <v>228</v>
      </c>
      <c r="B229" s="5" t="s">
        <v>358</v>
      </c>
      <c r="C229" s="5" t="s">
        <v>510</v>
      </c>
      <c r="D229" s="4">
        <v>4235160</v>
      </c>
      <c r="E229" s="4">
        <v>4437000</v>
      </c>
      <c r="F229" s="4">
        <v>5887899</v>
      </c>
      <c r="G229" s="5"/>
      <c r="H229" s="5"/>
      <c r="I229" s="5"/>
      <c r="J229" s="5" t="s">
        <v>598</v>
      </c>
      <c r="K229" s="4">
        <v>8672160</v>
      </c>
    </row>
    <row r="230" spans="1:11" ht="31.5" x14ac:dyDescent="0.25">
      <c r="A230" s="6">
        <v>229</v>
      </c>
      <c r="B230" s="5" t="s">
        <v>669</v>
      </c>
      <c r="C230" s="5" t="s">
        <v>515</v>
      </c>
      <c r="D230" s="4">
        <v>4200000</v>
      </c>
      <c r="E230" s="5"/>
      <c r="F230" s="5"/>
      <c r="G230" s="5"/>
      <c r="H230" s="5"/>
      <c r="I230" s="5"/>
      <c r="J230" s="5" t="s">
        <v>491</v>
      </c>
      <c r="K230" s="4">
        <v>4200000</v>
      </c>
    </row>
    <row r="231" spans="1:11" ht="31.5" x14ac:dyDescent="0.25">
      <c r="A231" s="6">
        <v>230</v>
      </c>
      <c r="B231" s="5" t="s">
        <v>349</v>
      </c>
      <c r="C231" s="5" t="s">
        <v>483</v>
      </c>
      <c r="D231" s="4">
        <v>4200000</v>
      </c>
      <c r="E231" s="5"/>
      <c r="F231" s="5"/>
      <c r="G231" s="5"/>
      <c r="H231" s="5"/>
      <c r="I231" s="5"/>
      <c r="J231" s="5" t="s">
        <v>623</v>
      </c>
      <c r="K231" s="4">
        <v>1000000</v>
      </c>
    </row>
    <row r="232" spans="1:11" ht="31.5" x14ac:dyDescent="0.25">
      <c r="A232" s="6">
        <v>231</v>
      </c>
      <c r="B232" s="5" t="s">
        <v>668</v>
      </c>
      <c r="C232" s="5" t="s">
        <v>489</v>
      </c>
      <c r="D232" s="4">
        <v>4141320</v>
      </c>
      <c r="E232" s="4">
        <v>5495532</v>
      </c>
      <c r="F232" s="5"/>
      <c r="G232" s="5"/>
      <c r="H232" s="5"/>
      <c r="I232" s="5"/>
      <c r="J232" s="5" t="s">
        <v>598</v>
      </c>
      <c r="K232" s="4">
        <v>9636852</v>
      </c>
    </row>
    <row r="233" spans="1:11" ht="31.5" x14ac:dyDescent="0.25">
      <c r="A233" s="6">
        <v>232</v>
      </c>
      <c r="B233" s="5" t="s">
        <v>272</v>
      </c>
      <c r="C233" s="5" t="s">
        <v>504</v>
      </c>
      <c r="D233" s="4">
        <v>4137302</v>
      </c>
      <c r="E233" s="5"/>
      <c r="F233" s="5"/>
      <c r="G233" s="5"/>
      <c r="H233" s="5"/>
      <c r="I233" s="5"/>
      <c r="J233" s="5" t="s">
        <v>598</v>
      </c>
      <c r="K233" s="4">
        <v>4137302</v>
      </c>
    </row>
    <row r="234" spans="1:11" ht="31.5" x14ac:dyDescent="0.25">
      <c r="A234" s="6">
        <v>233</v>
      </c>
      <c r="B234" s="7" t="s">
        <v>881</v>
      </c>
      <c r="C234" s="5" t="s">
        <v>541</v>
      </c>
      <c r="D234" s="4">
        <v>4097561</v>
      </c>
      <c r="E234" s="5"/>
      <c r="F234" s="5"/>
      <c r="G234" s="5"/>
      <c r="H234" s="5"/>
      <c r="I234" s="5"/>
      <c r="J234" s="5" t="s">
        <v>623</v>
      </c>
      <c r="K234" s="4">
        <v>4097561</v>
      </c>
    </row>
    <row r="235" spans="1:11" ht="31.5" x14ac:dyDescent="0.25">
      <c r="A235" s="6">
        <v>234</v>
      </c>
      <c r="B235" s="5" t="s">
        <v>442</v>
      </c>
      <c r="C235" s="5" t="s">
        <v>526</v>
      </c>
      <c r="D235" s="4">
        <v>4033440</v>
      </c>
      <c r="E235" s="4">
        <v>4235160</v>
      </c>
      <c r="F235" s="4">
        <v>4437000</v>
      </c>
      <c r="G235" s="4">
        <v>5887899</v>
      </c>
      <c r="H235" s="5"/>
      <c r="I235" s="5"/>
      <c r="J235" s="5" t="s">
        <v>598</v>
      </c>
      <c r="K235" s="4">
        <v>8268600</v>
      </c>
    </row>
    <row r="236" spans="1:11" ht="31.5" x14ac:dyDescent="0.25">
      <c r="A236" s="6">
        <v>235</v>
      </c>
      <c r="B236" s="5" t="s">
        <v>316</v>
      </c>
      <c r="C236" s="5" t="s">
        <v>533</v>
      </c>
      <c r="D236" s="4">
        <v>4023600</v>
      </c>
      <c r="E236" s="4">
        <v>4215120</v>
      </c>
      <c r="F236" s="4">
        <v>5808435</v>
      </c>
      <c r="G236" s="5"/>
      <c r="H236" s="5"/>
      <c r="I236" s="5"/>
      <c r="J236" s="5" t="s">
        <v>598</v>
      </c>
      <c r="K236" s="4">
        <v>8238720</v>
      </c>
    </row>
    <row r="237" spans="1:11" ht="31.5" x14ac:dyDescent="0.25">
      <c r="A237" s="6">
        <v>236</v>
      </c>
      <c r="B237" s="5" t="s">
        <v>667</v>
      </c>
      <c r="C237" s="5" t="s">
        <v>541</v>
      </c>
      <c r="D237" s="4">
        <v>4000000</v>
      </c>
      <c r="E237" s="4">
        <v>4200000</v>
      </c>
      <c r="F237" s="5"/>
      <c r="G237" s="5"/>
      <c r="H237" s="5"/>
      <c r="I237" s="5"/>
      <c r="J237" s="5" t="s">
        <v>488</v>
      </c>
      <c r="K237" s="4">
        <v>8200000</v>
      </c>
    </row>
    <row r="238" spans="1:11" ht="31.5" x14ac:dyDescent="0.25">
      <c r="A238" s="6">
        <v>237</v>
      </c>
      <c r="B238" s="5" t="s">
        <v>357</v>
      </c>
      <c r="C238" s="5" t="s">
        <v>541</v>
      </c>
      <c r="D238" s="4">
        <v>4000000</v>
      </c>
      <c r="E238" s="4">
        <v>4000000</v>
      </c>
      <c r="F238" s="5"/>
      <c r="G238" s="5"/>
      <c r="H238" s="5"/>
      <c r="I238" s="5"/>
      <c r="J238" s="5" t="s">
        <v>666</v>
      </c>
      <c r="K238" s="4">
        <v>8000000</v>
      </c>
    </row>
    <row r="239" spans="1:11" x14ac:dyDescent="0.25">
      <c r="A239" s="6">
        <v>238</v>
      </c>
      <c r="B239" s="5" t="s">
        <v>665</v>
      </c>
      <c r="C239" s="5" t="s">
        <v>465</v>
      </c>
      <c r="D239" s="4">
        <v>4000000</v>
      </c>
      <c r="E239" s="5"/>
      <c r="F239" s="5"/>
      <c r="G239" s="5"/>
      <c r="H239" s="5"/>
      <c r="I239" s="5"/>
      <c r="J239" s="5"/>
      <c r="K239" s="4">
        <v>4000000</v>
      </c>
    </row>
    <row r="240" spans="1:11" ht="31.5" x14ac:dyDescent="0.25">
      <c r="A240" s="6">
        <v>239</v>
      </c>
      <c r="B240" s="5" t="s">
        <v>664</v>
      </c>
      <c r="C240" s="5" t="s">
        <v>483</v>
      </c>
      <c r="D240" s="4">
        <v>3944013</v>
      </c>
      <c r="E240" s="5"/>
      <c r="F240" s="5"/>
      <c r="G240" s="5"/>
      <c r="H240" s="5"/>
      <c r="I240" s="5"/>
      <c r="J240" s="5"/>
      <c r="K240" s="4">
        <v>3944013</v>
      </c>
    </row>
    <row r="241" spans="1:11" ht="31.5" x14ac:dyDescent="0.25">
      <c r="A241" s="6">
        <v>240</v>
      </c>
      <c r="B241" s="5" t="s">
        <v>321</v>
      </c>
      <c r="C241" s="5" t="s">
        <v>533</v>
      </c>
      <c r="D241" s="4">
        <v>3934320</v>
      </c>
      <c r="E241" s="4">
        <v>5421493</v>
      </c>
      <c r="F241" s="5"/>
      <c r="G241" s="5"/>
      <c r="H241" s="5"/>
      <c r="I241" s="5"/>
      <c r="J241" s="5" t="s">
        <v>598</v>
      </c>
      <c r="K241" s="4">
        <v>9355813</v>
      </c>
    </row>
    <row r="242" spans="1:11" ht="31.5" x14ac:dyDescent="0.25">
      <c r="A242" s="6">
        <v>241</v>
      </c>
      <c r="B242" s="5" t="s">
        <v>311</v>
      </c>
      <c r="C242" s="5" t="s">
        <v>467</v>
      </c>
      <c r="D242" s="4">
        <v>3909902</v>
      </c>
      <c r="E242" s="5"/>
      <c r="F242" s="5"/>
      <c r="G242" s="5"/>
      <c r="H242" s="5"/>
      <c r="I242" s="5"/>
      <c r="J242" s="5" t="s">
        <v>598</v>
      </c>
      <c r="K242" s="4">
        <v>3909902</v>
      </c>
    </row>
    <row r="243" spans="1:11" ht="31.5" x14ac:dyDescent="0.25">
      <c r="A243" s="6">
        <v>242</v>
      </c>
      <c r="B243" s="5" t="s">
        <v>663</v>
      </c>
      <c r="C243" s="5" t="s">
        <v>465</v>
      </c>
      <c r="D243" s="4">
        <v>3872215</v>
      </c>
      <c r="E243" s="4">
        <v>16071429</v>
      </c>
      <c r="F243" s="4">
        <v>17357143</v>
      </c>
      <c r="G243" s="4">
        <v>18642857</v>
      </c>
      <c r="H243" s="4">
        <v>19928571</v>
      </c>
      <c r="I243" s="5"/>
      <c r="J243" s="5" t="s">
        <v>598</v>
      </c>
      <c r="K243" s="4">
        <v>75872215</v>
      </c>
    </row>
    <row r="244" spans="1:11" ht="31.5" x14ac:dyDescent="0.25">
      <c r="A244" s="6">
        <v>243</v>
      </c>
      <c r="B244" s="5" t="s">
        <v>662</v>
      </c>
      <c r="C244" s="5" t="s">
        <v>489</v>
      </c>
      <c r="D244" s="4">
        <v>3870000</v>
      </c>
      <c r="E244" s="4">
        <v>3670000</v>
      </c>
      <c r="F244" s="4">
        <v>3480000</v>
      </c>
      <c r="G244" s="4">
        <v>3480000</v>
      </c>
      <c r="H244" s="5"/>
      <c r="I244" s="5"/>
      <c r="J244" s="5" t="s">
        <v>491</v>
      </c>
      <c r="K244" s="4">
        <v>3870000</v>
      </c>
    </row>
    <row r="245" spans="1:11" ht="31.5" x14ac:dyDescent="0.25">
      <c r="A245" s="6">
        <v>244</v>
      </c>
      <c r="B245" s="5" t="s">
        <v>314</v>
      </c>
      <c r="C245" s="5" t="s">
        <v>501</v>
      </c>
      <c r="D245" s="4">
        <v>3831840</v>
      </c>
      <c r="E245" s="4">
        <v>4023600</v>
      </c>
      <c r="F245" s="4">
        <v>4215120</v>
      </c>
      <c r="G245" s="4">
        <v>5808435</v>
      </c>
      <c r="H245" s="5"/>
      <c r="I245" s="5"/>
      <c r="J245" s="5" t="s">
        <v>598</v>
      </c>
      <c r="K245" s="4">
        <v>7855440</v>
      </c>
    </row>
    <row r="246" spans="1:11" ht="31.5" x14ac:dyDescent="0.25">
      <c r="A246" s="6">
        <v>245</v>
      </c>
      <c r="B246" s="5" t="s">
        <v>290</v>
      </c>
      <c r="C246" s="5" t="s">
        <v>475</v>
      </c>
      <c r="D246" s="4">
        <v>3822240</v>
      </c>
      <c r="E246" s="4">
        <v>4004280</v>
      </c>
      <c r="F246" s="4">
        <v>5722116</v>
      </c>
      <c r="G246" s="5"/>
      <c r="H246" s="5"/>
      <c r="I246" s="5"/>
      <c r="J246" s="5" t="s">
        <v>598</v>
      </c>
      <c r="K246" s="4">
        <v>7826520</v>
      </c>
    </row>
    <row r="247" spans="1:11" ht="31.5" x14ac:dyDescent="0.25">
      <c r="A247" s="6">
        <v>246</v>
      </c>
      <c r="B247" s="5" t="s">
        <v>460</v>
      </c>
      <c r="C247" s="5" t="s">
        <v>465</v>
      </c>
      <c r="D247" s="4">
        <v>3801000</v>
      </c>
      <c r="E247" s="5"/>
      <c r="F247" s="5"/>
      <c r="G247" s="5"/>
      <c r="H247" s="5"/>
      <c r="I247" s="5"/>
      <c r="J247" s="5" t="s">
        <v>661</v>
      </c>
      <c r="K247" s="4">
        <v>3801000</v>
      </c>
    </row>
    <row r="248" spans="1:11" ht="31.5" x14ac:dyDescent="0.25">
      <c r="A248" s="6">
        <v>247</v>
      </c>
      <c r="B248" s="5" t="s">
        <v>660</v>
      </c>
      <c r="C248" s="5" t="s">
        <v>228</v>
      </c>
      <c r="D248" s="4">
        <v>3761085</v>
      </c>
      <c r="E248" s="4">
        <v>3940184</v>
      </c>
      <c r="F248" s="5"/>
      <c r="G248" s="5"/>
      <c r="H248" s="5"/>
      <c r="I248" s="5"/>
      <c r="J248" s="5" t="s">
        <v>603</v>
      </c>
      <c r="K248" s="4">
        <v>7701269</v>
      </c>
    </row>
    <row r="249" spans="1:11" ht="31.5" x14ac:dyDescent="0.25">
      <c r="A249" s="6">
        <v>248</v>
      </c>
      <c r="B249" s="5" t="s">
        <v>659</v>
      </c>
      <c r="C249" s="5" t="s">
        <v>473</v>
      </c>
      <c r="D249" s="4">
        <v>3737520</v>
      </c>
      <c r="E249" s="5"/>
      <c r="F249" s="5"/>
      <c r="G249" s="5"/>
      <c r="H249" s="5"/>
      <c r="I249" s="5"/>
      <c r="J249" s="5"/>
      <c r="K249" s="4">
        <v>3737520</v>
      </c>
    </row>
    <row r="250" spans="1:11" x14ac:dyDescent="0.25">
      <c r="A250" s="6">
        <v>249</v>
      </c>
      <c r="B250" s="5" t="s">
        <v>658</v>
      </c>
      <c r="C250" s="5" t="s">
        <v>477</v>
      </c>
      <c r="D250" s="4">
        <v>3717000</v>
      </c>
      <c r="E250" s="4">
        <v>3894000</v>
      </c>
      <c r="F250" s="5"/>
      <c r="G250" s="5"/>
      <c r="H250" s="5"/>
      <c r="I250" s="5"/>
      <c r="J250" s="5" t="s">
        <v>488</v>
      </c>
      <c r="K250" s="4">
        <v>7611000</v>
      </c>
    </row>
    <row r="251" spans="1:11" ht="31.5" x14ac:dyDescent="0.25">
      <c r="A251" s="6">
        <v>250</v>
      </c>
      <c r="B251" s="5" t="s">
        <v>426</v>
      </c>
      <c r="C251" s="5" t="s">
        <v>506</v>
      </c>
      <c r="D251" s="4">
        <v>3640200</v>
      </c>
      <c r="E251" s="4">
        <v>3822240</v>
      </c>
      <c r="F251" s="4">
        <v>4004280</v>
      </c>
      <c r="G251" s="4">
        <v>5722116</v>
      </c>
      <c r="H251" s="5"/>
      <c r="I251" s="5"/>
      <c r="J251" s="5" t="s">
        <v>598</v>
      </c>
      <c r="K251" s="4">
        <v>7462440</v>
      </c>
    </row>
    <row r="252" spans="1:11" ht="31.5" x14ac:dyDescent="0.25">
      <c r="A252" s="6">
        <v>251</v>
      </c>
      <c r="B252" s="5" t="s">
        <v>657</v>
      </c>
      <c r="C252" s="5" t="s">
        <v>481</v>
      </c>
      <c r="D252" s="4">
        <v>3631200</v>
      </c>
      <c r="E252" s="4">
        <v>3804360</v>
      </c>
      <c r="F252" s="4">
        <v>5634257</v>
      </c>
      <c r="G252" s="5"/>
      <c r="H252" s="5"/>
      <c r="I252" s="5"/>
      <c r="J252" s="5" t="s">
        <v>598</v>
      </c>
      <c r="K252" s="4">
        <v>7435560</v>
      </c>
    </row>
    <row r="253" spans="1:11" ht="31.5" x14ac:dyDescent="0.25">
      <c r="A253" s="6">
        <v>252</v>
      </c>
      <c r="B253" s="5" t="s">
        <v>430</v>
      </c>
      <c r="C253" s="5" t="s">
        <v>515</v>
      </c>
      <c r="D253" s="4">
        <v>3623000</v>
      </c>
      <c r="E253" s="4">
        <v>3804150</v>
      </c>
      <c r="F253" s="5"/>
      <c r="G253" s="5"/>
      <c r="H253" s="5"/>
      <c r="I253" s="5"/>
      <c r="J253" s="5" t="s">
        <v>653</v>
      </c>
      <c r="K253" s="4">
        <v>7427150</v>
      </c>
    </row>
    <row r="254" spans="1:11" ht="31.5" x14ac:dyDescent="0.25">
      <c r="A254" s="6">
        <v>253</v>
      </c>
      <c r="B254" s="5" t="s">
        <v>656</v>
      </c>
      <c r="C254" s="5" t="s">
        <v>501</v>
      </c>
      <c r="D254" s="4">
        <v>3623000</v>
      </c>
      <c r="E254" s="5"/>
      <c r="F254" s="5"/>
      <c r="G254" s="5"/>
      <c r="H254" s="5"/>
      <c r="I254" s="5"/>
      <c r="J254" s="5" t="s">
        <v>488</v>
      </c>
      <c r="K254" s="4">
        <v>3623000</v>
      </c>
    </row>
    <row r="255" spans="1:11" ht="31.5" x14ac:dyDescent="0.25">
      <c r="A255" s="6">
        <v>254</v>
      </c>
      <c r="B255" s="5" t="s">
        <v>335</v>
      </c>
      <c r="C255" s="5" t="s">
        <v>493</v>
      </c>
      <c r="D255" s="4">
        <v>3623000</v>
      </c>
      <c r="E255" s="4">
        <v>3804150</v>
      </c>
      <c r="F255" s="5"/>
      <c r="G255" s="5"/>
      <c r="H255" s="5"/>
      <c r="I255" s="5"/>
      <c r="J255" s="5" t="s">
        <v>653</v>
      </c>
      <c r="K255" s="4">
        <v>3623000</v>
      </c>
    </row>
    <row r="256" spans="1:11" ht="31.5" x14ac:dyDescent="0.25">
      <c r="A256" s="6">
        <v>255</v>
      </c>
      <c r="B256" s="5" t="s">
        <v>451</v>
      </c>
      <c r="C256" s="5" t="s">
        <v>495</v>
      </c>
      <c r="D256" s="4">
        <v>3623000</v>
      </c>
      <c r="E256" s="5"/>
      <c r="F256" s="5"/>
      <c r="G256" s="5"/>
      <c r="H256" s="5"/>
      <c r="I256" s="5"/>
      <c r="J256" s="5" t="s">
        <v>653</v>
      </c>
      <c r="K256" s="4">
        <v>3623000</v>
      </c>
    </row>
    <row r="257" spans="1:11" ht="31.5" x14ac:dyDescent="0.25">
      <c r="A257" s="6">
        <v>256</v>
      </c>
      <c r="B257" s="5" t="s">
        <v>315</v>
      </c>
      <c r="C257" s="5" t="s">
        <v>495</v>
      </c>
      <c r="D257" s="4">
        <v>3562178</v>
      </c>
      <c r="E257" s="4">
        <v>13000000</v>
      </c>
      <c r="F257" s="4">
        <v>13000000</v>
      </c>
      <c r="G257" s="4">
        <v>13000000</v>
      </c>
      <c r="H257" s="5"/>
      <c r="I257" s="5"/>
      <c r="J257" s="5" t="s">
        <v>598</v>
      </c>
      <c r="K257" s="4">
        <v>29562178</v>
      </c>
    </row>
    <row r="258" spans="1:11" ht="31.5" x14ac:dyDescent="0.25">
      <c r="A258" s="6">
        <v>257</v>
      </c>
      <c r="B258" s="5" t="s">
        <v>266</v>
      </c>
      <c r="C258" s="5" t="s">
        <v>515</v>
      </c>
      <c r="D258" s="4">
        <v>3550800</v>
      </c>
      <c r="E258" s="4">
        <v>5258735</v>
      </c>
      <c r="F258" s="5"/>
      <c r="G258" s="5"/>
      <c r="H258" s="5"/>
      <c r="I258" s="5"/>
      <c r="J258" s="5" t="s">
        <v>598</v>
      </c>
      <c r="K258" s="4">
        <v>8809535</v>
      </c>
    </row>
    <row r="259" spans="1:11" x14ac:dyDescent="0.25">
      <c r="A259" s="6">
        <v>258</v>
      </c>
      <c r="B259" s="5" t="s">
        <v>459</v>
      </c>
      <c r="C259" s="5" t="s">
        <v>510</v>
      </c>
      <c r="D259" s="4">
        <v>3549383</v>
      </c>
      <c r="E259" s="4">
        <v>3833333</v>
      </c>
      <c r="F259" s="4">
        <v>4117284</v>
      </c>
      <c r="G259" s="5"/>
      <c r="H259" s="5"/>
      <c r="I259" s="5"/>
      <c r="J259" s="5" t="s">
        <v>641</v>
      </c>
      <c r="K259" s="4">
        <v>11500000</v>
      </c>
    </row>
    <row r="260" spans="1:11" ht="31.5" x14ac:dyDescent="0.25">
      <c r="A260" s="6">
        <v>259</v>
      </c>
      <c r="B260" s="5" t="s">
        <v>655</v>
      </c>
      <c r="C260" s="5" t="s">
        <v>489</v>
      </c>
      <c r="D260" s="4">
        <v>3542060</v>
      </c>
      <c r="E260" s="5"/>
      <c r="F260" s="5"/>
      <c r="G260" s="5"/>
      <c r="H260" s="5"/>
      <c r="I260" s="5"/>
      <c r="J260" s="5" t="s">
        <v>598</v>
      </c>
      <c r="K260" s="4">
        <v>3542060</v>
      </c>
    </row>
    <row r="261" spans="1:11" ht="31.5" x14ac:dyDescent="0.25">
      <c r="A261" s="6">
        <v>260</v>
      </c>
      <c r="B261" s="5" t="s">
        <v>654</v>
      </c>
      <c r="C261" s="5" t="s">
        <v>526</v>
      </c>
      <c r="D261" s="4">
        <v>3516284</v>
      </c>
      <c r="E261" s="4">
        <v>15178571</v>
      </c>
      <c r="F261" s="4">
        <v>16392857</v>
      </c>
      <c r="G261" s="4">
        <v>17607143</v>
      </c>
      <c r="H261" s="4">
        <v>18821429</v>
      </c>
      <c r="I261" s="5"/>
      <c r="J261" s="5" t="s">
        <v>598</v>
      </c>
      <c r="K261" s="4">
        <v>71516284</v>
      </c>
    </row>
    <row r="262" spans="1:11" x14ac:dyDescent="0.25">
      <c r="A262" s="6">
        <v>261</v>
      </c>
      <c r="B262" s="7" t="s">
        <v>882</v>
      </c>
      <c r="C262" s="5" t="s">
        <v>493</v>
      </c>
      <c r="D262" s="4">
        <v>3500000</v>
      </c>
      <c r="E262" s="5"/>
      <c r="F262" s="5"/>
      <c r="G262" s="5"/>
      <c r="H262" s="5"/>
      <c r="I262" s="5"/>
      <c r="J262" s="5"/>
      <c r="K262" s="4">
        <v>3500000</v>
      </c>
    </row>
    <row r="263" spans="1:11" ht="31.5" x14ac:dyDescent="0.25">
      <c r="A263" s="6">
        <v>262</v>
      </c>
      <c r="B263" s="7" t="s">
        <v>883</v>
      </c>
      <c r="C263" s="5" t="s">
        <v>541</v>
      </c>
      <c r="D263" s="4">
        <v>3500000</v>
      </c>
      <c r="E263" s="5"/>
      <c r="F263" s="5"/>
      <c r="G263" s="5"/>
      <c r="H263" s="5"/>
      <c r="I263" s="5"/>
      <c r="J263" s="5" t="s">
        <v>653</v>
      </c>
      <c r="K263" s="4">
        <v>3500000</v>
      </c>
    </row>
    <row r="264" spans="1:11" ht="31.5" x14ac:dyDescent="0.25">
      <c r="A264" s="6">
        <v>263</v>
      </c>
      <c r="B264" s="5" t="s">
        <v>387</v>
      </c>
      <c r="C264" s="5" t="s">
        <v>546</v>
      </c>
      <c r="D264" s="4">
        <v>3500000</v>
      </c>
      <c r="E264" s="5"/>
      <c r="F264" s="5"/>
      <c r="G264" s="5"/>
      <c r="H264" s="5"/>
      <c r="I264" s="5"/>
      <c r="J264" s="5" t="s">
        <v>491</v>
      </c>
      <c r="K264" s="4">
        <v>1000000</v>
      </c>
    </row>
    <row r="265" spans="1:11" ht="31.5" x14ac:dyDescent="0.25">
      <c r="A265" s="6">
        <v>264</v>
      </c>
      <c r="B265" s="5" t="s">
        <v>365</v>
      </c>
      <c r="C265" s="5" t="s">
        <v>506</v>
      </c>
      <c r="D265" s="4">
        <v>3491159</v>
      </c>
      <c r="E265" s="5"/>
      <c r="F265" s="5"/>
      <c r="G265" s="5"/>
      <c r="H265" s="5"/>
      <c r="I265" s="5"/>
      <c r="J265" s="5" t="s">
        <v>598</v>
      </c>
      <c r="K265" s="4">
        <v>3491159</v>
      </c>
    </row>
    <row r="266" spans="1:11" ht="31.5" x14ac:dyDescent="0.25">
      <c r="A266" s="6">
        <v>265</v>
      </c>
      <c r="B266" s="5" t="s">
        <v>652</v>
      </c>
      <c r="C266" s="5" t="s">
        <v>481</v>
      </c>
      <c r="D266" s="4">
        <v>3458400</v>
      </c>
      <c r="E266" s="4">
        <v>3631200</v>
      </c>
      <c r="F266" s="4">
        <v>3804360</v>
      </c>
      <c r="G266" s="4">
        <v>5634257</v>
      </c>
      <c r="H266" s="5"/>
      <c r="I266" s="5"/>
      <c r="J266" s="5" t="s">
        <v>598</v>
      </c>
      <c r="K266" s="4">
        <v>7089600</v>
      </c>
    </row>
    <row r="267" spans="1:11" ht="31.5" x14ac:dyDescent="0.25">
      <c r="A267" s="6">
        <v>266</v>
      </c>
      <c r="B267" s="5" t="s">
        <v>453</v>
      </c>
      <c r="C267" s="5" t="s">
        <v>529</v>
      </c>
      <c r="D267" s="4">
        <v>3449400</v>
      </c>
      <c r="E267" s="4">
        <v>3613680</v>
      </c>
      <c r="F267" s="4">
        <v>5539771</v>
      </c>
      <c r="G267" s="5"/>
      <c r="H267" s="5"/>
      <c r="I267" s="5"/>
      <c r="J267" s="5" t="s">
        <v>598</v>
      </c>
      <c r="K267" s="4">
        <v>7063080</v>
      </c>
    </row>
    <row r="268" spans="1:11" ht="31.5" x14ac:dyDescent="0.25">
      <c r="A268" s="6">
        <v>267</v>
      </c>
      <c r="B268" s="5" t="s">
        <v>651</v>
      </c>
      <c r="C268" s="5" t="s">
        <v>548</v>
      </c>
      <c r="D268" s="4">
        <v>3372840</v>
      </c>
      <c r="E268" s="4">
        <v>5170564</v>
      </c>
      <c r="F268" s="5"/>
      <c r="G268" s="5"/>
      <c r="H268" s="5"/>
      <c r="I268" s="5"/>
      <c r="J268" s="5" t="s">
        <v>598</v>
      </c>
      <c r="K268" s="4">
        <v>8543404</v>
      </c>
    </row>
    <row r="269" spans="1:11" x14ac:dyDescent="0.25">
      <c r="A269" s="6">
        <v>268</v>
      </c>
      <c r="B269" s="5" t="s">
        <v>650</v>
      </c>
      <c r="C269" s="5" t="s">
        <v>578</v>
      </c>
      <c r="D269" s="4">
        <v>3300000</v>
      </c>
      <c r="E269" s="5"/>
      <c r="F269" s="5"/>
      <c r="G269" s="5"/>
      <c r="H269" s="5"/>
      <c r="I269" s="5"/>
      <c r="J269" s="5" t="s">
        <v>488</v>
      </c>
      <c r="K269" s="4">
        <v>3300000</v>
      </c>
    </row>
    <row r="270" spans="1:11" ht="31.5" x14ac:dyDescent="0.25">
      <c r="A270" s="6">
        <v>269</v>
      </c>
      <c r="B270" s="5" t="s">
        <v>649</v>
      </c>
      <c r="C270" s="5" t="s">
        <v>578</v>
      </c>
      <c r="D270" s="4">
        <v>3285120</v>
      </c>
      <c r="E270" s="4">
        <v>3449400</v>
      </c>
      <c r="F270" s="4">
        <v>3613680</v>
      </c>
      <c r="G270" s="4">
        <v>5539771</v>
      </c>
      <c r="H270" s="5"/>
      <c r="I270" s="5"/>
      <c r="J270" s="5" t="s">
        <v>598</v>
      </c>
      <c r="K270" s="4">
        <v>6734520</v>
      </c>
    </row>
    <row r="271" spans="1:11" x14ac:dyDescent="0.25">
      <c r="A271" s="6">
        <v>270</v>
      </c>
      <c r="B271" s="5" t="s">
        <v>648</v>
      </c>
      <c r="C271" s="5" t="s">
        <v>529</v>
      </c>
      <c r="D271" s="4">
        <v>3204600</v>
      </c>
      <c r="E271" s="5"/>
      <c r="F271" s="5"/>
      <c r="G271" s="5"/>
      <c r="H271" s="5"/>
      <c r="I271" s="5"/>
      <c r="J271" s="5"/>
      <c r="K271" s="4">
        <v>3204600</v>
      </c>
    </row>
    <row r="272" spans="1:11" x14ac:dyDescent="0.25">
      <c r="A272" s="6">
        <v>271</v>
      </c>
      <c r="B272" s="5" t="s">
        <v>408</v>
      </c>
      <c r="C272" s="5" t="s">
        <v>541</v>
      </c>
      <c r="D272" s="4">
        <v>3174603</v>
      </c>
      <c r="E272" s="4">
        <v>3333333</v>
      </c>
      <c r="F272" s="4">
        <v>3492063</v>
      </c>
      <c r="G272" s="5"/>
      <c r="H272" s="5"/>
      <c r="I272" s="5"/>
      <c r="J272" s="5" t="s">
        <v>488</v>
      </c>
      <c r="K272" s="4">
        <v>6507936</v>
      </c>
    </row>
    <row r="273" spans="1:11" x14ac:dyDescent="0.25">
      <c r="A273" s="6">
        <v>272</v>
      </c>
      <c r="B273" s="5" t="s">
        <v>647</v>
      </c>
      <c r="C273" s="5" t="s">
        <v>489</v>
      </c>
      <c r="D273" s="4">
        <v>3174603</v>
      </c>
      <c r="E273" s="5"/>
      <c r="F273" s="5"/>
      <c r="G273" s="5"/>
      <c r="H273" s="5"/>
      <c r="I273" s="5"/>
      <c r="J273" s="5"/>
      <c r="K273" s="4">
        <v>3174603</v>
      </c>
    </row>
    <row r="274" spans="1:11" x14ac:dyDescent="0.25">
      <c r="A274" s="6">
        <v>273</v>
      </c>
      <c r="B274" s="5" t="s">
        <v>646</v>
      </c>
      <c r="C274" s="5" t="s">
        <v>493</v>
      </c>
      <c r="D274" s="4">
        <v>3169348</v>
      </c>
      <c r="E274" s="4">
        <v>3169347</v>
      </c>
      <c r="F274" s="5"/>
      <c r="G274" s="5"/>
      <c r="H274" s="5"/>
      <c r="I274" s="5"/>
      <c r="J274" s="5"/>
      <c r="K274" s="4">
        <v>6338695</v>
      </c>
    </row>
    <row r="275" spans="1:11" ht="31.5" x14ac:dyDescent="0.25">
      <c r="A275" s="6">
        <v>274</v>
      </c>
      <c r="B275" s="5" t="s">
        <v>645</v>
      </c>
      <c r="C275" s="5" t="s">
        <v>578</v>
      </c>
      <c r="D275" s="4">
        <v>3121080</v>
      </c>
      <c r="E275" s="4">
        <v>3277080</v>
      </c>
      <c r="F275" s="4">
        <v>3433320</v>
      </c>
      <c r="G275" s="4">
        <v>5266713</v>
      </c>
      <c r="H275" s="5"/>
      <c r="I275" s="5"/>
      <c r="J275" s="5" t="s">
        <v>598</v>
      </c>
      <c r="K275" s="4">
        <v>6398160</v>
      </c>
    </row>
    <row r="276" spans="1:11" ht="31.5" x14ac:dyDescent="0.25">
      <c r="A276" s="6">
        <v>275</v>
      </c>
      <c r="B276" s="5" t="s">
        <v>396</v>
      </c>
      <c r="C276" s="5" t="s">
        <v>529</v>
      </c>
      <c r="D276" s="4">
        <v>3121080</v>
      </c>
      <c r="E276" s="4">
        <v>3277080</v>
      </c>
      <c r="F276" s="4">
        <v>3433320</v>
      </c>
      <c r="G276" s="4">
        <v>5266713</v>
      </c>
      <c r="H276" s="5"/>
      <c r="I276" s="5"/>
      <c r="J276" s="5" t="s">
        <v>598</v>
      </c>
      <c r="K276" s="4">
        <v>6398160</v>
      </c>
    </row>
    <row r="277" spans="1:11" ht="47.25" x14ac:dyDescent="0.25">
      <c r="A277" s="6">
        <v>276</v>
      </c>
      <c r="B277" s="5" t="s">
        <v>644</v>
      </c>
      <c r="C277" s="5" t="s">
        <v>506</v>
      </c>
      <c r="D277" s="4">
        <v>3113160</v>
      </c>
      <c r="E277" s="4">
        <v>3261480</v>
      </c>
      <c r="F277" s="4">
        <v>5009633</v>
      </c>
      <c r="G277" s="5"/>
      <c r="H277" s="5"/>
      <c r="I277" s="5"/>
      <c r="J277" s="5" t="s">
        <v>598</v>
      </c>
      <c r="K277" s="4">
        <v>3113160</v>
      </c>
    </row>
    <row r="278" spans="1:11" ht="31.5" x14ac:dyDescent="0.25">
      <c r="A278" s="6">
        <v>277</v>
      </c>
      <c r="B278" s="5" t="s">
        <v>503</v>
      </c>
      <c r="C278" s="5" t="s">
        <v>470</v>
      </c>
      <c r="D278" s="4">
        <v>3814768</v>
      </c>
      <c r="E278" s="4">
        <v>737066</v>
      </c>
      <c r="F278" s="5"/>
      <c r="G278" s="5"/>
      <c r="H278" s="5"/>
      <c r="I278" s="5"/>
      <c r="J278" s="5" t="s">
        <v>643</v>
      </c>
      <c r="K278" s="4">
        <v>3077701</v>
      </c>
    </row>
    <row r="279" spans="1:11" ht="31.5" x14ac:dyDescent="0.25">
      <c r="A279" s="6">
        <v>278</v>
      </c>
      <c r="B279" s="5" t="s">
        <v>353</v>
      </c>
      <c r="C279" s="5" t="s">
        <v>493</v>
      </c>
      <c r="D279" s="4">
        <v>3044160</v>
      </c>
      <c r="E279" s="4">
        <v>4675830</v>
      </c>
      <c r="F279" s="5"/>
      <c r="G279" s="5"/>
      <c r="H279" s="5"/>
      <c r="I279" s="5"/>
      <c r="J279" s="5" t="s">
        <v>598</v>
      </c>
      <c r="K279" s="4">
        <v>7719990</v>
      </c>
    </row>
    <row r="280" spans="1:11" ht="31.5" x14ac:dyDescent="0.25">
      <c r="A280" s="6">
        <v>279</v>
      </c>
      <c r="B280" s="5" t="s">
        <v>642</v>
      </c>
      <c r="C280" s="5" t="s">
        <v>578</v>
      </c>
      <c r="D280" s="4">
        <v>3000000</v>
      </c>
      <c r="E280" s="4">
        <v>3000000</v>
      </c>
      <c r="F280" s="5"/>
      <c r="G280" s="5"/>
      <c r="H280" s="5"/>
      <c r="I280" s="5"/>
      <c r="J280" s="5" t="s">
        <v>641</v>
      </c>
      <c r="K280" s="4">
        <v>6000000</v>
      </c>
    </row>
    <row r="281" spans="1:11" x14ac:dyDescent="0.25">
      <c r="A281" s="6">
        <v>280</v>
      </c>
      <c r="B281" s="5" t="s">
        <v>424</v>
      </c>
      <c r="C281" s="5" t="s">
        <v>578</v>
      </c>
      <c r="D281" s="4">
        <v>3425463</v>
      </c>
      <c r="E281" s="5"/>
      <c r="F281" s="5"/>
      <c r="G281" s="5"/>
      <c r="H281" s="5"/>
      <c r="I281" s="5"/>
      <c r="J281" s="5"/>
      <c r="K281" s="4">
        <v>3000000</v>
      </c>
    </row>
    <row r="282" spans="1:11" ht="31.5" x14ac:dyDescent="0.25">
      <c r="A282" s="6">
        <v>281</v>
      </c>
      <c r="B282" s="5" t="s">
        <v>640</v>
      </c>
      <c r="C282" s="5" t="s">
        <v>548</v>
      </c>
      <c r="D282" s="4">
        <v>3000000</v>
      </c>
      <c r="E282" s="4">
        <v>3000000</v>
      </c>
      <c r="F282" s="5"/>
      <c r="G282" s="5"/>
      <c r="H282" s="5"/>
      <c r="I282" s="5"/>
      <c r="J282" s="5" t="s">
        <v>566</v>
      </c>
      <c r="K282" s="4">
        <v>3000000</v>
      </c>
    </row>
    <row r="283" spans="1:11" ht="31.5" x14ac:dyDescent="0.25">
      <c r="A283" s="6">
        <v>282</v>
      </c>
      <c r="B283" s="5" t="s">
        <v>639</v>
      </c>
      <c r="C283" s="5" t="s">
        <v>489</v>
      </c>
      <c r="D283" s="4">
        <v>2964840</v>
      </c>
      <c r="E283" s="4">
        <v>3113160</v>
      </c>
      <c r="F283" s="4">
        <v>3261480</v>
      </c>
      <c r="G283" s="4">
        <v>5009633</v>
      </c>
      <c r="H283" s="5"/>
      <c r="I283" s="5"/>
      <c r="J283" s="5" t="s">
        <v>598</v>
      </c>
      <c r="K283" s="4">
        <v>6078000</v>
      </c>
    </row>
    <row r="284" spans="1:11" ht="31.5" x14ac:dyDescent="0.25">
      <c r="A284" s="6">
        <v>283</v>
      </c>
      <c r="B284" s="5" t="s">
        <v>638</v>
      </c>
      <c r="C284" s="5" t="s">
        <v>546</v>
      </c>
      <c r="D284" s="4">
        <v>2957520</v>
      </c>
      <c r="E284" s="4">
        <v>3098400</v>
      </c>
      <c r="F284" s="4">
        <v>4765339</v>
      </c>
      <c r="G284" s="5"/>
      <c r="H284" s="5"/>
      <c r="I284" s="5"/>
      <c r="J284" s="5" t="s">
        <v>598</v>
      </c>
      <c r="K284" s="4">
        <v>6055920</v>
      </c>
    </row>
    <row r="285" spans="1:11" ht="31.5" x14ac:dyDescent="0.25">
      <c r="A285" s="6">
        <v>284</v>
      </c>
      <c r="B285" s="5" t="s">
        <v>637</v>
      </c>
      <c r="C285" s="5" t="s">
        <v>526</v>
      </c>
      <c r="D285" s="4">
        <v>2892000</v>
      </c>
      <c r="E285" s="4">
        <v>4447896</v>
      </c>
      <c r="F285" s="5"/>
      <c r="G285" s="5"/>
      <c r="H285" s="5"/>
      <c r="I285" s="5"/>
      <c r="J285" s="5" t="s">
        <v>598</v>
      </c>
      <c r="K285" s="4">
        <v>7339896</v>
      </c>
    </row>
    <row r="286" spans="1:11" ht="31.5" x14ac:dyDescent="0.25">
      <c r="A286" s="6">
        <v>285</v>
      </c>
      <c r="B286" s="5" t="s">
        <v>497</v>
      </c>
      <c r="C286" s="5" t="s">
        <v>529</v>
      </c>
      <c r="D286" s="4">
        <v>3447478</v>
      </c>
      <c r="E286" s="4">
        <v>2866667</v>
      </c>
      <c r="F286" s="4">
        <v>2866667</v>
      </c>
      <c r="G286" s="4">
        <v>2866667</v>
      </c>
      <c r="H286" s="4">
        <v>2866667</v>
      </c>
      <c r="I286" s="5"/>
      <c r="J286" s="5"/>
      <c r="K286" s="4">
        <v>14333335</v>
      </c>
    </row>
    <row r="287" spans="1:11" ht="31.5" x14ac:dyDescent="0.25">
      <c r="A287" s="6">
        <v>286</v>
      </c>
      <c r="B287" s="5" t="s">
        <v>636</v>
      </c>
      <c r="C287" s="5" t="s">
        <v>524</v>
      </c>
      <c r="D287" s="4">
        <v>2844429</v>
      </c>
      <c r="E287" s="4">
        <v>2844429</v>
      </c>
      <c r="F287" s="4">
        <v>2844429</v>
      </c>
      <c r="G287" s="4">
        <v>2844429</v>
      </c>
      <c r="H287" s="5"/>
      <c r="I287" s="5"/>
      <c r="J287" s="5"/>
      <c r="K287" s="4">
        <v>11377716</v>
      </c>
    </row>
    <row r="288" spans="1:11" ht="31.5" x14ac:dyDescent="0.25">
      <c r="A288" s="6">
        <v>287</v>
      </c>
      <c r="B288" s="5" t="s">
        <v>635</v>
      </c>
      <c r="C288" s="5" t="s">
        <v>526</v>
      </c>
      <c r="D288" s="4">
        <v>2824320</v>
      </c>
      <c r="E288" s="4">
        <v>2959080</v>
      </c>
      <c r="F288" s="4">
        <v>4556983</v>
      </c>
      <c r="G288" s="5"/>
      <c r="H288" s="5"/>
      <c r="I288" s="5"/>
      <c r="J288" s="5" t="s">
        <v>598</v>
      </c>
      <c r="K288" s="4">
        <v>5783400</v>
      </c>
    </row>
    <row r="289" spans="1:11" ht="31.5" x14ac:dyDescent="0.25">
      <c r="A289" s="6">
        <v>288</v>
      </c>
      <c r="B289" s="5" t="s">
        <v>634</v>
      </c>
      <c r="C289" s="5" t="s">
        <v>541</v>
      </c>
      <c r="D289" s="4">
        <v>2816760</v>
      </c>
      <c r="E289" s="4">
        <v>2957520</v>
      </c>
      <c r="F289" s="4">
        <v>3098400</v>
      </c>
      <c r="G289" s="4">
        <v>4765339</v>
      </c>
      <c r="H289" s="5"/>
      <c r="I289" s="5"/>
      <c r="J289" s="5" t="s">
        <v>598</v>
      </c>
      <c r="K289" s="4">
        <v>5774280</v>
      </c>
    </row>
    <row r="290" spans="1:11" ht="31.5" x14ac:dyDescent="0.25">
      <c r="A290" s="6">
        <v>289</v>
      </c>
      <c r="B290" s="5" t="s">
        <v>324</v>
      </c>
      <c r="C290" s="5" t="s">
        <v>504</v>
      </c>
      <c r="D290" s="4">
        <v>2761920</v>
      </c>
      <c r="E290" s="4">
        <v>4253357</v>
      </c>
      <c r="F290" s="5"/>
      <c r="G290" s="5"/>
      <c r="H290" s="5"/>
      <c r="I290" s="5"/>
      <c r="J290" s="5" t="s">
        <v>598</v>
      </c>
      <c r="K290" s="4">
        <v>7015277</v>
      </c>
    </row>
    <row r="291" spans="1:11" x14ac:dyDescent="0.25">
      <c r="A291" s="6">
        <v>290</v>
      </c>
      <c r="B291" s="5" t="s">
        <v>633</v>
      </c>
      <c r="C291" s="5" t="s">
        <v>486</v>
      </c>
      <c r="D291" s="4">
        <v>2750000</v>
      </c>
      <c r="E291" s="5"/>
      <c r="F291" s="5"/>
      <c r="G291" s="5"/>
      <c r="H291" s="5"/>
      <c r="I291" s="5"/>
      <c r="J291" s="5"/>
      <c r="K291" s="4">
        <v>2750000</v>
      </c>
    </row>
    <row r="292" spans="1:11" ht="31.5" x14ac:dyDescent="0.25">
      <c r="A292" s="6">
        <v>291</v>
      </c>
      <c r="B292" s="5" t="s">
        <v>428</v>
      </c>
      <c r="C292" s="5" t="s">
        <v>495</v>
      </c>
      <c r="D292" s="4">
        <v>2750000</v>
      </c>
      <c r="E292" s="5"/>
      <c r="F292" s="5"/>
      <c r="G292" s="5"/>
      <c r="H292" s="5"/>
      <c r="I292" s="5"/>
      <c r="J292" s="5" t="s">
        <v>623</v>
      </c>
      <c r="K292" s="4">
        <v>2750000</v>
      </c>
    </row>
    <row r="293" spans="1:11" ht="31.5" x14ac:dyDescent="0.25">
      <c r="A293" s="6">
        <v>292</v>
      </c>
      <c r="B293" s="5" t="s">
        <v>458</v>
      </c>
      <c r="C293" s="5" t="s">
        <v>522</v>
      </c>
      <c r="D293" s="4">
        <v>2711280</v>
      </c>
      <c r="E293" s="4">
        <v>2840160</v>
      </c>
      <c r="F293" s="4">
        <v>4379527</v>
      </c>
      <c r="G293" s="5"/>
      <c r="H293" s="5"/>
      <c r="I293" s="5"/>
      <c r="J293" s="5" t="s">
        <v>598</v>
      </c>
      <c r="K293" s="4">
        <v>5551440</v>
      </c>
    </row>
    <row r="294" spans="1:11" ht="31.5" x14ac:dyDescent="0.25">
      <c r="A294" s="6">
        <v>293</v>
      </c>
      <c r="B294" s="5" t="s">
        <v>332</v>
      </c>
      <c r="C294" s="5" t="s">
        <v>529</v>
      </c>
      <c r="D294" s="4">
        <v>2689920</v>
      </c>
      <c r="E294" s="4">
        <v>2824320</v>
      </c>
      <c r="F294" s="4">
        <v>2959080</v>
      </c>
      <c r="G294" s="4">
        <v>4556983</v>
      </c>
      <c r="H294" s="5"/>
      <c r="I294" s="5"/>
      <c r="J294" s="5" t="s">
        <v>598</v>
      </c>
      <c r="K294" s="4">
        <v>5514240</v>
      </c>
    </row>
    <row r="295" spans="1:11" ht="31.5" x14ac:dyDescent="0.25">
      <c r="A295" s="6">
        <v>294</v>
      </c>
      <c r="B295" s="5" t="s">
        <v>433</v>
      </c>
      <c r="C295" s="5" t="s">
        <v>228</v>
      </c>
      <c r="D295" s="4">
        <v>2651040</v>
      </c>
      <c r="E295" s="4">
        <v>4087904</v>
      </c>
      <c r="F295" s="5"/>
      <c r="G295" s="5"/>
      <c r="H295" s="5"/>
      <c r="I295" s="5"/>
      <c r="J295" s="5" t="s">
        <v>598</v>
      </c>
      <c r="K295" s="4">
        <v>6738944</v>
      </c>
    </row>
    <row r="296" spans="1:11" x14ac:dyDescent="0.25">
      <c r="A296" s="6">
        <v>295</v>
      </c>
      <c r="B296" s="5" t="s">
        <v>632</v>
      </c>
      <c r="C296" s="5" t="s">
        <v>483</v>
      </c>
      <c r="D296" s="4">
        <v>2619207</v>
      </c>
      <c r="E296" s="5"/>
      <c r="F296" s="5"/>
      <c r="G296" s="5"/>
      <c r="H296" s="5"/>
      <c r="I296" s="5"/>
      <c r="J296" s="5"/>
      <c r="K296" s="4">
        <v>2619207</v>
      </c>
    </row>
    <row r="297" spans="1:11" ht="31.5" x14ac:dyDescent="0.25">
      <c r="A297" s="6">
        <v>296</v>
      </c>
      <c r="B297" s="5" t="s">
        <v>347</v>
      </c>
      <c r="C297" s="5" t="s">
        <v>486</v>
      </c>
      <c r="D297" s="4">
        <v>2602920</v>
      </c>
      <c r="E297" s="4">
        <v>2726880</v>
      </c>
      <c r="F297" s="4">
        <v>4343920</v>
      </c>
      <c r="G297" s="5"/>
      <c r="H297" s="5"/>
      <c r="I297" s="5"/>
      <c r="J297" s="5" t="s">
        <v>598</v>
      </c>
      <c r="K297" s="4">
        <v>5329800</v>
      </c>
    </row>
    <row r="298" spans="1:11" ht="31.5" x14ac:dyDescent="0.25">
      <c r="A298" s="6">
        <v>297</v>
      </c>
      <c r="B298" s="5" t="s">
        <v>443</v>
      </c>
      <c r="C298" s="5" t="s">
        <v>475</v>
      </c>
      <c r="D298" s="4">
        <v>2582160</v>
      </c>
      <c r="E298" s="4">
        <v>2711280</v>
      </c>
      <c r="F298" s="4">
        <v>2840160</v>
      </c>
      <c r="G298" s="4">
        <v>4379527</v>
      </c>
      <c r="H298" s="5"/>
      <c r="I298" s="5"/>
      <c r="J298" s="5" t="s">
        <v>598</v>
      </c>
      <c r="K298" s="4">
        <v>5293440</v>
      </c>
    </row>
    <row r="299" spans="1:11" ht="31.5" x14ac:dyDescent="0.25">
      <c r="A299" s="6">
        <v>298</v>
      </c>
      <c r="B299" s="5" t="s">
        <v>438</v>
      </c>
      <c r="C299" s="5" t="s">
        <v>495</v>
      </c>
      <c r="D299" s="4">
        <v>2564753</v>
      </c>
      <c r="E299" s="4">
        <v>2692991</v>
      </c>
      <c r="F299" s="5"/>
      <c r="G299" s="5"/>
      <c r="H299" s="5"/>
      <c r="I299" s="5"/>
      <c r="J299" s="5" t="s">
        <v>469</v>
      </c>
      <c r="K299" s="4">
        <v>5257744</v>
      </c>
    </row>
    <row r="300" spans="1:11" ht="31.5" x14ac:dyDescent="0.25">
      <c r="A300" s="6">
        <v>299</v>
      </c>
      <c r="B300" s="5" t="s">
        <v>302</v>
      </c>
      <c r="C300" s="5" t="s">
        <v>524</v>
      </c>
      <c r="D300" s="4">
        <v>2564753</v>
      </c>
      <c r="E300" s="5"/>
      <c r="F300" s="5"/>
      <c r="G300" s="5"/>
      <c r="H300" s="5"/>
      <c r="I300" s="5"/>
      <c r="J300" s="5" t="s">
        <v>469</v>
      </c>
      <c r="K300" s="4">
        <v>2564753</v>
      </c>
    </row>
    <row r="301" spans="1:11" ht="31.5" x14ac:dyDescent="0.25">
      <c r="A301" s="6">
        <v>300</v>
      </c>
      <c r="B301" s="5" t="s">
        <v>404</v>
      </c>
      <c r="C301" s="5" t="s">
        <v>522</v>
      </c>
      <c r="D301" s="4">
        <v>2564753</v>
      </c>
      <c r="E301" s="5"/>
      <c r="F301" s="5"/>
      <c r="G301" s="5"/>
      <c r="H301" s="5"/>
      <c r="I301" s="5"/>
      <c r="J301" s="5" t="s">
        <v>469</v>
      </c>
      <c r="K301" s="4">
        <v>2564753</v>
      </c>
    </row>
    <row r="302" spans="1:11" x14ac:dyDescent="0.25">
      <c r="A302" s="6">
        <v>301</v>
      </c>
      <c r="B302" s="5" t="s">
        <v>421</v>
      </c>
      <c r="C302" s="5" t="s">
        <v>578</v>
      </c>
      <c r="D302" s="4">
        <v>3372826</v>
      </c>
      <c r="E302" s="5"/>
      <c r="F302" s="5"/>
      <c r="G302" s="5"/>
      <c r="H302" s="5"/>
      <c r="I302" s="5"/>
      <c r="J302" s="5"/>
      <c r="K302" s="4">
        <v>2564753</v>
      </c>
    </row>
    <row r="303" spans="1:11" ht="31.5" x14ac:dyDescent="0.25">
      <c r="A303" s="6">
        <v>302</v>
      </c>
      <c r="B303" s="5" t="s">
        <v>631</v>
      </c>
      <c r="C303" s="5" t="s">
        <v>475</v>
      </c>
      <c r="D303" s="4">
        <v>2564753</v>
      </c>
      <c r="E303" s="5"/>
      <c r="F303" s="5"/>
      <c r="G303" s="5"/>
      <c r="H303" s="5"/>
      <c r="I303" s="5"/>
      <c r="J303" s="5" t="s">
        <v>469</v>
      </c>
      <c r="K303" s="4">
        <v>2564753</v>
      </c>
    </row>
    <row r="304" spans="1:11" ht="31.5" x14ac:dyDescent="0.25">
      <c r="A304" s="6">
        <v>303</v>
      </c>
      <c r="B304" s="5" t="s">
        <v>630</v>
      </c>
      <c r="C304" s="5" t="s">
        <v>495</v>
      </c>
      <c r="D304" s="4">
        <v>2564753</v>
      </c>
      <c r="E304" s="5"/>
      <c r="F304" s="5"/>
      <c r="G304" s="5"/>
      <c r="H304" s="5"/>
      <c r="I304" s="5"/>
      <c r="J304" s="5" t="s">
        <v>469</v>
      </c>
      <c r="K304" s="4">
        <v>2564753</v>
      </c>
    </row>
    <row r="305" spans="1:11" ht="31.5" x14ac:dyDescent="0.25">
      <c r="A305" s="6">
        <v>304</v>
      </c>
      <c r="B305" s="5" t="s">
        <v>384</v>
      </c>
      <c r="C305" s="5" t="s">
        <v>470</v>
      </c>
      <c r="D305" s="4">
        <v>11608231</v>
      </c>
      <c r="E305" s="4">
        <v>9043478</v>
      </c>
      <c r="F305" s="4">
        <v>9043478</v>
      </c>
      <c r="G305" s="5"/>
      <c r="H305" s="5"/>
      <c r="I305" s="5"/>
      <c r="J305" s="5" t="s">
        <v>469</v>
      </c>
      <c r="K305" s="4">
        <v>2564753</v>
      </c>
    </row>
    <row r="306" spans="1:11" ht="31.5" x14ac:dyDescent="0.25">
      <c r="A306" s="6">
        <v>305</v>
      </c>
      <c r="B306" s="5" t="s">
        <v>484</v>
      </c>
      <c r="C306" s="5" t="s">
        <v>529</v>
      </c>
      <c r="D306" s="4">
        <v>3005225</v>
      </c>
      <c r="E306" s="5"/>
      <c r="F306" s="5"/>
      <c r="G306" s="5"/>
      <c r="H306" s="5"/>
      <c r="I306" s="5"/>
      <c r="J306" s="5" t="s">
        <v>469</v>
      </c>
      <c r="K306" s="4">
        <v>2564753</v>
      </c>
    </row>
    <row r="307" spans="1:11" x14ac:dyDescent="0.25">
      <c r="A307" s="6">
        <v>306</v>
      </c>
      <c r="B307" s="5" t="s">
        <v>629</v>
      </c>
      <c r="C307" s="5" t="s">
        <v>541</v>
      </c>
      <c r="D307" s="4">
        <v>2564753</v>
      </c>
      <c r="E307" s="5"/>
      <c r="F307" s="5"/>
      <c r="G307" s="5"/>
      <c r="H307" s="5"/>
      <c r="I307" s="5"/>
      <c r="J307" s="5"/>
      <c r="K307" s="4">
        <v>2564753</v>
      </c>
    </row>
    <row r="308" spans="1:11" ht="31.5" x14ac:dyDescent="0.25">
      <c r="A308" s="6">
        <v>307</v>
      </c>
      <c r="B308" s="5" t="s">
        <v>346</v>
      </c>
      <c r="C308" s="5" t="s">
        <v>463</v>
      </c>
      <c r="D308" s="4">
        <v>2564753</v>
      </c>
      <c r="E308" s="5"/>
      <c r="F308" s="5"/>
      <c r="G308" s="5"/>
      <c r="H308" s="5"/>
      <c r="I308" s="5"/>
      <c r="J308" s="5" t="s">
        <v>469</v>
      </c>
      <c r="K308" s="4">
        <v>2564753</v>
      </c>
    </row>
    <row r="309" spans="1:11" ht="31.5" x14ac:dyDescent="0.25">
      <c r="A309" s="6">
        <v>308</v>
      </c>
      <c r="B309" s="5" t="s">
        <v>343</v>
      </c>
      <c r="C309" s="5" t="s">
        <v>486</v>
      </c>
      <c r="D309" s="4">
        <v>2545320</v>
      </c>
      <c r="E309" s="4">
        <v>4054695</v>
      </c>
      <c r="F309" s="5"/>
      <c r="G309" s="5"/>
      <c r="H309" s="5"/>
      <c r="I309" s="5"/>
      <c r="J309" s="5" t="s">
        <v>598</v>
      </c>
      <c r="K309" s="4">
        <v>6600015</v>
      </c>
    </row>
    <row r="310" spans="1:11" ht="31.5" x14ac:dyDescent="0.25">
      <c r="A310" s="6">
        <v>309</v>
      </c>
      <c r="B310" s="5" t="s">
        <v>452</v>
      </c>
      <c r="C310" s="5" t="s">
        <v>481</v>
      </c>
      <c r="D310" s="4">
        <v>2498760</v>
      </c>
      <c r="E310" s="4">
        <v>2617800</v>
      </c>
      <c r="F310" s="4">
        <v>4306281</v>
      </c>
      <c r="G310" s="5"/>
      <c r="H310" s="5"/>
      <c r="I310" s="5"/>
      <c r="J310" s="5" t="s">
        <v>598</v>
      </c>
      <c r="K310" s="4">
        <v>5116560</v>
      </c>
    </row>
    <row r="311" spans="1:11" ht="31.5" x14ac:dyDescent="0.25">
      <c r="A311" s="6">
        <v>310</v>
      </c>
      <c r="B311" s="5" t="s">
        <v>401</v>
      </c>
      <c r="C311" s="5" t="s">
        <v>522</v>
      </c>
      <c r="D311" s="4">
        <v>2478840</v>
      </c>
      <c r="E311" s="4">
        <v>2602920</v>
      </c>
      <c r="F311" s="4">
        <v>2726880</v>
      </c>
      <c r="G311" s="4">
        <v>4343920</v>
      </c>
      <c r="H311" s="5"/>
      <c r="I311" s="5"/>
      <c r="J311" s="5" t="s">
        <v>598</v>
      </c>
      <c r="K311" s="4">
        <v>5081760</v>
      </c>
    </row>
    <row r="312" spans="1:11" ht="31.5" x14ac:dyDescent="0.25">
      <c r="A312" s="6">
        <v>311</v>
      </c>
      <c r="B312" s="5" t="s">
        <v>628</v>
      </c>
      <c r="C312" s="5" t="s">
        <v>473</v>
      </c>
      <c r="D312" s="4">
        <v>2443440</v>
      </c>
      <c r="E312" s="4">
        <v>4019459</v>
      </c>
      <c r="F312" s="5"/>
      <c r="G312" s="5"/>
      <c r="H312" s="5"/>
      <c r="I312" s="5"/>
      <c r="J312" s="5" t="s">
        <v>598</v>
      </c>
      <c r="K312" s="4">
        <v>2443440</v>
      </c>
    </row>
    <row r="313" spans="1:11" ht="31.5" x14ac:dyDescent="0.25">
      <c r="A313" s="6">
        <v>312</v>
      </c>
      <c r="B313" s="5" t="s">
        <v>307</v>
      </c>
      <c r="C313" s="5" t="s">
        <v>489</v>
      </c>
      <c r="D313" s="4">
        <v>2399160</v>
      </c>
      <c r="E313" s="4">
        <v>2513040</v>
      </c>
      <c r="F313" s="4">
        <v>4264629</v>
      </c>
      <c r="G313" s="5"/>
      <c r="H313" s="5"/>
      <c r="I313" s="5"/>
      <c r="J313" s="5" t="s">
        <v>598</v>
      </c>
      <c r="K313" s="4">
        <v>4912200</v>
      </c>
    </row>
    <row r="314" spans="1:11" ht="31.5" x14ac:dyDescent="0.25">
      <c r="A314" s="6">
        <v>313</v>
      </c>
      <c r="B314" s="5" t="s">
        <v>627</v>
      </c>
      <c r="C314" s="5" t="s">
        <v>515</v>
      </c>
      <c r="D314" s="4">
        <v>2379840</v>
      </c>
      <c r="E314" s="4">
        <v>2498760</v>
      </c>
      <c r="F314" s="4">
        <v>2617800</v>
      </c>
      <c r="G314" s="4">
        <v>4306281</v>
      </c>
      <c r="H314" s="5"/>
      <c r="I314" s="5"/>
      <c r="J314" s="5" t="s">
        <v>598</v>
      </c>
      <c r="K314" s="4">
        <v>4878600</v>
      </c>
    </row>
    <row r="315" spans="1:11" ht="31.5" x14ac:dyDescent="0.25">
      <c r="A315" s="6">
        <v>314</v>
      </c>
      <c r="B315" s="5" t="s">
        <v>403</v>
      </c>
      <c r="C315" s="5" t="s">
        <v>546</v>
      </c>
      <c r="D315" s="4">
        <v>2345640</v>
      </c>
      <c r="E315" s="4">
        <v>3980551</v>
      </c>
      <c r="F315" s="5"/>
      <c r="G315" s="5"/>
      <c r="H315" s="5"/>
      <c r="I315" s="5"/>
      <c r="J315" s="5" t="s">
        <v>598</v>
      </c>
      <c r="K315" s="4">
        <v>6326191</v>
      </c>
    </row>
    <row r="316" spans="1:11" x14ac:dyDescent="0.25">
      <c r="A316" s="6">
        <v>315</v>
      </c>
      <c r="B316" s="5" t="s">
        <v>355</v>
      </c>
      <c r="C316" s="5" t="s">
        <v>493</v>
      </c>
      <c r="D316" s="4">
        <v>2337145</v>
      </c>
      <c r="E316" s="4">
        <v>2454002</v>
      </c>
      <c r="F316" s="5"/>
      <c r="G316" s="5"/>
      <c r="H316" s="5"/>
      <c r="I316" s="5"/>
      <c r="J316" s="5" t="s">
        <v>488</v>
      </c>
      <c r="K316" s="4">
        <v>2337145</v>
      </c>
    </row>
    <row r="317" spans="1:11" ht="31.5" x14ac:dyDescent="0.25">
      <c r="A317" s="6">
        <v>316</v>
      </c>
      <c r="B317" s="5" t="s">
        <v>626</v>
      </c>
      <c r="C317" s="5" t="s">
        <v>510</v>
      </c>
      <c r="D317" s="4">
        <v>2331593</v>
      </c>
      <c r="E317" s="5"/>
      <c r="F317" s="5"/>
      <c r="G317" s="5"/>
      <c r="H317" s="5"/>
      <c r="I317" s="5"/>
      <c r="J317" s="5" t="s">
        <v>469</v>
      </c>
      <c r="K317" s="4">
        <v>2331593</v>
      </c>
    </row>
    <row r="318" spans="1:11" ht="31.5" x14ac:dyDescent="0.25">
      <c r="A318" s="6">
        <v>317</v>
      </c>
      <c r="B318" s="5" t="s">
        <v>409</v>
      </c>
      <c r="C318" s="5" t="s">
        <v>495</v>
      </c>
      <c r="D318" s="4">
        <v>2331593</v>
      </c>
      <c r="E318" s="5"/>
      <c r="F318" s="5"/>
      <c r="G318" s="5"/>
      <c r="H318" s="5"/>
      <c r="I318" s="5"/>
      <c r="J318" s="5" t="s">
        <v>469</v>
      </c>
      <c r="K318" s="4">
        <v>2331593</v>
      </c>
    </row>
    <row r="319" spans="1:11" ht="31.5" x14ac:dyDescent="0.25">
      <c r="A319" s="6">
        <v>318</v>
      </c>
      <c r="B319" s="5" t="s">
        <v>348</v>
      </c>
      <c r="C319" s="5" t="s">
        <v>470</v>
      </c>
      <c r="D319" s="4">
        <v>2331593</v>
      </c>
      <c r="E319" s="5"/>
      <c r="F319" s="5"/>
      <c r="G319" s="5"/>
      <c r="H319" s="5"/>
      <c r="I319" s="5"/>
      <c r="J319" s="5" t="s">
        <v>469</v>
      </c>
      <c r="K319" s="4">
        <v>2331593</v>
      </c>
    </row>
    <row r="320" spans="1:11" ht="31.5" x14ac:dyDescent="0.25">
      <c r="A320" s="6">
        <v>319</v>
      </c>
      <c r="B320" s="5" t="s">
        <v>471</v>
      </c>
      <c r="C320" s="5" t="s">
        <v>477</v>
      </c>
      <c r="D320" s="4">
        <v>2666959</v>
      </c>
      <c r="E320" s="5"/>
      <c r="F320" s="5"/>
      <c r="G320" s="5"/>
      <c r="H320" s="5"/>
      <c r="I320" s="5"/>
      <c r="J320" s="5"/>
      <c r="K320" s="4">
        <v>2331593</v>
      </c>
    </row>
    <row r="321" spans="1:11" ht="31.5" x14ac:dyDescent="0.25">
      <c r="A321" s="6">
        <v>320</v>
      </c>
      <c r="B321" s="5" t="s">
        <v>440</v>
      </c>
      <c r="C321" s="5" t="s">
        <v>533</v>
      </c>
      <c r="D321" s="4">
        <v>2331593</v>
      </c>
      <c r="E321" s="5"/>
      <c r="F321" s="5"/>
      <c r="G321" s="5"/>
      <c r="H321" s="5"/>
      <c r="I321" s="5"/>
      <c r="J321" s="5" t="s">
        <v>469</v>
      </c>
      <c r="K321" s="4">
        <v>2331593</v>
      </c>
    </row>
    <row r="322" spans="1:11" ht="31.5" x14ac:dyDescent="0.25">
      <c r="A322" s="6">
        <v>321</v>
      </c>
      <c r="B322" s="5" t="s">
        <v>625</v>
      </c>
      <c r="C322" s="5" t="s">
        <v>501</v>
      </c>
      <c r="D322" s="4">
        <v>2320044</v>
      </c>
      <c r="E322" s="5"/>
      <c r="F322" s="5"/>
      <c r="G322" s="5"/>
      <c r="H322" s="5"/>
      <c r="I322" s="5"/>
      <c r="J322" s="5" t="s">
        <v>469</v>
      </c>
      <c r="K322" s="4">
        <v>2320044</v>
      </c>
    </row>
    <row r="323" spans="1:11" ht="31.5" x14ac:dyDescent="0.25">
      <c r="A323" s="6">
        <v>322</v>
      </c>
      <c r="B323" s="5" t="s">
        <v>415</v>
      </c>
      <c r="C323" s="5" t="s">
        <v>498</v>
      </c>
      <c r="D323" s="4">
        <v>2320044</v>
      </c>
      <c r="E323" s="5"/>
      <c r="F323" s="5"/>
      <c r="G323" s="5"/>
      <c r="H323" s="5"/>
      <c r="I323" s="5"/>
      <c r="J323" s="5" t="s">
        <v>469</v>
      </c>
      <c r="K323" s="4">
        <v>2320044</v>
      </c>
    </row>
    <row r="324" spans="1:11" x14ac:dyDescent="0.25">
      <c r="A324" s="6">
        <v>323</v>
      </c>
      <c r="B324" s="5" t="s">
        <v>413</v>
      </c>
      <c r="C324" s="5" t="s">
        <v>465</v>
      </c>
      <c r="D324" s="4">
        <v>4032648</v>
      </c>
      <c r="E324" s="5"/>
      <c r="F324" s="5"/>
      <c r="G324" s="5"/>
      <c r="H324" s="5"/>
      <c r="I324" s="5"/>
      <c r="J324" s="5"/>
      <c r="K324" s="4">
        <v>2320000</v>
      </c>
    </row>
    <row r="325" spans="1:11" ht="31.5" x14ac:dyDescent="0.25">
      <c r="A325" s="6">
        <v>324</v>
      </c>
      <c r="B325" s="5" t="s">
        <v>624</v>
      </c>
      <c r="C325" s="5" t="s">
        <v>481</v>
      </c>
      <c r="D325" s="4">
        <v>2304878</v>
      </c>
      <c r="E325" s="5"/>
      <c r="F325" s="5"/>
      <c r="G325" s="5"/>
      <c r="H325" s="5"/>
      <c r="I325" s="5"/>
      <c r="J325" s="5" t="s">
        <v>623</v>
      </c>
      <c r="K325" s="4">
        <v>2304878</v>
      </c>
    </row>
    <row r="326" spans="1:11" ht="31.5" x14ac:dyDescent="0.25">
      <c r="A326" s="6">
        <v>325</v>
      </c>
      <c r="B326" s="5" t="s">
        <v>622</v>
      </c>
      <c r="C326" s="5" t="s">
        <v>489</v>
      </c>
      <c r="D326" s="4">
        <v>2303040</v>
      </c>
      <c r="E326" s="4">
        <v>2412840</v>
      </c>
      <c r="F326" s="4">
        <v>4220057</v>
      </c>
      <c r="G326" s="5"/>
      <c r="H326" s="5"/>
      <c r="I326" s="5"/>
      <c r="J326" s="5" t="s">
        <v>598</v>
      </c>
      <c r="K326" s="4">
        <v>4715880</v>
      </c>
    </row>
    <row r="327" spans="1:11" ht="31.5" x14ac:dyDescent="0.25">
      <c r="A327" s="6">
        <v>326</v>
      </c>
      <c r="B327" s="5" t="s">
        <v>535</v>
      </c>
      <c r="C327" s="5" t="s">
        <v>483</v>
      </c>
      <c r="D327" s="4">
        <v>3283684</v>
      </c>
      <c r="E327" s="5"/>
      <c r="F327" s="5"/>
      <c r="G327" s="5"/>
      <c r="H327" s="5"/>
      <c r="I327" s="5"/>
      <c r="J327" s="5" t="s">
        <v>469</v>
      </c>
      <c r="K327" s="4">
        <v>1000000</v>
      </c>
    </row>
    <row r="328" spans="1:11" ht="31.5" x14ac:dyDescent="0.25">
      <c r="A328" s="6">
        <v>327</v>
      </c>
      <c r="B328" s="5" t="s">
        <v>621</v>
      </c>
      <c r="C328" s="5" t="s">
        <v>489</v>
      </c>
      <c r="D328" s="4">
        <v>2283034</v>
      </c>
      <c r="E328" s="5"/>
      <c r="F328" s="5"/>
      <c r="G328" s="5"/>
      <c r="H328" s="5"/>
      <c r="I328" s="5"/>
      <c r="J328" s="5" t="s">
        <v>469</v>
      </c>
      <c r="K328" s="4">
        <v>2283034</v>
      </c>
    </row>
    <row r="329" spans="1:11" x14ac:dyDescent="0.25">
      <c r="A329" s="6">
        <v>328</v>
      </c>
      <c r="B329" s="5" t="s">
        <v>496</v>
      </c>
      <c r="C329" s="5" t="s">
        <v>477</v>
      </c>
      <c r="D329" s="4">
        <v>2852708</v>
      </c>
      <c r="E329" s="5"/>
      <c r="F329" s="5"/>
      <c r="G329" s="5"/>
      <c r="H329" s="5"/>
      <c r="I329" s="5"/>
      <c r="J329" s="5"/>
      <c r="K329" s="4">
        <v>2283034</v>
      </c>
    </row>
    <row r="330" spans="1:11" ht="31.5" x14ac:dyDescent="0.25">
      <c r="A330" s="6">
        <v>329</v>
      </c>
      <c r="B330" s="5" t="s">
        <v>381</v>
      </c>
      <c r="C330" s="5" t="s">
        <v>524</v>
      </c>
      <c r="D330" s="4">
        <v>2252040</v>
      </c>
      <c r="E330" s="4">
        <v>3938818</v>
      </c>
      <c r="F330" s="5"/>
      <c r="G330" s="5"/>
      <c r="H330" s="5"/>
      <c r="I330" s="5"/>
      <c r="J330" s="5" t="s">
        <v>598</v>
      </c>
      <c r="K330" s="4">
        <v>6190858</v>
      </c>
    </row>
    <row r="331" spans="1:11" ht="31.5" x14ac:dyDescent="0.25">
      <c r="A331" s="6">
        <v>330</v>
      </c>
      <c r="B331" s="5" t="s">
        <v>436</v>
      </c>
      <c r="C331" s="5" t="s">
        <v>533</v>
      </c>
      <c r="D331" s="4">
        <v>2250000</v>
      </c>
      <c r="E331" s="5"/>
      <c r="F331" s="5"/>
      <c r="G331" s="5"/>
      <c r="H331" s="5"/>
      <c r="I331" s="5"/>
      <c r="J331" s="5" t="s">
        <v>479</v>
      </c>
      <c r="K331" s="4">
        <v>2250000</v>
      </c>
    </row>
    <row r="332" spans="1:11" x14ac:dyDescent="0.25">
      <c r="A332" s="6">
        <v>331</v>
      </c>
      <c r="B332" s="5" t="s">
        <v>620</v>
      </c>
      <c r="C332" s="5" t="s">
        <v>546</v>
      </c>
      <c r="D332" s="4">
        <v>2245400</v>
      </c>
      <c r="E332" s="4">
        <v>2245400</v>
      </c>
      <c r="F332" s="5"/>
      <c r="G332" s="5"/>
      <c r="H332" s="5"/>
      <c r="I332" s="5"/>
      <c r="J332" s="5"/>
      <c r="K332" s="4">
        <v>4490800</v>
      </c>
    </row>
    <row r="333" spans="1:11" ht="31.5" x14ac:dyDescent="0.25">
      <c r="A333" s="6">
        <v>332</v>
      </c>
      <c r="B333" s="5" t="s">
        <v>619</v>
      </c>
      <c r="C333" s="5" t="s">
        <v>524</v>
      </c>
      <c r="D333" s="4">
        <v>2210640</v>
      </c>
      <c r="E333" s="4">
        <v>2316240</v>
      </c>
      <c r="F333" s="4">
        <v>4171548</v>
      </c>
      <c r="G333" s="5"/>
      <c r="H333" s="5"/>
      <c r="I333" s="5"/>
      <c r="J333" s="5" t="s">
        <v>598</v>
      </c>
      <c r="K333" s="4">
        <v>4526880</v>
      </c>
    </row>
    <row r="334" spans="1:11" ht="31.5" x14ac:dyDescent="0.25">
      <c r="A334" s="6">
        <v>333</v>
      </c>
      <c r="B334" s="5" t="s">
        <v>618</v>
      </c>
      <c r="C334" s="5" t="s">
        <v>578</v>
      </c>
      <c r="D334" s="4">
        <v>2193480</v>
      </c>
      <c r="E334" s="4">
        <v>2303040</v>
      </c>
      <c r="F334" s="4">
        <v>2412840</v>
      </c>
      <c r="G334" s="4">
        <v>4220057</v>
      </c>
      <c r="H334" s="5"/>
      <c r="I334" s="5"/>
      <c r="J334" s="5" t="s">
        <v>598</v>
      </c>
      <c r="K334" s="4">
        <v>4496520</v>
      </c>
    </row>
    <row r="335" spans="1:11" ht="31.5" x14ac:dyDescent="0.25">
      <c r="A335" s="6">
        <v>334</v>
      </c>
      <c r="B335" s="5" t="s">
        <v>617</v>
      </c>
      <c r="C335" s="5" t="s">
        <v>467</v>
      </c>
      <c r="D335" s="4">
        <v>2174318</v>
      </c>
      <c r="E335" s="5"/>
      <c r="F335" s="5"/>
      <c r="G335" s="5"/>
      <c r="H335" s="5"/>
      <c r="I335" s="5"/>
      <c r="J335" s="5" t="s">
        <v>469</v>
      </c>
      <c r="K335" s="4">
        <v>2174318</v>
      </c>
    </row>
    <row r="336" spans="1:11" ht="31.5" x14ac:dyDescent="0.25">
      <c r="A336" s="6">
        <v>335</v>
      </c>
      <c r="B336" s="5" t="s">
        <v>447</v>
      </c>
      <c r="C336" s="5" t="s">
        <v>504</v>
      </c>
      <c r="D336" s="4">
        <v>2174318</v>
      </c>
      <c r="E336" s="5"/>
      <c r="F336" s="5"/>
      <c r="G336" s="5"/>
      <c r="H336" s="5"/>
      <c r="I336" s="5"/>
      <c r="J336" s="5" t="s">
        <v>491</v>
      </c>
      <c r="K336" s="4">
        <v>2174318</v>
      </c>
    </row>
    <row r="337" spans="1:11" x14ac:dyDescent="0.25">
      <c r="A337" s="6">
        <v>336</v>
      </c>
      <c r="B337" s="5" t="s">
        <v>616</v>
      </c>
      <c r="C337" s="5" t="s">
        <v>481</v>
      </c>
      <c r="D337" s="4">
        <v>2383915</v>
      </c>
      <c r="E337" s="5"/>
      <c r="F337" s="5"/>
      <c r="G337" s="5"/>
      <c r="H337" s="5"/>
      <c r="I337" s="5"/>
      <c r="J337" s="5"/>
      <c r="K337" s="4">
        <v>2161920</v>
      </c>
    </row>
    <row r="338" spans="1:11" ht="31.5" x14ac:dyDescent="0.25">
      <c r="A338" s="6">
        <v>337</v>
      </c>
      <c r="B338" s="5" t="s">
        <v>399</v>
      </c>
      <c r="C338" s="5" t="s">
        <v>546</v>
      </c>
      <c r="D338" s="4">
        <v>2160000</v>
      </c>
      <c r="E338" s="4">
        <v>2320000</v>
      </c>
      <c r="F338" s="5"/>
      <c r="G338" s="5"/>
      <c r="H338" s="5"/>
      <c r="I338" s="5"/>
      <c r="J338" s="5" t="s">
        <v>491</v>
      </c>
      <c r="K338" s="4">
        <v>2160000</v>
      </c>
    </row>
    <row r="339" spans="1:11" ht="31.5" x14ac:dyDescent="0.25">
      <c r="A339" s="6">
        <v>338</v>
      </c>
      <c r="B339" s="5" t="s">
        <v>615</v>
      </c>
      <c r="C339" s="5" t="s">
        <v>467</v>
      </c>
      <c r="D339" s="4">
        <v>2137440</v>
      </c>
      <c r="E339" s="4">
        <v>2239200</v>
      </c>
      <c r="F339" s="4">
        <v>4037278</v>
      </c>
      <c r="G339" s="5"/>
      <c r="H339" s="5"/>
      <c r="I339" s="5"/>
      <c r="J339" s="5" t="s">
        <v>598</v>
      </c>
      <c r="K339" s="4">
        <v>4376640</v>
      </c>
    </row>
    <row r="340" spans="1:11" ht="31.5" x14ac:dyDescent="0.25">
      <c r="A340" s="6">
        <v>339</v>
      </c>
      <c r="B340" s="5" t="s">
        <v>331</v>
      </c>
      <c r="C340" s="5" t="s">
        <v>483</v>
      </c>
      <c r="D340" s="4">
        <v>2105520</v>
      </c>
      <c r="E340" s="4">
        <v>2210640</v>
      </c>
      <c r="F340" s="4">
        <v>2316240</v>
      </c>
      <c r="G340" s="4">
        <v>4171548</v>
      </c>
      <c r="H340" s="5"/>
      <c r="I340" s="5"/>
      <c r="J340" s="5" t="s">
        <v>598</v>
      </c>
      <c r="K340" s="4">
        <v>4316160</v>
      </c>
    </row>
    <row r="341" spans="1:11" x14ac:dyDescent="0.25">
      <c r="A341" s="6">
        <v>340</v>
      </c>
      <c r="B341" s="5" t="s">
        <v>614</v>
      </c>
      <c r="C341" s="5" t="s">
        <v>486</v>
      </c>
      <c r="D341" s="4">
        <v>2093023</v>
      </c>
      <c r="E341" s="4">
        <v>2197674</v>
      </c>
      <c r="F341" s="4">
        <v>2302326</v>
      </c>
      <c r="G341" s="4">
        <v>2406977</v>
      </c>
      <c r="H341" s="5"/>
      <c r="I341" s="5"/>
      <c r="J341" s="5" t="s">
        <v>488</v>
      </c>
      <c r="K341" s="4">
        <v>9000000</v>
      </c>
    </row>
    <row r="342" spans="1:11" ht="31.5" x14ac:dyDescent="0.25">
      <c r="A342" s="6">
        <v>341</v>
      </c>
      <c r="B342" s="5" t="s">
        <v>360</v>
      </c>
      <c r="C342" s="5" t="s">
        <v>463</v>
      </c>
      <c r="D342" s="4">
        <v>2090040</v>
      </c>
      <c r="E342" s="4">
        <v>3768342</v>
      </c>
      <c r="F342" s="5"/>
      <c r="G342" s="5"/>
      <c r="H342" s="5"/>
      <c r="I342" s="5"/>
      <c r="J342" s="5" t="s">
        <v>598</v>
      </c>
      <c r="K342" s="4">
        <v>5858382</v>
      </c>
    </row>
    <row r="343" spans="1:11" ht="31.5" x14ac:dyDescent="0.25">
      <c r="A343" s="6">
        <v>342</v>
      </c>
      <c r="B343" s="5" t="s">
        <v>613</v>
      </c>
      <c r="C343" s="5" t="s">
        <v>501</v>
      </c>
      <c r="D343" s="4">
        <v>2075880</v>
      </c>
      <c r="E343" s="5"/>
      <c r="F343" s="5"/>
      <c r="G343" s="5"/>
      <c r="H343" s="5"/>
      <c r="I343" s="5"/>
      <c r="J343" s="5"/>
      <c r="K343" s="4">
        <v>2075880</v>
      </c>
    </row>
    <row r="344" spans="1:11" ht="31.5" x14ac:dyDescent="0.25">
      <c r="A344" s="6">
        <v>343</v>
      </c>
      <c r="B344" s="5" t="s">
        <v>612</v>
      </c>
      <c r="C344" s="5" t="s">
        <v>498</v>
      </c>
      <c r="D344" s="4">
        <v>2063280</v>
      </c>
      <c r="E344" s="4">
        <v>2161440</v>
      </c>
      <c r="F344" s="4">
        <v>3901399</v>
      </c>
      <c r="G344" s="5"/>
      <c r="H344" s="5"/>
      <c r="I344" s="5"/>
      <c r="J344" s="5" t="s">
        <v>598</v>
      </c>
      <c r="K344" s="4">
        <v>4224720</v>
      </c>
    </row>
    <row r="345" spans="1:11" x14ac:dyDescent="0.25">
      <c r="A345" s="6">
        <v>344</v>
      </c>
      <c r="B345" s="5" t="s">
        <v>611</v>
      </c>
      <c r="C345" s="5" t="s">
        <v>515</v>
      </c>
      <c r="D345" s="4">
        <v>2058240</v>
      </c>
      <c r="E345" s="4">
        <v>2161152</v>
      </c>
      <c r="F345" s="5"/>
      <c r="G345" s="5"/>
      <c r="H345" s="5"/>
      <c r="I345" s="5"/>
      <c r="J345" s="5" t="s">
        <v>488</v>
      </c>
      <c r="K345" s="4">
        <v>4219392</v>
      </c>
    </row>
    <row r="346" spans="1:11" ht="31.5" x14ac:dyDescent="0.25">
      <c r="A346" s="6">
        <v>345</v>
      </c>
      <c r="B346" s="5" t="s">
        <v>313</v>
      </c>
      <c r="C346" s="5" t="s">
        <v>526</v>
      </c>
      <c r="D346" s="4">
        <v>2048040</v>
      </c>
      <c r="E346" s="4">
        <v>2145720</v>
      </c>
      <c r="F346" s="4">
        <v>3873025</v>
      </c>
      <c r="G346" s="5"/>
      <c r="H346" s="5"/>
      <c r="I346" s="5"/>
      <c r="J346" s="5" t="s">
        <v>598</v>
      </c>
      <c r="K346" s="4">
        <v>4193760</v>
      </c>
    </row>
    <row r="347" spans="1:11" ht="31.5" x14ac:dyDescent="0.25">
      <c r="A347" s="6">
        <v>346</v>
      </c>
      <c r="B347" s="5" t="s">
        <v>392</v>
      </c>
      <c r="C347" s="5" t="s">
        <v>481</v>
      </c>
      <c r="D347" s="4">
        <v>2035800</v>
      </c>
      <c r="E347" s="4">
        <v>2137440</v>
      </c>
      <c r="F347" s="4">
        <v>2239200</v>
      </c>
      <c r="G347" s="4">
        <v>4037278</v>
      </c>
      <c r="H347" s="5"/>
      <c r="I347" s="5"/>
      <c r="J347" s="5" t="s">
        <v>598</v>
      </c>
      <c r="K347" s="4">
        <v>4173240</v>
      </c>
    </row>
    <row r="348" spans="1:11" ht="31.5" x14ac:dyDescent="0.25">
      <c r="A348" s="6">
        <v>347</v>
      </c>
      <c r="B348" s="5" t="s">
        <v>610</v>
      </c>
      <c r="C348" s="5" t="s">
        <v>477</v>
      </c>
      <c r="D348" s="4">
        <v>2033160</v>
      </c>
      <c r="E348" s="4">
        <v>2130240</v>
      </c>
      <c r="F348" s="4">
        <v>3845083</v>
      </c>
      <c r="G348" s="5"/>
      <c r="H348" s="5"/>
      <c r="I348" s="5"/>
      <c r="J348" s="5" t="s">
        <v>598</v>
      </c>
      <c r="K348" s="4">
        <v>4163400</v>
      </c>
    </row>
    <row r="349" spans="1:11" ht="31.5" x14ac:dyDescent="0.25">
      <c r="A349" s="6">
        <v>348</v>
      </c>
      <c r="B349" s="5" t="s">
        <v>609</v>
      </c>
      <c r="C349" s="5" t="s">
        <v>481</v>
      </c>
      <c r="D349" s="4">
        <v>2029920</v>
      </c>
      <c r="E349" s="4">
        <v>3661976</v>
      </c>
      <c r="F349" s="5"/>
      <c r="G349" s="5"/>
      <c r="H349" s="5"/>
      <c r="I349" s="5"/>
      <c r="J349" s="5" t="s">
        <v>598</v>
      </c>
      <c r="K349" s="4">
        <v>5691896</v>
      </c>
    </row>
    <row r="350" spans="1:11" ht="31.5" x14ac:dyDescent="0.25">
      <c r="A350" s="6">
        <v>349</v>
      </c>
      <c r="B350" s="5" t="s">
        <v>608</v>
      </c>
      <c r="C350" s="5" t="s">
        <v>510</v>
      </c>
      <c r="D350" s="4">
        <v>2028594</v>
      </c>
      <c r="E350" s="5"/>
      <c r="F350" s="5"/>
      <c r="G350" s="5"/>
      <c r="H350" s="5"/>
      <c r="I350" s="5"/>
      <c r="J350" s="5" t="s">
        <v>469</v>
      </c>
      <c r="K350" s="4">
        <v>2028594</v>
      </c>
    </row>
    <row r="351" spans="1:11" ht="31.5" x14ac:dyDescent="0.25">
      <c r="A351" s="6">
        <v>350</v>
      </c>
      <c r="B351" s="5" t="s">
        <v>607</v>
      </c>
      <c r="C351" s="5" t="s">
        <v>463</v>
      </c>
      <c r="D351" s="4">
        <v>2028594</v>
      </c>
      <c r="E351" s="5"/>
      <c r="F351" s="5"/>
      <c r="G351" s="5"/>
      <c r="H351" s="5"/>
      <c r="I351" s="5"/>
      <c r="J351" s="5" t="s">
        <v>469</v>
      </c>
      <c r="K351" s="4">
        <v>2028594</v>
      </c>
    </row>
    <row r="352" spans="1:11" x14ac:dyDescent="0.25">
      <c r="A352" s="6">
        <v>351</v>
      </c>
      <c r="B352" s="5" t="s">
        <v>606</v>
      </c>
      <c r="C352" s="5" t="s">
        <v>483</v>
      </c>
      <c r="D352" s="4">
        <v>2017320</v>
      </c>
      <c r="E352" s="5"/>
      <c r="F352" s="5"/>
      <c r="G352" s="5"/>
      <c r="H352" s="5"/>
      <c r="I352" s="5"/>
      <c r="J352" s="5"/>
      <c r="K352" s="4">
        <v>2017320</v>
      </c>
    </row>
    <row r="353" spans="1:11" x14ac:dyDescent="0.25">
      <c r="A353" s="6">
        <v>352</v>
      </c>
      <c r="B353" s="5" t="s">
        <v>605</v>
      </c>
      <c r="C353" s="5" t="s">
        <v>515</v>
      </c>
      <c r="D353" s="4">
        <v>2000000</v>
      </c>
      <c r="E353" s="4">
        <v>2100000</v>
      </c>
      <c r="F353" s="5"/>
      <c r="G353" s="5"/>
      <c r="H353" s="5"/>
      <c r="I353" s="5"/>
      <c r="J353" s="5"/>
      <c r="K353" s="4">
        <v>4100000</v>
      </c>
    </row>
    <row r="354" spans="1:11" ht="31.5" x14ac:dyDescent="0.25">
      <c r="A354" s="6">
        <v>353</v>
      </c>
      <c r="B354" s="5" t="s">
        <v>604</v>
      </c>
      <c r="C354" s="5" t="s">
        <v>489</v>
      </c>
      <c r="D354" s="4">
        <v>2000000</v>
      </c>
      <c r="E354" s="4">
        <v>2000000</v>
      </c>
      <c r="F354" s="4">
        <v>1900000</v>
      </c>
      <c r="G354" s="4">
        <v>1930681</v>
      </c>
      <c r="H354" s="5"/>
      <c r="I354" s="5"/>
      <c r="J354" s="5" t="s">
        <v>488</v>
      </c>
      <c r="K354" s="4">
        <v>4000000</v>
      </c>
    </row>
    <row r="355" spans="1:11" ht="31.5" x14ac:dyDescent="0.25">
      <c r="A355" s="6">
        <v>354</v>
      </c>
      <c r="B355" s="5" t="s">
        <v>393</v>
      </c>
      <c r="C355" s="5" t="s">
        <v>489</v>
      </c>
      <c r="D355" s="4">
        <v>2000000</v>
      </c>
      <c r="E355" s="4">
        <v>2000000</v>
      </c>
      <c r="F355" s="4">
        <v>2000000</v>
      </c>
      <c r="G355" s="5"/>
      <c r="H355" s="5"/>
      <c r="I355" s="5"/>
      <c r="J355" s="5" t="s">
        <v>603</v>
      </c>
      <c r="K355" s="4">
        <v>2000000</v>
      </c>
    </row>
    <row r="356" spans="1:11" ht="31.5" x14ac:dyDescent="0.25">
      <c r="A356" s="6">
        <v>355</v>
      </c>
      <c r="B356" s="5" t="s">
        <v>602</v>
      </c>
      <c r="C356" s="5" t="s">
        <v>467</v>
      </c>
      <c r="D356" s="4">
        <v>2000000</v>
      </c>
      <c r="E356" s="4">
        <v>2000000</v>
      </c>
      <c r="F356" s="5"/>
      <c r="G356" s="5"/>
      <c r="H356" s="5"/>
      <c r="I356" s="5"/>
      <c r="J356" s="5" t="s">
        <v>488</v>
      </c>
      <c r="K356" s="4">
        <v>2000000</v>
      </c>
    </row>
    <row r="357" spans="1:11" ht="31.5" x14ac:dyDescent="0.25">
      <c r="A357" s="6">
        <v>356</v>
      </c>
      <c r="B357" s="5" t="s">
        <v>601</v>
      </c>
      <c r="C357" s="5" t="s">
        <v>483</v>
      </c>
      <c r="D357" s="4">
        <v>1988280</v>
      </c>
      <c r="E357" s="5"/>
      <c r="F357" s="5"/>
      <c r="G357" s="5"/>
      <c r="H357" s="5"/>
      <c r="I357" s="5"/>
      <c r="J357" s="5"/>
      <c r="K357" s="4">
        <v>1988280</v>
      </c>
    </row>
    <row r="358" spans="1:11" ht="31.5" x14ac:dyDescent="0.25">
      <c r="A358" s="6">
        <v>357</v>
      </c>
      <c r="B358" s="5" t="s">
        <v>397</v>
      </c>
      <c r="C358" s="5" t="s">
        <v>510</v>
      </c>
      <c r="D358" s="4">
        <v>1977011</v>
      </c>
      <c r="E358" s="5"/>
      <c r="F358" s="5"/>
      <c r="G358" s="5"/>
      <c r="H358" s="5"/>
      <c r="I358" s="5"/>
      <c r="J358" s="5" t="s">
        <v>469</v>
      </c>
      <c r="K358" s="4">
        <v>1977011</v>
      </c>
    </row>
    <row r="359" spans="1:11" ht="31.5" x14ac:dyDescent="0.25">
      <c r="A359" s="6">
        <v>358</v>
      </c>
      <c r="B359" s="5" t="s">
        <v>600</v>
      </c>
      <c r="C359" s="5" t="s">
        <v>508</v>
      </c>
      <c r="D359" s="4">
        <v>1977000</v>
      </c>
      <c r="E359" s="4">
        <v>2075880</v>
      </c>
      <c r="F359" s="4">
        <v>2174880</v>
      </c>
      <c r="G359" s="4">
        <v>3923484</v>
      </c>
      <c r="H359" s="5"/>
      <c r="I359" s="5"/>
      <c r="J359" s="5" t="s">
        <v>598</v>
      </c>
      <c r="K359" s="4">
        <v>4052880</v>
      </c>
    </row>
    <row r="360" spans="1:11" ht="31.5" x14ac:dyDescent="0.25">
      <c r="A360" s="6">
        <v>359</v>
      </c>
      <c r="B360" s="5" t="s">
        <v>414</v>
      </c>
      <c r="C360" s="5" t="s">
        <v>228</v>
      </c>
      <c r="D360" s="4">
        <v>1964760</v>
      </c>
      <c r="E360" s="4">
        <v>2063280</v>
      </c>
      <c r="F360" s="4">
        <v>2161440</v>
      </c>
      <c r="G360" s="4">
        <v>3901399</v>
      </c>
      <c r="H360" s="5"/>
      <c r="I360" s="5"/>
      <c r="J360" s="5" t="s">
        <v>598</v>
      </c>
      <c r="K360" s="4">
        <v>4028040</v>
      </c>
    </row>
    <row r="361" spans="1:11" ht="31.5" x14ac:dyDescent="0.25">
      <c r="A361" s="6">
        <v>360</v>
      </c>
      <c r="B361" s="5" t="s">
        <v>599</v>
      </c>
      <c r="C361" s="5" t="s">
        <v>465</v>
      </c>
      <c r="D361" s="4">
        <v>1950600</v>
      </c>
      <c r="E361" s="4">
        <v>2048040</v>
      </c>
      <c r="F361" s="4">
        <v>2145720</v>
      </c>
      <c r="G361" s="4">
        <v>3873025</v>
      </c>
      <c r="H361" s="5"/>
      <c r="I361" s="5"/>
      <c r="J361" s="5" t="s">
        <v>598</v>
      </c>
      <c r="K361" s="4">
        <v>3998640</v>
      </c>
    </row>
    <row r="362" spans="1:11" ht="31.5" x14ac:dyDescent="0.25">
      <c r="A362" s="6">
        <v>361</v>
      </c>
      <c r="B362" s="5" t="s">
        <v>369</v>
      </c>
      <c r="C362" s="5" t="s">
        <v>486</v>
      </c>
      <c r="D362" s="4">
        <v>1936440</v>
      </c>
      <c r="E362" s="4">
        <v>2033160</v>
      </c>
      <c r="F362" s="4">
        <v>2130240</v>
      </c>
      <c r="G362" s="4">
        <v>3845083</v>
      </c>
      <c r="H362" s="5"/>
      <c r="I362" s="5"/>
      <c r="J362" s="5" t="s">
        <v>598</v>
      </c>
      <c r="K362" s="4">
        <v>3969600</v>
      </c>
    </row>
    <row r="363" spans="1:11" ht="31.5" x14ac:dyDescent="0.25">
      <c r="A363" s="6">
        <v>362</v>
      </c>
      <c r="B363" s="5" t="s">
        <v>597</v>
      </c>
      <c r="C363" s="5" t="s">
        <v>524</v>
      </c>
      <c r="D363" s="4">
        <v>1913345</v>
      </c>
      <c r="E363" s="5"/>
      <c r="F363" s="5"/>
      <c r="G363" s="5"/>
      <c r="H363" s="5"/>
      <c r="I363" s="5"/>
      <c r="J363" s="5"/>
      <c r="K363" s="4">
        <v>1913345</v>
      </c>
    </row>
    <row r="364" spans="1:11" x14ac:dyDescent="0.25">
      <c r="A364" s="6">
        <v>363</v>
      </c>
      <c r="B364" s="5" t="s">
        <v>596</v>
      </c>
      <c r="C364" s="5" t="s">
        <v>486</v>
      </c>
      <c r="D364" s="4">
        <v>1904762</v>
      </c>
      <c r="E364" s="4">
        <v>2000000</v>
      </c>
      <c r="F364" s="4">
        <v>2095238</v>
      </c>
      <c r="G364" s="5"/>
      <c r="H364" s="5"/>
      <c r="I364" s="5"/>
      <c r="J364" s="5" t="s">
        <v>488</v>
      </c>
      <c r="K364" s="4">
        <v>6000000</v>
      </c>
    </row>
    <row r="365" spans="1:11" ht="31.5" x14ac:dyDescent="0.25">
      <c r="A365" s="6">
        <v>364</v>
      </c>
      <c r="B365" s="5" t="s">
        <v>595</v>
      </c>
      <c r="C365" s="5" t="s">
        <v>529</v>
      </c>
      <c r="D365" s="4">
        <v>1882867</v>
      </c>
      <c r="E365" s="4">
        <v>2130023</v>
      </c>
      <c r="F365" s="5"/>
      <c r="G365" s="5"/>
      <c r="H365" s="5"/>
      <c r="I365" s="5"/>
      <c r="J365" s="5" t="s">
        <v>469</v>
      </c>
      <c r="K365" s="4">
        <v>4012890</v>
      </c>
    </row>
    <row r="366" spans="1:11" ht="31.5" x14ac:dyDescent="0.25">
      <c r="A366" s="6">
        <v>365</v>
      </c>
      <c r="B366" s="5" t="s">
        <v>378</v>
      </c>
      <c r="C366" s="5" t="s">
        <v>473</v>
      </c>
      <c r="D366" s="4">
        <v>1882867</v>
      </c>
      <c r="E366" s="5"/>
      <c r="F366" s="5"/>
      <c r="G366" s="5"/>
      <c r="H366" s="5"/>
      <c r="I366" s="5"/>
      <c r="J366" s="5" t="s">
        <v>469</v>
      </c>
      <c r="K366" s="4">
        <v>1882867</v>
      </c>
    </row>
    <row r="367" spans="1:11" ht="31.5" x14ac:dyDescent="0.25">
      <c r="A367" s="6">
        <v>366</v>
      </c>
      <c r="B367" s="5" t="s">
        <v>594</v>
      </c>
      <c r="C367" s="5" t="s">
        <v>546</v>
      </c>
      <c r="D367" s="4">
        <v>1882867</v>
      </c>
      <c r="E367" s="5"/>
      <c r="F367" s="5"/>
      <c r="G367" s="5"/>
      <c r="H367" s="5"/>
      <c r="I367" s="5"/>
      <c r="J367" s="5" t="s">
        <v>469</v>
      </c>
      <c r="K367" s="4">
        <v>1882867</v>
      </c>
    </row>
    <row r="368" spans="1:11" x14ac:dyDescent="0.25">
      <c r="A368" s="6">
        <v>367</v>
      </c>
      <c r="B368" s="5" t="s">
        <v>593</v>
      </c>
      <c r="C368" s="5" t="s">
        <v>477</v>
      </c>
      <c r="D368" s="4">
        <v>1882867</v>
      </c>
      <c r="E368" s="5"/>
      <c r="F368" s="5"/>
      <c r="G368" s="5"/>
      <c r="H368" s="5"/>
      <c r="I368" s="5"/>
      <c r="J368" s="5"/>
      <c r="K368" s="4">
        <v>1882867</v>
      </c>
    </row>
    <row r="369" spans="1:11" x14ac:dyDescent="0.25">
      <c r="A369" s="6">
        <v>368</v>
      </c>
      <c r="B369" s="5" t="s">
        <v>592</v>
      </c>
      <c r="C369" s="5" t="s">
        <v>510</v>
      </c>
      <c r="D369" s="4">
        <v>1882867</v>
      </c>
      <c r="E369" s="5"/>
      <c r="F369" s="5"/>
      <c r="G369" s="5"/>
      <c r="H369" s="5"/>
      <c r="I369" s="5"/>
      <c r="J369" s="5"/>
      <c r="K369" s="5"/>
    </row>
    <row r="370" spans="1:11" x14ac:dyDescent="0.25">
      <c r="A370" s="6">
        <v>369</v>
      </c>
      <c r="B370" s="5" t="s">
        <v>591</v>
      </c>
      <c r="C370" s="5" t="s">
        <v>493</v>
      </c>
      <c r="D370" s="4">
        <v>1865547</v>
      </c>
      <c r="E370" s="4">
        <v>1865547</v>
      </c>
      <c r="F370" s="5"/>
      <c r="G370" s="5"/>
      <c r="H370" s="5"/>
      <c r="I370" s="5"/>
      <c r="J370" s="5"/>
      <c r="K370" s="4">
        <v>3731094</v>
      </c>
    </row>
    <row r="371" spans="1:11" x14ac:dyDescent="0.25">
      <c r="A371" s="6">
        <v>370</v>
      </c>
      <c r="B371" s="5" t="s">
        <v>590</v>
      </c>
      <c r="C371" s="5" t="s">
        <v>477</v>
      </c>
      <c r="D371" s="4">
        <v>1862250</v>
      </c>
      <c r="E371" s="5"/>
      <c r="F371" s="5"/>
      <c r="G371" s="5"/>
      <c r="H371" s="5"/>
      <c r="I371" s="5"/>
      <c r="J371" s="5" t="s">
        <v>488</v>
      </c>
      <c r="K371" s="4">
        <v>1862250</v>
      </c>
    </row>
    <row r="372" spans="1:11" ht="31.5" x14ac:dyDescent="0.25">
      <c r="A372" s="6">
        <v>371</v>
      </c>
      <c r="B372" s="5" t="s">
        <v>589</v>
      </c>
      <c r="C372" s="5" t="s">
        <v>526</v>
      </c>
      <c r="D372" s="4">
        <v>1824003</v>
      </c>
      <c r="E372" s="5"/>
      <c r="F372" s="5"/>
      <c r="G372" s="5"/>
      <c r="H372" s="5"/>
      <c r="I372" s="5"/>
      <c r="J372" s="5"/>
      <c r="K372" s="4">
        <v>1824003</v>
      </c>
    </row>
    <row r="373" spans="1:11" ht="47.25" x14ac:dyDescent="0.25">
      <c r="A373" s="6">
        <v>372</v>
      </c>
      <c r="B373" s="5" t="s">
        <v>588</v>
      </c>
      <c r="C373" s="5" t="s">
        <v>463</v>
      </c>
      <c r="D373" s="4">
        <v>1824003</v>
      </c>
      <c r="E373" s="5"/>
      <c r="F373" s="5"/>
      <c r="G373" s="5"/>
      <c r="H373" s="5"/>
      <c r="I373" s="5"/>
      <c r="J373" s="5"/>
      <c r="K373" s="5"/>
    </row>
    <row r="374" spans="1:11" x14ac:dyDescent="0.25">
      <c r="A374" s="6">
        <v>373</v>
      </c>
      <c r="B374" s="5" t="s">
        <v>427</v>
      </c>
      <c r="C374" s="5" t="s">
        <v>508</v>
      </c>
      <c r="D374" s="4">
        <v>1783557</v>
      </c>
      <c r="E374" s="5"/>
      <c r="F374" s="5"/>
      <c r="G374" s="5"/>
      <c r="H374" s="5"/>
      <c r="I374" s="5"/>
      <c r="J374" s="5"/>
      <c r="K374" s="5"/>
    </row>
    <row r="375" spans="1:11" ht="31.5" x14ac:dyDescent="0.25">
      <c r="A375" s="6">
        <v>374</v>
      </c>
      <c r="B375" s="5" t="s">
        <v>587</v>
      </c>
      <c r="C375" s="5" t="s">
        <v>493</v>
      </c>
      <c r="D375" s="4">
        <v>1780152</v>
      </c>
      <c r="E375" s="4">
        <v>1861068</v>
      </c>
      <c r="F375" s="5"/>
      <c r="G375" s="5"/>
      <c r="H375" s="5"/>
      <c r="I375" s="5"/>
      <c r="J375" s="5" t="s">
        <v>566</v>
      </c>
      <c r="K375" s="4">
        <v>1780152</v>
      </c>
    </row>
    <row r="376" spans="1:11" x14ac:dyDescent="0.25">
      <c r="A376" s="6">
        <v>375</v>
      </c>
      <c r="B376" s="5" t="s">
        <v>422</v>
      </c>
      <c r="C376" s="5" t="s">
        <v>498</v>
      </c>
      <c r="D376" s="4">
        <v>1762796</v>
      </c>
      <c r="E376" s="4">
        <v>1910860</v>
      </c>
      <c r="F376" s="5"/>
      <c r="G376" s="5"/>
      <c r="H376" s="5"/>
      <c r="I376" s="5"/>
      <c r="J376" s="5" t="s">
        <v>488</v>
      </c>
      <c r="K376" s="4">
        <v>600000</v>
      </c>
    </row>
    <row r="377" spans="1:11" x14ac:dyDescent="0.25">
      <c r="A377" s="6">
        <v>376</v>
      </c>
      <c r="B377" s="5" t="s">
        <v>364</v>
      </c>
      <c r="C377" s="5" t="s">
        <v>522</v>
      </c>
      <c r="D377" s="4">
        <v>1762796</v>
      </c>
      <c r="E377" s="5"/>
      <c r="F377" s="5"/>
      <c r="G377" s="5"/>
      <c r="H377" s="5"/>
      <c r="I377" s="5"/>
      <c r="J377" s="5"/>
      <c r="K377" s="5"/>
    </row>
    <row r="378" spans="1:11" ht="31.5" x14ac:dyDescent="0.25">
      <c r="A378" s="6">
        <v>377</v>
      </c>
      <c r="B378" s="5" t="s">
        <v>586</v>
      </c>
      <c r="C378" s="5" t="s">
        <v>495</v>
      </c>
      <c r="D378" s="4">
        <v>1762796</v>
      </c>
      <c r="E378" s="4">
        <v>1910860</v>
      </c>
      <c r="F378" s="4">
        <v>2165298</v>
      </c>
      <c r="G378" s="5"/>
      <c r="H378" s="5"/>
      <c r="I378" s="5"/>
      <c r="J378" s="5"/>
      <c r="K378" s="5"/>
    </row>
    <row r="379" spans="1:11" ht="31.5" x14ac:dyDescent="0.25">
      <c r="A379" s="6">
        <v>378</v>
      </c>
      <c r="B379" s="5" t="s">
        <v>585</v>
      </c>
      <c r="C379" s="5" t="s">
        <v>510</v>
      </c>
      <c r="D379" s="4">
        <v>1752950</v>
      </c>
      <c r="E379" s="5"/>
      <c r="F379" s="5"/>
      <c r="G379" s="5"/>
      <c r="H379" s="5"/>
      <c r="I379" s="5"/>
      <c r="J379" s="5" t="s">
        <v>491</v>
      </c>
      <c r="K379" s="4">
        <v>1752950</v>
      </c>
    </row>
    <row r="380" spans="1:11" ht="31.5" x14ac:dyDescent="0.25">
      <c r="A380" s="6">
        <v>379</v>
      </c>
      <c r="B380" s="5" t="s">
        <v>446</v>
      </c>
      <c r="C380" s="5" t="s">
        <v>481</v>
      </c>
      <c r="D380" s="4">
        <v>1752950</v>
      </c>
      <c r="E380" s="5"/>
      <c r="F380" s="5"/>
      <c r="G380" s="5"/>
      <c r="H380" s="5"/>
      <c r="I380" s="5"/>
      <c r="J380" s="5" t="s">
        <v>566</v>
      </c>
      <c r="K380" s="4">
        <v>1752950</v>
      </c>
    </row>
    <row r="381" spans="1:11" ht="31.5" x14ac:dyDescent="0.25">
      <c r="A381" s="6">
        <v>380</v>
      </c>
      <c r="B381" s="5" t="s">
        <v>584</v>
      </c>
      <c r="C381" s="5" t="s">
        <v>465</v>
      </c>
      <c r="D381" s="4">
        <v>1737145</v>
      </c>
      <c r="E381" s="4">
        <v>1977011</v>
      </c>
      <c r="F381" s="5"/>
      <c r="G381" s="5"/>
      <c r="H381" s="5"/>
      <c r="I381" s="5"/>
      <c r="J381" s="5" t="s">
        <v>469</v>
      </c>
      <c r="K381" s="4">
        <v>1737145</v>
      </c>
    </row>
    <row r="382" spans="1:11" ht="31.5" x14ac:dyDescent="0.25">
      <c r="A382" s="6">
        <v>381</v>
      </c>
      <c r="B382" s="5" t="s">
        <v>583</v>
      </c>
      <c r="C382" s="5" t="s">
        <v>506</v>
      </c>
      <c r="D382" s="4">
        <v>1727145</v>
      </c>
      <c r="E382" s="5"/>
      <c r="F382" s="5"/>
      <c r="G382" s="5"/>
      <c r="H382" s="5"/>
      <c r="I382" s="5"/>
      <c r="J382" s="5" t="s">
        <v>469</v>
      </c>
      <c r="K382" s="4">
        <v>700000</v>
      </c>
    </row>
    <row r="383" spans="1:11" x14ac:dyDescent="0.25">
      <c r="A383" s="6">
        <v>382</v>
      </c>
      <c r="B383" s="5" t="s">
        <v>413</v>
      </c>
      <c r="C383" s="5" t="s">
        <v>473</v>
      </c>
      <c r="D383" s="4">
        <v>4032648</v>
      </c>
      <c r="E383" s="5"/>
      <c r="F383" s="5"/>
      <c r="G383" s="5"/>
      <c r="H383" s="5"/>
      <c r="I383" s="5"/>
      <c r="J383" s="5"/>
      <c r="K383" s="5"/>
    </row>
    <row r="384" spans="1:11" ht="31.5" x14ac:dyDescent="0.25">
      <c r="A384" s="6">
        <v>383</v>
      </c>
      <c r="B384" s="5" t="s">
        <v>310</v>
      </c>
      <c r="C384" s="5" t="s">
        <v>522</v>
      </c>
      <c r="D384" s="4">
        <v>1701593</v>
      </c>
      <c r="E384" s="4">
        <v>1846738</v>
      </c>
      <c r="F384" s="4">
        <v>1997718</v>
      </c>
      <c r="G384" s="5"/>
      <c r="H384" s="5"/>
      <c r="I384" s="5"/>
      <c r="J384" s="5" t="s">
        <v>491</v>
      </c>
      <c r="K384" s="4">
        <v>3548331</v>
      </c>
    </row>
    <row r="385" spans="1:11" ht="47.25" x14ac:dyDescent="0.25">
      <c r="A385" s="6">
        <v>384</v>
      </c>
      <c r="B385" s="5" t="s">
        <v>461</v>
      </c>
      <c r="C385" s="5" t="s">
        <v>493</v>
      </c>
      <c r="D385" s="4">
        <v>1701593</v>
      </c>
      <c r="E385" s="5"/>
      <c r="F385" s="5"/>
      <c r="G385" s="5"/>
      <c r="H385" s="5"/>
      <c r="I385" s="5"/>
      <c r="J385" s="5" t="s">
        <v>469</v>
      </c>
      <c r="K385" s="4">
        <v>1701593</v>
      </c>
    </row>
    <row r="386" spans="1:11" ht="31.5" x14ac:dyDescent="0.25">
      <c r="A386" s="6">
        <v>385</v>
      </c>
      <c r="B386" s="5" t="s">
        <v>582</v>
      </c>
      <c r="C386" s="5" t="s">
        <v>504</v>
      </c>
      <c r="D386" s="4">
        <v>1701593</v>
      </c>
      <c r="E386" s="5"/>
      <c r="F386" s="5"/>
      <c r="G386" s="5"/>
      <c r="H386" s="5"/>
      <c r="I386" s="5"/>
      <c r="J386" s="5"/>
      <c r="K386" s="5"/>
    </row>
    <row r="387" spans="1:11" ht="31.5" x14ac:dyDescent="0.25">
      <c r="A387" s="6">
        <v>386</v>
      </c>
      <c r="B387" s="5" t="s">
        <v>581</v>
      </c>
      <c r="C387" s="5" t="s">
        <v>506</v>
      </c>
      <c r="D387" s="4">
        <v>1678854</v>
      </c>
      <c r="E387" s="4">
        <v>1824003</v>
      </c>
      <c r="F387" s="5"/>
      <c r="G387" s="5"/>
      <c r="H387" s="5"/>
      <c r="I387" s="5"/>
      <c r="J387" s="5" t="s">
        <v>469</v>
      </c>
      <c r="K387" s="4">
        <v>3502857</v>
      </c>
    </row>
    <row r="388" spans="1:11" ht="31.5" x14ac:dyDescent="0.25">
      <c r="A388" s="6">
        <v>387</v>
      </c>
      <c r="B388" s="5" t="s">
        <v>580</v>
      </c>
      <c r="C388" s="5" t="s">
        <v>524</v>
      </c>
      <c r="D388" s="4">
        <v>1678854</v>
      </c>
      <c r="E388" s="5"/>
      <c r="F388" s="5"/>
      <c r="G388" s="5"/>
      <c r="H388" s="5"/>
      <c r="I388" s="5"/>
      <c r="J388" s="5" t="s">
        <v>469</v>
      </c>
      <c r="K388" s="4">
        <v>1678854</v>
      </c>
    </row>
    <row r="389" spans="1:11" ht="31.5" x14ac:dyDescent="0.25">
      <c r="A389" s="6">
        <v>388</v>
      </c>
      <c r="B389" s="5" t="s">
        <v>579</v>
      </c>
      <c r="C389" s="5" t="s">
        <v>510</v>
      </c>
      <c r="D389" s="4">
        <v>1678854</v>
      </c>
      <c r="E389" s="5"/>
      <c r="F389" s="5"/>
      <c r="G389" s="5"/>
      <c r="H389" s="5"/>
      <c r="I389" s="5"/>
      <c r="J389" s="5" t="s">
        <v>469</v>
      </c>
      <c r="K389" s="4">
        <v>1678854</v>
      </c>
    </row>
    <row r="390" spans="1:11" ht="31.5" x14ac:dyDescent="0.25">
      <c r="A390" s="6">
        <v>389</v>
      </c>
      <c r="B390" s="5" t="s">
        <v>345</v>
      </c>
      <c r="C390" s="5" t="s">
        <v>578</v>
      </c>
      <c r="D390" s="4">
        <v>1678854</v>
      </c>
      <c r="E390" s="4">
        <v>1824003</v>
      </c>
      <c r="F390" s="5"/>
      <c r="G390" s="5"/>
      <c r="H390" s="5"/>
      <c r="I390" s="5"/>
      <c r="J390" s="5" t="s">
        <v>469</v>
      </c>
      <c r="K390" s="4">
        <v>1678854</v>
      </c>
    </row>
    <row r="391" spans="1:11" ht="31.5" x14ac:dyDescent="0.25">
      <c r="A391" s="6">
        <v>390</v>
      </c>
      <c r="B391" s="5" t="s">
        <v>382</v>
      </c>
      <c r="C391" s="5" t="s">
        <v>477</v>
      </c>
      <c r="D391" s="4">
        <v>1678854</v>
      </c>
      <c r="E391" s="5"/>
      <c r="F391" s="5"/>
      <c r="G391" s="5"/>
      <c r="H391" s="5"/>
      <c r="I391" s="5"/>
      <c r="J391" s="5" t="s">
        <v>469</v>
      </c>
      <c r="K391" s="4">
        <v>1678854</v>
      </c>
    </row>
    <row r="392" spans="1:11" ht="31.5" x14ac:dyDescent="0.25">
      <c r="A392" s="6">
        <v>391</v>
      </c>
      <c r="B392" s="5" t="s">
        <v>577</v>
      </c>
      <c r="C392" s="5" t="s">
        <v>515</v>
      </c>
      <c r="D392" s="4">
        <v>1663861</v>
      </c>
      <c r="E392" s="4">
        <v>8333333</v>
      </c>
      <c r="F392" s="4">
        <v>9000000</v>
      </c>
      <c r="G392" s="4">
        <v>9666667</v>
      </c>
      <c r="H392" s="5"/>
      <c r="I392" s="5"/>
      <c r="J392" s="5" t="s">
        <v>469</v>
      </c>
      <c r="K392" s="4">
        <v>27000000</v>
      </c>
    </row>
    <row r="393" spans="1:11" x14ac:dyDescent="0.25">
      <c r="A393" s="6">
        <v>392</v>
      </c>
      <c r="B393" s="5" t="s">
        <v>289</v>
      </c>
      <c r="C393" s="5" t="s">
        <v>465</v>
      </c>
      <c r="D393" s="4">
        <v>1663861</v>
      </c>
      <c r="E393" s="5"/>
      <c r="F393" s="5"/>
      <c r="G393" s="5"/>
      <c r="H393" s="5"/>
      <c r="I393" s="5"/>
      <c r="J393" s="5" t="s">
        <v>488</v>
      </c>
      <c r="K393" s="4">
        <v>1663861</v>
      </c>
    </row>
    <row r="394" spans="1:11" ht="31.5" x14ac:dyDescent="0.25">
      <c r="A394" s="6">
        <v>393</v>
      </c>
      <c r="B394" s="5" t="s">
        <v>576</v>
      </c>
      <c r="C394" s="5" t="s">
        <v>489</v>
      </c>
      <c r="D394" s="4">
        <v>1663861</v>
      </c>
      <c r="E394" s="5"/>
      <c r="F394" s="5"/>
      <c r="G394" s="5"/>
      <c r="H394" s="5"/>
      <c r="I394" s="5"/>
      <c r="J394" s="5" t="s">
        <v>491</v>
      </c>
      <c r="K394" s="4">
        <v>1663861</v>
      </c>
    </row>
    <row r="395" spans="1:11" ht="31.5" x14ac:dyDescent="0.25">
      <c r="A395" s="6">
        <v>394</v>
      </c>
      <c r="B395" s="5" t="s">
        <v>575</v>
      </c>
      <c r="C395" s="5" t="s">
        <v>483</v>
      </c>
      <c r="D395" s="4">
        <v>1663861</v>
      </c>
      <c r="E395" s="4">
        <v>1802057</v>
      </c>
      <c r="F395" s="5"/>
      <c r="G395" s="5"/>
      <c r="H395" s="5"/>
      <c r="I395" s="5"/>
      <c r="J395" s="5" t="s">
        <v>488</v>
      </c>
      <c r="K395" s="4">
        <v>1663861</v>
      </c>
    </row>
    <row r="396" spans="1:11" ht="31.5" x14ac:dyDescent="0.25">
      <c r="A396" s="6">
        <v>395</v>
      </c>
      <c r="B396" s="5" t="s">
        <v>297</v>
      </c>
      <c r="C396" s="5" t="s">
        <v>475</v>
      </c>
      <c r="D396" s="4">
        <v>1663861</v>
      </c>
      <c r="E396" s="5"/>
      <c r="F396" s="5"/>
      <c r="G396" s="5"/>
      <c r="H396" s="5"/>
      <c r="I396" s="5"/>
      <c r="J396" s="5" t="s">
        <v>469</v>
      </c>
      <c r="K396" s="4">
        <v>1663861</v>
      </c>
    </row>
    <row r="397" spans="1:11" ht="31.5" x14ac:dyDescent="0.25">
      <c r="A397" s="6">
        <v>396</v>
      </c>
      <c r="B397" s="5" t="s">
        <v>312</v>
      </c>
      <c r="C397" s="5" t="s">
        <v>475</v>
      </c>
      <c r="D397" s="4">
        <v>1663861</v>
      </c>
      <c r="E397" s="5"/>
      <c r="F397" s="5"/>
      <c r="G397" s="5"/>
      <c r="H397" s="5"/>
      <c r="I397" s="5"/>
      <c r="J397" s="5" t="s">
        <v>488</v>
      </c>
      <c r="K397" s="4">
        <v>1663861</v>
      </c>
    </row>
    <row r="398" spans="1:11" x14ac:dyDescent="0.25">
      <c r="A398" s="6">
        <v>397</v>
      </c>
      <c r="B398" s="5" t="s">
        <v>344</v>
      </c>
      <c r="C398" s="5" t="s">
        <v>529</v>
      </c>
      <c r="D398" s="4">
        <v>1663861</v>
      </c>
      <c r="E398" s="5"/>
      <c r="F398" s="5"/>
      <c r="G398" s="5"/>
      <c r="H398" s="5"/>
      <c r="I398" s="5"/>
      <c r="J398" s="5" t="s">
        <v>488</v>
      </c>
      <c r="K398" s="4">
        <v>1663861</v>
      </c>
    </row>
    <row r="399" spans="1:11" ht="31.5" x14ac:dyDescent="0.25">
      <c r="A399" s="6">
        <v>398</v>
      </c>
      <c r="B399" s="5" t="s">
        <v>320</v>
      </c>
      <c r="C399" s="5" t="s">
        <v>541</v>
      </c>
      <c r="D399" s="4">
        <v>1663861</v>
      </c>
      <c r="E399" s="4">
        <v>1802057</v>
      </c>
      <c r="F399" s="5"/>
      <c r="G399" s="5"/>
      <c r="H399" s="5"/>
      <c r="I399" s="5"/>
      <c r="J399" s="5" t="s">
        <v>491</v>
      </c>
      <c r="K399" s="4">
        <v>1663861</v>
      </c>
    </row>
    <row r="400" spans="1:11" x14ac:dyDescent="0.25">
      <c r="A400" s="6">
        <v>399</v>
      </c>
      <c r="B400" s="5" t="s">
        <v>574</v>
      </c>
      <c r="C400" s="5" t="s">
        <v>473</v>
      </c>
      <c r="D400" s="4">
        <v>1663861</v>
      </c>
      <c r="E400" s="5"/>
      <c r="F400" s="5"/>
      <c r="G400" s="5"/>
      <c r="H400" s="5"/>
      <c r="I400" s="5"/>
      <c r="J400" s="5"/>
      <c r="K400" s="5"/>
    </row>
    <row r="401" spans="1:11" ht="31.5" x14ac:dyDescent="0.25">
      <c r="A401" s="6">
        <v>400</v>
      </c>
      <c r="B401" s="5" t="s">
        <v>439</v>
      </c>
      <c r="C401" s="5" t="s">
        <v>228</v>
      </c>
      <c r="D401" s="4">
        <v>1663861</v>
      </c>
      <c r="E401" s="5"/>
      <c r="F401" s="5"/>
      <c r="G401" s="5"/>
      <c r="H401" s="5"/>
      <c r="I401" s="5"/>
      <c r="J401" s="5"/>
      <c r="K401" s="5"/>
    </row>
    <row r="402" spans="1:11" ht="31.5" x14ac:dyDescent="0.25">
      <c r="A402" s="6">
        <v>401</v>
      </c>
      <c r="B402" s="5" t="s">
        <v>294</v>
      </c>
      <c r="C402" s="5" t="s">
        <v>533</v>
      </c>
      <c r="D402" s="4">
        <v>1663861</v>
      </c>
      <c r="E402" s="5"/>
      <c r="F402" s="5"/>
      <c r="G402" s="5"/>
      <c r="H402" s="5"/>
      <c r="I402" s="5"/>
      <c r="J402" s="5"/>
      <c r="K402" s="5"/>
    </row>
    <row r="403" spans="1:11" x14ac:dyDescent="0.25">
      <c r="A403" s="6">
        <v>402</v>
      </c>
      <c r="B403" s="5" t="s">
        <v>373</v>
      </c>
      <c r="C403" s="5" t="s">
        <v>463</v>
      </c>
      <c r="D403" s="4">
        <v>1663861</v>
      </c>
      <c r="E403" s="5"/>
      <c r="F403" s="5"/>
      <c r="G403" s="5"/>
      <c r="H403" s="5"/>
      <c r="I403" s="5"/>
      <c r="J403" s="5"/>
      <c r="K403" s="5"/>
    </row>
    <row r="404" spans="1:11" ht="31.5" x14ac:dyDescent="0.25">
      <c r="A404" s="6">
        <v>403</v>
      </c>
      <c r="B404" s="5" t="s">
        <v>432</v>
      </c>
      <c r="C404" s="5" t="s">
        <v>526</v>
      </c>
      <c r="D404" s="4">
        <v>1620564</v>
      </c>
      <c r="E404" s="4">
        <v>1762796</v>
      </c>
      <c r="F404" s="4">
        <v>1910860</v>
      </c>
      <c r="G404" s="5"/>
      <c r="H404" s="5"/>
      <c r="I404" s="5"/>
      <c r="J404" s="5" t="s">
        <v>469</v>
      </c>
      <c r="K404" s="4">
        <v>2120564</v>
      </c>
    </row>
    <row r="405" spans="1:11" x14ac:dyDescent="0.25">
      <c r="A405" s="6">
        <v>404</v>
      </c>
      <c r="B405" s="5" t="s">
        <v>573</v>
      </c>
      <c r="C405" s="5" t="s">
        <v>489</v>
      </c>
      <c r="D405" s="4">
        <v>1620564</v>
      </c>
      <c r="E405" s="5"/>
      <c r="F405" s="5"/>
      <c r="G405" s="5"/>
      <c r="H405" s="5"/>
      <c r="I405" s="5"/>
      <c r="J405" s="5"/>
      <c r="K405" s="4">
        <v>1620564</v>
      </c>
    </row>
    <row r="406" spans="1:11" ht="31.5" x14ac:dyDescent="0.25">
      <c r="A406" s="6">
        <v>405</v>
      </c>
      <c r="B406" s="5" t="s">
        <v>572</v>
      </c>
      <c r="C406" s="5" t="s">
        <v>506</v>
      </c>
      <c r="D406" s="4">
        <v>1620564</v>
      </c>
      <c r="E406" s="4">
        <v>1762796</v>
      </c>
      <c r="F406" s="5"/>
      <c r="G406" s="5"/>
      <c r="H406" s="5"/>
      <c r="I406" s="5"/>
      <c r="J406" s="5" t="s">
        <v>469</v>
      </c>
      <c r="K406" s="4">
        <v>1620564</v>
      </c>
    </row>
    <row r="407" spans="1:11" ht="31.5" x14ac:dyDescent="0.25">
      <c r="A407" s="6">
        <v>406</v>
      </c>
      <c r="B407" s="5" t="s">
        <v>411</v>
      </c>
      <c r="C407" s="5" t="s">
        <v>470</v>
      </c>
      <c r="D407" s="4">
        <v>1517984</v>
      </c>
      <c r="E407" s="4">
        <v>1782621</v>
      </c>
      <c r="F407" s="4">
        <v>1930681</v>
      </c>
      <c r="G407" s="5"/>
      <c r="H407" s="5"/>
      <c r="I407" s="5"/>
      <c r="J407" s="5" t="s">
        <v>469</v>
      </c>
      <c r="K407" s="4">
        <v>1517984</v>
      </c>
    </row>
    <row r="408" spans="1:11" x14ac:dyDescent="0.25">
      <c r="A408" s="6">
        <v>407</v>
      </c>
      <c r="B408" s="5" t="s">
        <v>571</v>
      </c>
      <c r="C408" s="5" t="s">
        <v>475</v>
      </c>
      <c r="D408" s="4">
        <v>1517981</v>
      </c>
      <c r="E408" s="4">
        <v>1782621</v>
      </c>
      <c r="F408" s="5"/>
      <c r="G408" s="5"/>
      <c r="H408" s="5"/>
      <c r="I408" s="5"/>
      <c r="J408" s="5" t="s">
        <v>488</v>
      </c>
      <c r="K408" s="4">
        <v>3300602</v>
      </c>
    </row>
    <row r="409" spans="1:11" x14ac:dyDescent="0.25">
      <c r="A409" s="6">
        <v>408</v>
      </c>
      <c r="B409" s="5" t="s">
        <v>570</v>
      </c>
      <c r="C409" s="5" t="s">
        <v>498</v>
      </c>
      <c r="D409" s="4">
        <v>1517981</v>
      </c>
      <c r="E409" s="4">
        <v>1782621</v>
      </c>
      <c r="F409" s="5"/>
      <c r="G409" s="5"/>
      <c r="H409" s="5"/>
      <c r="I409" s="5"/>
      <c r="J409" s="5" t="s">
        <v>488</v>
      </c>
      <c r="K409" s="4">
        <v>3300602</v>
      </c>
    </row>
    <row r="410" spans="1:11" x14ac:dyDescent="0.25">
      <c r="A410" s="6">
        <v>409</v>
      </c>
      <c r="B410" s="5" t="s">
        <v>457</v>
      </c>
      <c r="C410" s="5" t="s">
        <v>533</v>
      </c>
      <c r="D410" s="4">
        <v>1517981</v>
      </c>
      <c r="E410" s="4">
        <v>1782621</v>
      </c>
      <c r="F410" s="5"/>
      <c r="G410" s="5"/>
      <c r="H410" s="5"/>
      <c r="I410" s="5"/>
      <c r="J410" s="5" t="s">
        <v>488</v>
      </c>
      <c r="K410" s="4">
        <v>3300602</v>
      </c>
    </row>
    <row r="411" spans="1:11" ht="31.5" x14ac:dyDescent="0.25">
      <c r="A411" s="6">
        <v>410</v>
      </c>
      <c r="B411" s="5" t="s">
        <v>569</v>
      </c>
      <c r="C411" s="5" t="s">
        <v>463</v>
      </c>
      <c r="D411" s="4">
        <v>1517981</v>
      </c>
      <c r="E411" s="4">
        <v>1782621</v>
      </c>
      <c r="F411" s="5"/>
      <c r="G411" s="5"/>
      <c r="H411" s="5"/>
      <c r="I411" s="5"/>
      <c r="J411" s="5" t="s">
        <v>469</v>
      </c>
      <c r="K411" s="4">
        <v>3300602</v>
      </c>
    </row>
    <row r="412" spans="1:11" ht="31.5" x14ac:dyDescent="0.25">
      <c r="A412" s="6">
        <v>411</v>
      </c>
      <c r="B412" s="5" t="s">
        <v>568</v>
      </c>
      <c r="C412" s="5" t="s">
        <v>481</v>
      </c>
      <c r="D412" s="4">
        <v>1517981</v>
      </c>
      <c r="E412" s="4">
        <v>1782621</v>
      </c>
      <c r="F412" s="4">
        <v>1930681</v>
      </c>
      <c r="G412" s="5"/>
      <c r="H412" s="5"/>
      <c r="I412" s="5"/>
      <c r="J412" s="5" t="s">
        <v>566</v>
      </c>
      <c r="K412" s="4">
        <v>3300602</v>
      </c>
    </row>
    <row r="413" spans="1:11" ht="31.5" x14ac:dyDescent="0.25">
      <c r="A413" s="6">
        <v>412</v>
      </c>
      <c r="B413" s="5" t="s">
        <v>567</v>
      </c>
      <c r="C413" s="5" t="s">
        <v>504</v>
      </c>
      <c r="D413" s="4">
        <v>1517981</v>
      </c>
      <c r="E413" s="4">
        <v>1782621</v>
      </c>
      <c r="F413" s="5"/>
      <c r="G413" s="5"/>
      <c r="H413" s="5"/>
      <c r="I413" s="5"/>
      <c r="J413" s="5" t="s">
        <v>566</v>
      </c>
      <c r="K413" s="4">
        <v>3300602</v>
      </c>
    </row>
    <row r="414" spans="1:11" ht="31.5" x14ac:dyDescent="0.25">
      <c r="A414" s="6">
        <v>413</v>
      </c>
      <c r="B414" s="5" t="s">
        <v>300</v>
      </c>
      <c r="C414" s="5" t="s">
        <v>489</v>
      </c>
      <c r="D414" s="4">
        <v>1517981</v>
      </c>
      <c r="E414" s="4">
        <v>1782621</v>
      </c>
      <c r="F414" s="4">
        <v>1930681</v>
      </c>
      <c r="G414" s="5"/>
      <c r="H414" s="5"/>
      <c r="I414" s="5"/>
      <c r="J414" s="5" t="s">
        <v>469</v>
      </c>
      <c r="K414" s="4">
        <v>2142981</v>
      </c>
    </row>
    <row r="415" spans="1:11" ht="31.5" x14ac:dyDescent="0.25">
      <c r="A415" s="6">
        <v>414</v>
      </c>
      <c r="B415" s="5" t="s">
        <v>565</v>
      </c>
      <c r="C415" s="5" t="s">
        <v>489</v>
      </c>
      <c r="D415" s="4">
        <v>1517981</v>
      </c>
      <c r="E415" s="4">
        <v>300000</v>
      </c>
      <c r="F415" s="5"/>
      <c r="G415" s="5"/>
      <c r="H415" s="5"/>
      <c r="I415" s="5"/>
      <c r="J415" s="5"/>
      <c r="K415" s="4">
        <v>1817981</v>
      </c>
    </row>
    <row r="416" spans="1:11" ht="31.5" x14ac:dyDescent="0.25">
      <c r="A416" s="6">
        <v>415</v>
      </c>
      <c r="B416" s="5" t="s">
        <v>418</v>
      </c>
      <c r="C416" s="5" t="s">
        <v>473</v>
      </c>
      <c r="D416" s="4">
        <v>1517981</v>
      </c>
      <c r="E416" s="4">
        <v>1782621</v>
      </c>
      <c r="F416" s="4">
        <v>1930681</v>
      </c>
      <c r="G416" s="5"/>
      <c r="H416" s="5"/>
      <c r="I416" s="5"/>
      <c r="J416" s="5" t="s">
        <v>469</v>
      </c>
      <c r="K416" s="4">
        <v>1517981</v>
      </c>
    </row>
    <row r="417" spans="1:11" x14ac:dyDescent="0.25">
      <c r="A417" s="6">
        <v>416</v>
      </c>
      <c r="B417" s="5" t="s">
        <v>564</v>
      </c>
      <c r="C417" s="5" t="s">
        <v>501</v>
      </c>
      <c r="D417" s="4">
        <v>1517981</v>
      </c>
      <c r="E417" s="5"/>
      <c r="F417" s="5"/>
      <c r="G417" s="5"/>
      <c r="H417" s="5"/>
      <c r="I417" s="5"/>
      <c r="J417" s="5"/>
      <c r="K417" s="4">
        <v>1517981</v>
      </c>
    </row>
    <row r="418" spans="1:11" ht="31.5" x14ac:dyDescent="0.25">
      <c r="A418" s="6">
        <v>417</v>
      </c>
      <c r="B418" s="5" t="s">
        <v>563</v>
      </c>
      <c r="C418" s="5" t="s">
        <v>501</v>
      </c>
      <c r="D418" s="4">
        <v>1517981</v>
      </c>
      <c r="E418" s="4">
        <v>1782621</v>
      </c>
      <c r="F418" s="5"/>
      <c r="G418" s="5"/>
      <c r="H418" s="5"/>
      <c r="I418" s="5"/>
      <c r="J418" s="5" t="s">
        <v>469</v>
      </c>
      <c r="K418" s="4">
        <v>1517981</v>
      </c>
    </row>
    <row r="419" spans="1:11" ht="31.5" x14ac:dyDescent="0.25">
      <c r="A419" s="6">
        <v>418</v>
      </c>
      <c r="B419" s="5" t="s">
        <v>562</v>
      </c>
      <c r="C419" s="5" t="s">
        <v>522</v>
      </c>
      <c r="D419" s="4">
        <v>1517981</v>
      </c>
      <c r="E419" s="5"/>
      <c r="F419" s="5"/>
      <c r="G419" s="5"/>
      <c r="H419" s="5"/>
      <c r="I419" s="5"/>
      <c r="J419" s="5"/>
      <c r="K419" s="4">
        <v>1517981</v>
      </c>
    </row>
    <row r="420" spans="1:11" x14ac:dyDescent="0.25">
      <c r="A420" s="6">
        <v>419</v>
      </c>
      <c r="B420" s="5" t="s">
        <v>368</v>
      </c>
      <c r="C420" s="5" t="s">
        <v>489</v>
      </c>
      <c r="D420" s="4">
        <v>1517981</v>
      </c>
      <c r="E420" s="4">
        <v>1782621</v>
      </c>
      <c r="F420" s="4">
        <v>1930681</v>
      </c>
      <c r="G420" s="5"/>
      <c r="H420" s="5"/>
      <c r="I420" s="5"/>
      <c r="J420" s="5" t="s">
        <v>488</v>
      </c>
      <c r="K420" s="4">
        <v>1517981</v>
      </c>
    </row>
    <row r="421" spans="1:11" ht="31.5" x14ac:dyDescent="0.25">
      <c r="A421" s="6">
        <v>420</v>
      </c>
      <c r="B421" s="5" t="s">
        <v>371</v>
      </c>
      <c r="C421" s="5" t="s">
        <v>495</v>
      </c>
      <c r="D421" s="4">
        <v>1517981</v>
      </c>
      <c r="E421" s="5"/>
      <c r="F421" s="5"/>
      <c r="G421" s="5"/>
      <c r="H421" s="5"/>
      <c r="I421" s="5"/>
      <c r="J421" s="5" t="s">
        <v>469</v>
      </c>
      <c r="K421" s="4">
        <v>1517981</v>
      </c>
    </row>
    <row r="422" spans="1:11" x14ac:dyDescent="0.25">
      <c r="A422" s="6">
        <v>421</v>
      </c>
      <c r="B422" s="5" t="s">
        <v>561</v>
      </c>
      <c r="C422" s="5" t="s">
        <v>546</v>
      </c>
      <c r="D422" s="4">
        <v>1517981</v>
      </c>
      <c r="E422" s="5"/>
      <c r="F422" s="5"/>
      <c r="G422" s="5"/>
      <c r="H422" s="5"/>
      <c r="I422" s="5"/>
      <c r="J422" s="5"/>
      <c r="K422" s="4">
        <v>1517981</v>
      </c>
    </row>
    <row r="423" spans="1:11" x14ac:dyDescent="0.25">
      <c r="A423" s="6">
        <v>422</v>
      </c>
      <c r="B423" s="5" t="s">
        <v>560</v>
      </c>
      <c r="C423" s="5" t="s">
        <v>477</v>
      </c>
      <c r="D423" s="4">
        <v>1517981</v>
      </c>
      <c r="E423" s="5"/>
      <c r="F423" s="5"/>
      <c r="G423" s="5"/>
      <c r="H423" s="5"/>
      <c r="I423" s="5"/>
      <c r="J423" s="5"/>
      <c r="K423" s="4">
        <v>1517981</v>
      </c>
    </row>
    <row r="424" spans="1:11" ht="31.5" x14ac:dyDescent="0.25">
      <c r="A424" s="6">
        <v>423</v>
      </c>
      <c r="B424" s="5" t="s">
        <v>559</v>
      </c>
      <c r="C424" s="5" t="s">
        <v>498</v>
      </c>
      <c r="D424" s="4">
        <v>1517981</v>
      </c>
      <c r="E424" s="4">
        <v>1782621</v>
      </c>
      <c r="F424" s="4">
        <v>1930681</v>
      </c>
      <c r="G424" s="5"/>
      <c r="H424" s="5"/>
      <c r="I424" s="5"/>
      <c r="J424" s="5" t="s">
        <v>488</v>
      </c>
      <c r="K424" s="4">
        <v>1517581</v>
      </c>
    </row>
    <row r="425" spans="1:11" x14ac:dyDescent="0.25">
      <c r="A425" s="6">
        <v>424</v>
      </c>
      <c r="B425" s="5" t="s">
        <v>558</v>
      </c>
      <c r="C425" s="5" t="s">
        <v>508</v>
      </c>
      <c r="D425" s="4">
        <v>1517981</v>
      </c>
      <c r="E425" s="4">
        <v>1782621</v>
      </c>
      <c r="F425" s="5"/>
      <c r="G425" s="5"/>
      <c r="H425" s="5"/>
      <c r="I425" s="5"/>
      <c r="J425" s="5" t="s">
        <v>488</v>
      </c>
      <c r="K425" s="4">
        <v>725000</v>
      </c>
    </row>
    <row r="426" spans="1:11" x14ac:dyDescent="0.25">
      <c r="A426" s="6">
        <v>425</v>
      </c>
      <c r="B426" s="5" t="s">
        <v>462</v>
      </c>
      <c r="C426" s="5" t="s">
        <v>508</v>
      </c>
      <c r="D426" s="4">
        <v>1517981</v>
      </c>
      <c r="E426" s="4">
        <v>1782621</v>
      </c>
      <c r="F426" s="5"/>
      <c r="G426" s="5"/>
      <c r="H426" s="5"/>
      <c r="I426" s="5"/>
      <c r="J426" s="5"/>
      <c r="K426" s="5"/>
    </row>
    <row r="427" spans="1:11" x14ac:dyDescent="0.25">
      <c r="A427" s="6">
        <v>426</v>
      </c>
      <c r="B427" s="5" t="s">
        <v>400</v>
      </c>
      <c r="C427" s="5" t="s">
        <v>501</v>
      </c>
      <c r="D427" s="4">
        <v>1517981</v>
      </c>
      <c r="E427" s="5"/>
      <c r="F427" s="5"/>
      <c r="G427" s="5"/>
      <c r="H427" s="5"/>
      <c r="I427" s="5"/>
      <c r="J427" s="5"/>
      <c r="K427" s="5"/>
    </row>
    <row r="428" spans="1:11" x14ac:dyDescent="0.25">
      <c r="A428" s="6">
        <v>427</v>
      </c>
      <c r="B428" s="5" t="s">
        <v>341</v>
      </c>
      <c r="C428" s="5" t="s">
        <v>228</v>
      </c>
      <c r="D428" s="4">
        <v>1517981</v>
      </c>
      <c r="E428" s="4">
        <v>1782621</v>
      </c>
      <c r="F428" s="4">
        <v>1930681</v>
      </c>
      <c r="G428" s="5"/>
      <c r="H428" s="5"/>
      <c r="I428" s="5"/>
      <c r="J428" s="5"/>
      <c r="K428" s="5"/>
    </row>
    <row r="429" spans="1:11" x14ac:dyDescent="0.25">
      <c r="A429" s="6">
        <v>428</v>
      </c>
      <c r="B429" s="5" t="s">
        <v>557</v>
      </c>
      <c r="C429" s="5" t="s">
        <v>228</v>
      </c>
      <c r="D429" s="4">
        <v>1517981</v>
      </c>
      <c r="E429" s="4">
        <v>1782621</v>
      </c>
      <c r="F429" s="4">
        <v>1930681</v>
      </c>
      <c r="G429" s="5"/>
      <c r="H429" s="5"/>
      <c r="I429" s="5"/>
      <c r="J429" s="5"/>
      <c r="K429" s="5"/>
    </row>
    <row r="430" spans="1:11" x14ac:dyDescent="0.25">
      <c r="A430" s="6">
        <v>429</v>
      </c>
      <c r="B430" s="5" t="s">
        <v>445</v>
      </c>
      <c r="C430" s="5" t="s">
        <v>498</v>
      </c>
      <c r="D430" s="4">
        <v>1517981</v>
      </c>
      <c r="E430" s="4">
        <v>1782621</v>
      </c>
      <c r="F430" s="5"/>
      <c r="G430" s="5"/>
      <c r="H430" s="5"/>
      <c r="I430" s="5"/>
      <c r="J430" s="5"/>
      <c r="K430" s="5"/>
    </row>
    <row r="431" spans="1:11" x14ac:dyDescent="0.25">
      <c r="A431" s="6">
        <v>430</v>
      </c>
      <c r="B431" s="5" t="s">
        <v>437</v>
      </c>
      <c r="C431" s="5" t="s">
        <v>467</v>
      </c>
      <c r="D431" s="4">
        <v>1517981</v>
      </c>
      <c r="E431" s="4">
        <v>1782621</v>
      </c>
      <c r="F431" s="4">
        <v>1930681</v>
      </c>
      <c r="G431" s="5"/>
      <c r="H431" s="5"/>
      <c r="I431" s="5"/>
      <c r="J431" s="5"/>
      <c r="K431" s="5"/>
    </row>
    <row r="432" spans="1:11" ht="31.5" x14ac:dyDescent="0.25">
      <c r="A432" s="6">
        <v>431</v>
      </c>
      <c r="B432" s="5" t="s">
        <v>556</v>
      </c>
      <c r="C432" s="5" t="s">
        <v>533</v>
      </c>
      <c r="D432" s="4">
        <v>1517981</v>
      </c>
      <c r="E432" s="4">
        <v>1782621</v>
      </c>
      <c r="F432" s="4">
        <v>1930681</v>
      </c>
      <c r="G432" s="5"/>
      <c r="H432" s="5"/>
      <c r="I432" s="5"/>
      <c r="J432" s="5"/>
      <c r="K432" s="5"/>
    </row>
    <row r="433" spans="1:11" x14ac:dyDescent="0.25">
      <c r="A433" s="6">
        <v>432</v>
      </c>
      <c r="B433" s="5" t="s">
        <v>444</v>
      </c>
      <c r="C433" s="5" t="s">
        <v>533</v>
      </c>
      <c r="D433" s="4">
        <v>1517981</v>
      </c>
      <c r="E433" s="4">
        <v>1782621</v>
      </c>
      <c r="F433" s="5"/>
      <c r="G433" s="5"/>
      <c r="H433" s="5"/>
      <c r="I433" s="5"/>
      <c r="J433" s="5"/>
      <c r="K433" s="5"/>
    </row>
    <row r="434" spans="1:11" x14ac:dyDescent="0.25">
      <c r="A434" s="6">
        <v>433</v>
      </c>
      <c r="B434" s="5" t="s">
        <v>555</v>
      </c>
      <c r="C434" s="5" t="s">
        <v>548</v>
      </c>
      <c r="D434" s="4">
        <v>1517981</v>
      </c>
      <c r="E434" s="5"/>
      <c r="F434" s="5"/>
      <c r="G434" s="5"/>
      <c r="H434" s="5"/>
      <c r="I434" s="5"/>
      <c r="J434" s="5"/>
      <c r="K434" s="5"/>
    </row>
    <row r="435" spans="1:11" ht="31.5" x14ac:dyDescent="0.25">
      <c r="A435" s="6">
        <v>434</v>
      </c>
      <c r="B435" s="5" t="s">
        <v>554</v>
      </c>
      <c r="C435" s="5" t="s">
        <v>501</v>
      </c>
      <c r="D435" s="4">
        <v>1500000</v>
      </c>
      <c r="E435" s="4">
        <v>1517981</v>
      </c>
      <c r="F435" s="4">
        <v>1782621</v>
      </c>
      <c r="G435" s="4">
        <v>1930681</v>
      </c>
      <c r="H435" s="5"/>
      <c r="I435" s="5"/>
      <c r="J435" s="5" t="s">
        <v>488</v>
      </c>
      <c r="K435" s="4">
        <v>3317981</v>
      </c>
    </row>
    <row r="436" spans="1:11" x14ac:dyDescent="0.25">
      <c r="A436" s="6">
        <v>435</v>
      </c>
      <c r="B436" s="5" t="s">
        <v>553</v>
      </c>
      <c r="C436" s="5" t="s">
        <v>467</v>
      </c>
      <c r="D436" s="4">
        <v>1456667</v>
      </c>
      <c r="E436" s="4">
        <v>1456666</v>
      </c>
      <c r="F436" s="5"/>
      <c r="G436" s="5"/>
      <c r="H436" s="5"/>
      <c r="I436" s="5"/>
      <c r="J436" s="5"/>
      <c r="K436" s="4">
        <v>2913333</v>
      </c>
    </row>
    <row r="437" spans="1:11" x14ac:dyDescent="0.25">
      <c r="A437" s="6">
        <v>436</v>
      </c>
      <c r="B437" s="5" t="s">
        <v>339</v>
      </c>
      <c r="C437" s="5" t="s">
        <v>477</v>
      </c>
      <c r="D437" s="4">
        <v>1445967</v>
      </c>
      <c r="E437" s="4">
        <v>1517981</v>
      </c>
      <c r="F437" s="4">
        <v>1782621</v>
      </c>
      <c r="G437" s="5"/>
      <c r="H437" s="5"/>
      <c r="I437" s="5"/>
      <c r="J437" s="5" t="s">
        <v>488</v>
      </c>
      <c r="K437" s="4">
        <v>50000</v>
      </c>
    </row>
    <row r="438" spans="1:11" ht="31.5" x14ac:dyDescent="0.25">
      <c r="A438" s="6">
        <v>437</v>
      </c>
      <c r="B438" s="5" t="s">
        <v>552</v>
      </c>
      <c r="C438" s="5" t="s">
        <v>489</v>
      </c>
      <c r="D438" s="4">
        <v>1445697</v>
      </c>
      <c r="E438" s="5"/>
      <c r="F438" s="5"/>
      <c r="G438" s="5"/>
      <c r="H438" s="5"/>
      <c r="I438" s="5"/>
      <c r="J438" s="5"/>
      <c r="K438" s="4">
        <v>1445697</v>
      </c>
    </row>
    <row r="439" spans="1:11" ht="31.5" x14ac:dyDescent="0.25">
      <c r="A439" s="6">
        <v>438</v>
      </c>
      <c r="B439" s="5" t="s">
        <v>551</v>
      </c>
      <c r="C439" s="5" t="s">
        <v>477</v>
      </c>
      <c r="D439" s="4">
        <v>1445697</v>
      </c>
      <c r="E439" s="4">
        <v>1701593</v>
      </c>
      <c r="F439" s="5"/>
      <c r="G439" s="5"/>
      <c r="H439" s="5"/>
      <c r="I439" s="5"/>
      <c r="J439" s="5" t="s">
        <v>469</v>
      </c>
      <c r="K439" s="4">
        <v>1445697</v>
      </c>
    </row>
    <row r="440" spans="1:11" ht="31.5" x14ac:dyDescent="0.25">
      <c r="A440" s="6">
        <v>439</v>
      </c>
      <c r="B440" s="5" t="s">
        <v>550</v>
      </c>
      <c r="C440" s="5" t="s">
        <v>467</v>
      </c>
      <c r="D440" s="4">
        <v>1445697</v>
      </c>
      <c r="E440" s="4">
        <v>1701593</v>
      </c>
      <c r="F440" s="5"/>
      <c r="G440" s="5"/>
      <c r="H440" s="5"/>
      <c r="I440" s="5"/>
      <c r="J440" s="5" t="s">
        <v>469</v>
      </c>
      <c r="K440" s="4">
        <v>1445697</v>
      </c>
    </row>
    <row r="441" spans="1:11" x14ac:dyDescent="0.25">
      <c r="A441" s="6">
        <v>440</v>
      </c>
      <c r="B441" s="5" t="s">
        <v>549</v>
      </c>
      <c r="C441" s="5" t="s">
        <v>548</v>
      </c>
      <c r="D441" s="4">
        <v>1445697</v>
      </c>
      <c r="E441" s="5"/>
      <c r="F441" s="5"/>
      <c r="G441" s="5"/>
      <c r="H441" s="5"/>
      <c r="I441" s="5"/>
      <c r="J441" s="5"/>
      <c r="K441" s="4">
        <v>1445697</v>
      </c>
    </row>
    <row r="442" spans="1:11" ht="31.5" x14ac:dyDescent="0.25">
      <c r="A442" s="6">
        <v>441</v>
      </c>
      <c r="B442" s="5" t="s">
        <v>547</v>
      </c>
      <c r="C442" s="5" t="s">
        <v>546</v>
      </c>
      <c r="D442" s="4">
        <v>1445697</v>
      </c>
      <c r="E442" s="4">
        <v>1701593</v>
      </c>
      <c r="F442" s="5"/>
      <c r="G442" s="5"/>
      <c r="H442" s="5"/>
      <c r="I442" s="5"/>
      <c r="J442" s="5" t="s">
        <v>469</v>
      </c>
      <c r="K442" s="4">
        <v>722848</v>
      </c>
    </row>
    <row r="443" spans="1:11" ht="31.5" x14ac:dyDescent="0.25">
      <c r="A443" s="6">
        <v>442</v>
      </c>
      <c r="B443" s="5" t="s">
        <v>545</v>
      </c>
      <c r="C443" s="5" t="s">
        <v>465</v>
      </c>
      <c r="D443" s="4">
        <v>1445697</v>
      </c>
      <c r="E443" s="4">
        <v>1701593</v>
      </c>
      <c r="F443" s="5"/>
      <c r="G443" s="5"/>
      <c r="H443" s="5"/>
      <c r="I443" s="5"/>
      <c r="J443" s="5" t="s">
        <v>469</v>
      </c>
      <c r="K443" s="4">
        <v>350000</v>
      </c>
    </row>
    <row r="444" spans="1:11" ht="31.5" x14ac:dyDescent="0.25">
      <c r="A444" s="6">
        <v>443</v>
      </c>
      <c r="B444" s="5" t="s">
        <v>544</v>
      </c>
      <c r="C444" s="5" t="s">
        <v>533</v>
      </c>
      <c r="D444" s="4">
        <v>1350000</v>
      </c>
      <c r="E444" s="4">
        <v>1517981</v>
      </c>
      <c r="F444" s="4">
        <v>1782621</v>
      </c>
      <c r="G444" s="4">
        <v>1930681</v>
      </c>
      <c r="H444" s="5"/>
      <c r="I444" s="5"/>
      <c r="J444" s="5" t="s">
        <v>491</v>
      </c>
      <c r="K444" s="4">
        <v>4650602</v>
      </c>
    </row>
    <row r="445" spans="1:11" ht="31.5" x14ac:dyDescent="0.25">
      <c r="A445" s="6">
        <v>444</v>
      </c>
      <c r="B445" s="5" t="s">
        <v>543</v>
      </c>
      <c r="C445" s="5" t="s">
        <v>486</v>
      </c>
      <c r="D445" s="4">
        <v>1300000</v>
      </c>
      <c r="E445" s="4">
        <v>1517981</v>
      </c>
      <c r="F445" s="4">
        <v>1782621</v>
      </c>
      <c r="G445" s="4">
        <v>1930681</v>
      </c>
      <c r="H445" s="5"/>
      <c r="I445" s="5"/>
      <c r="J445" s="5" t="s">
        <v>488</v>
      </c>
      <c r="K445" s="4">
        <v>4600602</v>
      </c>
    </row>
    <row r="446" spans="1:11" x14ac:dyDescent="0.25">
      <c r="A446" s="6">
        <v>445</v>
      </c>
      <c r="B446" s="5" t="s">
        <v>542</v>
      </c>
      <c r="C446" s="5" t="s">
        <v>541</v>
      </c>
      <c r="D446" s="4">
        <v>1289846</v>
      </c>
      <c r="E446" s="4">
        <v>1517981</v>
      </c>
      <c r="F446" s="4">
        <v>1782621</v>
      </c>
      <c r="G446" s="4">
        <v>1930681</v>
      </c>
      <c r="H446" s="5"/>
      <c r="I446" s="5"/>
      <c r="J446" s="5" t="s">
        <v>488</v>
      </c>
      <c r="K446" s="4">
        <v>4590448</v>
      </c>
    </row>
    <row r="447" spans="1:11" ht="31.5" x14ac:dyDescent="0.25">
      <c r="A447" s="6">
        <v>446</v>
      </c>
      <c r="B447" s="5" t="s">
        <v>540</v>
      </c>
      <c r="C447" s="5" t="s">
        <v>463</v>
      </c>
      <c r="D447" s="4">
        <v>33685241</v>
      </c>
      <c r="E447" s="4">
        <v>29764126</v>
      </c>
      <c r="F447" s="5"/>
      <c r="G447" s="5"/>
      <c r="H447" s="5"/>
      <c r="I447" s="5"/>
      <c r="J447" s="5" t="s">
        <v>469</v>
      </c>
      <c r="K447" s="4">
        <v>1229676</v>
      </c>
    </row>
    <row r="448" spans="1:11" ht="31.5" x14ac:dyDescent="0.25">
      <c r="A448" s="6">
        <v>447</v>
      </c>
      <c r="B448" s="5" t="s">
        <v>539</v>
      </c>
      <c r="C448" s="5" t="s">
        <v>508</v>
      </c>
      <c r="D448" s="4">
        <v>1194542</v>
      </c>
      <c r="E448" s="5"/>
      <c r="F448" s="5"/>
      <c r="G448" s="5"/>
      <c r="H448" s="5"/>
      <c r="I448" s="5"/>
      <c r="J448" s="5" t="s">
        <v>469</v>
      </c>
      <c r="K448" s="4">
        <v>1194542</v>
      </c>
    </row>
    <row r="449" spans="1:11" ht="31.5" x14ac:dyDescent="0.25">
      <c r="A449" s="6">
        <v>448</v>
      </c>
      <c r="B449" s="5" t="s">
        <v>538</v>
      </c>
      <c r="C449" s="5" t="s">
        <v>481</v>
      </c>
      <c r="D449" s="4">
        <v>1039080</v>
      </c>
      <c r="E449" s="4">
        <v>1039080</v>
      </c>
      <c r="F449" s="5"/>
      <c r="G449" s="5"/>
      <c r="H449" s="5"/>
      <c r="I449" s="5"/>
      <c r="J449" s="5"/>
      <c r="K449" s="4">
        <v>2078160</v>
      </c>
    </row>
    <row r="450" spans="1:11" x14ac:dyDescent="0.25">
      <c r="A450" s="6">
        <v>449</v>
      </c>
      <c r="B450" s="5" t="s">
        <v>342</v>
      </c>
      <c r="C450" s="5" t="s">
        <v>483</v>
      </c>
      <c r="D450" s="4">
        <v>5760000</v>
      </c>
      <c r="E450" s="5"/>
      <c r="F450" s="5"/>
      <c r="G450" s="5"/>
      <c r="H450" s="5"/>
      <c r="I450" s="5"/>
      <c r="J450" s="5"/>
      <c r="K450" s="4">
        <v>5760000</v>
      </c>
    </row>
    <row r="451" spans="1:11" ht="31.5" x14ac:dyDescent="0.25">
      <c r="A451" s="6">
        <v>450</v>
      </c>
      <c r="B451" s="5" t="s">
        <v>537</v>
      </c>
      <c r="C451" s="5" t="s">
        <v>501</v>
      </c>
      <c r="D451" s="4">
        <v>1000000</v>
      </c>
      <c r="E451" s="4">
        <v>1517981</v>
      </c>
      <c r="F451" s="4">
        <v>1782621</v>
      </c>
      <c r="G451" s="5"/>
      <c r="H451" s="5"/>
      <c r="I451" s="5"/>
      <c r="J451" s="5" t="s">
        <v>488</v>
      </c>
      <c r="K451" s="4">
        <v>2517981</v>
      </c>
    </row>
    <row r="452" spans="1:11" x14ac:dyDescent="0.25">
      <c r="A452" s="6">
        <v>451</v>
      </c>
      <c r="B452" s="5" t="s">
        <v>513</v>
      </c>
      <c r="C452" s="5" t="s">
        <v>495</v>
      </c>
      <c r="D452" s="4">
        <v>1797183</v>
      </c>
      <c r="E452" s="5"/>
      <c r="F452" s="5"/>
      <c r="G452" s="5"/>
      <c r="H452" s="5"/>
      <c r="I452" s="5"/>
      <c r="J452" s="5"/>
      <c r="K452" s="4">
        <v>1797183</v>
      </c>
    </row>
    <row r="453" spans="1:11" x14ac:dyDescent="0.25">
      <c r="A453" s="6">
        <v>452</v>
      </c>
      <c r="B453" s="5" t="s">
        <v>536</v>
      </c>
      <c r="C453" s="5" t="s">
        <v>526</v>
      </c>
      <c r="D453" s="4">
        <v>17587688</v>
      </c>
      <c r="E453" s="5"/>
      <c r="F453" s="5"/>
      <c r="G453" s="5"/>
      <c r="H453" s="5"/>
      <c r="I453" s="5"/>
      <c r="J453" s="5" t="s">
        <v>488</v>
      </c>
      <c r="K453" s="4">
        <v>1000000</v>
      </c>
    </row>
    <row r="454" spans="1:11" x14ac:dyDescent="0.25">
      <c r="A454" s="6">
        <v>453</v>
      </c>
      <c r="B454" s="5" t="s">
        <v>535</v>
      </c>
      <c r="C454" s="5" t="s">
        <v>483</v>
      </c>
      <c r="D454" s="4">
        <v>3283684</v>
      </c>
      <c r="E454" s="5"/>
      <c r="F454" s="5"/>
      <c r="G454" s="5"/>
      <c r="H454" s="5"/>
      <c r="I454" s="5"/>
      <c r="J454" s="5"/>
      <c r="K454" s="4">
        <v>1000000</v>
      </c>
    </row>
    <row r="455" spans="1:11" ht="31.5" x14ac:dyDescent="0.25">
      <c r="A455" s="6">
        <v>454</v>
      </c>
      <c r="B455" s="5" t="s">
        <v>534</v>
      </c>
      <c r="C455" s="5" t="s">
        <v>533</v>
      </c>
      <c r="D455" s="4">
        <v>1000000</v>
      </c>
      <c r="E455" s="5"/>
      <c r="F455" s="5"/>
      <c r="G455" s="5"/>
      <c r="H455" s="5"/>
      <c r="I455" s="5"/>
      <c r="J455" s="5" t="s">
        <v>491</v>
      </c>
      <c r="K455" s="4">
        <v>1000000</v>
      </c>
    </row>
    <row r="456" spans="1:11" x14ac:dyDescent="0.25">
      <c r="A456" s="6">
        <v>455</v>
      </c>
      <c r="B456" s="5" t="s">
        <v>532</v>
      </c>
      <c r="C456" s="5" t="s">
        <v>489</v>
      </c>
      <c r="D456" s="4">
        <v>999200</v>
      </c>
      <c r="E456" s="4">
        <v>999200</v>
      </c>
      <c r="F456" s="4">
        <v>999200</v>
      </c>
      <c r="G456" s="5"/>
      <c r="H456" s="5"/>
      <c r="I456" s="5"/>
      <c r="J456" s="5"/>
      <c r="K456" s="4">
        <v>2997600</v>
      </c>
    </row>
    <row r="457" spans="1:11" ht="31.5" x14ac:dyDescent="0.25">
      <c r="A457" s="6">
        <v>456</v>
      </c>
      <c r="B457" s="5" t="s">
        <v>531</v>
      </c>
      <c r="C457" s="5" t="s">
        <v>501</v>
      </c>
      <c r="D457" s="4">
        <v>930930</v>
      </c>
      <c r="E457" s="5"/>
      <c r="F457" s="5"/>
      <c r="G457" s="5"/>
      <c r="H457" s="5"/>
      <c r="I457" s="5"/>
      <c r="J457" s="5"/>
      <c r="K457" s="4">
        <v>930930</v>
      </c>
    </row>
    <row r="458" spans="1:11" ht="31.5" x14ac:dyDescent="0.25">
      <c r="A458" s="6">
        <v>457</v>
      </c>
      <c r="B458" s="5" t="s">
        <v>530</v>
      </c>
      <c r="C458" s="5" t="s">
        <v>529</v>
      </c>
      <c r="D458" s="4">
        <v>898310</v>
      </c>
      <c r="E458" s="4">
        <v>1517981</v>
      </c>
      <c r="F458" s="4">
        <v>1782621</v>
      </c>
      <c r="G458" s="5"/>
      <c r="H458" s="5"/>
      <c r="I458" s="5"/>
      <c r="J458" s="5" t="s">
        <v>491</v>
      </c>
      <c r="K458" s="4">
        <v>4198912</v>
      </c>
    </row>
    <row r="459" spans="1:11" ht="31.5" x14ac:dyDescent="0.25">
      <c r="A459" s="6">
        <v>458</v>
      </c>
      <c r="B459" s="5" t="s">
        <v>528</v>
      </c>
      <c r="C459" s="5" t="s">
        <v>508</v>
      </c>
      <c r="D459" s="4">
        <v>898310</v>
      </c>
      <c r="E459" s="4">
        <v>1517981</v>
      </c>
      <c r="F459" s="5"/>
      <c r="G459" s="5"/>
      <c r="H459" s="5"/>
      <c r="I459" s="5"/>
      <c r="J459" s="5" t="s">
        <v>469</v>
      </c>
      <c r="K459" s="4">
        <v>2416291</v>
      </c>
    </row>
    <row r="460" spans="1:11" x14ac:dyDescent="0.25">
      <c r="A460" s="6">
        <v>459</v>
      </c>
      <c r="B460" s="5" t="s">
        <v>527</v>
      </c>
      <c r="C460" s="5" t="s">
        <v>526</v>
      </c>
      <c r="D460" s="4">
        <v>898310</v>
      </c>
      <c r="E460" s="4">
        <v>1517981</v>
      </c>
      <c r="F460" s="4">
        <v>1782621</v>
      </c>
      <c r="G460" s="5"/>
      <c r="H460" s="5"/>
      <c r="I460" s="5"/>
      <c r="J460" s="5" t="s">
        <v>488</v>
      </c>
      <c r="K460" s="4">
        <v>2416291</v>
      </c>
    </row>
    <row r="461" spans="1:11" ht="31.5" x14ac:dyDescent="0.25">
      <c r="A461" s="6">
        <v>460</v>
      </c>
      <c r="B461" s="5" t="s">
        <v>525</v>
      </c>
      <c r="C461" s="5" t="s">
        <v>524</v>
      </c>
      <c r="D461" s="4">
        <v>898310</v>
      </c>
      <c r="E461" s="4">
        <v>1517981</v>
      </c>
      <c r="F461" s="5"/>
      <c r="G461" s="5"/>
      <c r="H461" s="5"/>
      <c r="I461" s="5"/>
      <c r="J461" s="5" t="s">
        <v>469</v>
      </c>
      <c r="K461" s="4">
        <v>2416291</v>
      </c>
    </row>
    <row r="462" spans="1:11" x14ac:dyDescent="0.25">
      <c r="A462" s="6">
        <v>461</v>
      </c>
      <c r="B462" s="5" t="s">
        <v>523</v>
      </c>
      <c r="C462" s="5" t="s">
        <v>522</v>
      </c>
      <c r="D462" s="4">
        <v>898310</v>
      </c>
      <c r="E462" s="4">
        <v>1517981</v>
      </c>
      <c r="F462" s="4">
        <v>1782621</v>
      </c>
      <c r="G462" s="5"/>
      <c r="H462" s="5"/>
      <c r="I462" s="5"/>
      <c r="J462" s="5" t="s">
        <v>488</v>
      </c>
      <c r="K462" s="4">
        <v>2416291</v>
      </c>
    </row>
    <row r="463" spans="1:11" ht="31.5" x14ac:dyDescent="0.25">
      <c r="A463" s="6">
        <v>462</v>
      </c>
      <c r="B463" s="5" t="s">
        <v>521</v>
      </c>
      <c r="C463" s="5" t="s">
        <v>493</v>
      </c>
      <c r="D463" s="4">
        <v>898310</v>
      </c>
      <c r="E463" s="4">
        <v>1517981</v>
      </c>
      <c r="F463" s="5"/>
      <c r="G463" s="5"/>
      <c r="H463" s="5"/>
      <c r="I463" s="5"/>
      <c r="J463" s="5" t="s">
        <v>469</v>
      </c>
      <c r="K463" s="4">
        <v>2416291</v>
      </c>
    </row>
    <row r="464" spans="1:11" ht="31.5" x14ac:dyDescent="0.25">
      <c r="A464" s="6">
        <v>463</v>
      </c>
      <c r="B464" s="5" t="s">
        <v>520</v>
      </c>
      <c r="C464" s="5" t="s">
        <v>470</v>
      </c>
      <c r="D464" s="4">
        <v>898310</v>
      </c>
      <c r="E464" s="4">
        <v>1517981</v>
      </c>
      <c r="F464" s="5"/>
      <c r="G464" s="5"/>
      <c r="H464" s="5"/>
      <c r="I464" s="5"/>
      <c r="J464" s="5" t="s">
        <v>469</v>
      </c>
      <c r="K464" s="4">
        <v>2416291</v>
      </c>
    </row>
    <row r="465" spans="1:11" ht="31.5" x14ac:dyDescent="0.25">
      <c r="A465" s="6">
        <v>464</v>
      </c>
      <c r="B465" s="5" t="s">
        <v>519</v>
      </c>
      <c r="C465" s="5" t="s">
        <v>493</v>
      </c>
      <c r="D465" s="4">
        <v>898310</v>
      </c>
      <c r="E465" s="4">
        <v>1517981</v>
      </c>
      <c r="F465" s="5"/>
      <c r="G465" s="5"/>
      <c r="H465" s="5"/>
      <c r="I465" s="5"/>
      <c r="J465" s="5" t="s">
        <v>469</v>
      </c>
      <c r="K465" s="4">
        <v>1398310</v>
      </c>
    </row>
    <row r="466" spans="1:11" ht="31.5" x14ac:dyDescent="0.25">
      <c r="A466" s="6">
        <v>465</v>
      </c>
      <c r="B466" s="5" t="s">
        <v>518</v>
      </c>
      <c r="C466" s="5" t="s">
        <v>473</v>
      </c>
      <c r="D466" s="4">
        <v>898310</v>
      </c>
      <c r="E466" s="4">
        <v>1517981</v>
      </c>
      <c r="F466" s="5"/>
      <c r="G466" s="5"/>
      <c r="H466" s="5"/>
      <c r="I466" s="5"/>
      <c r="J466" s="5" t="s">
        <v>469</v>
      </c>
      <c r="K466" s="4">
        <v>898310</v>
      </c>
    </row>
    <row r="467" spans="1:11" ht="31.5" x14ac:dyDescent="0.25">
      <c r="A467" s="6">
        <v>466</v>
      </c>
      <c r="B467" s="5" t="s">
        <v>517</v>
      </c>
      <c r="C467" s="5" t="s">
        <v>477</v>
      </c>
      <c r="D467" s="4">
        <v>898310</v>
      </c>
      <c r="E467" s="4">
        <v>1517981</v>
      </c>
      <c r="F467" s="4">
        <v>1782621</v>
      </c>
      <c r="G467" s="4">
        <v>1930681</v>
      </c>
      <c r="H467" s="5"/>
      <c r="I467" s="5"/>
      <c r="J467" s="5" t="s">
        <v>488</v>
      </c>
      <c r="K467" s="4">
        <v>898310</v>
      </c>
    </row>
    <row r="468" spans="1:11" ht="31.5" x14ac:dyDescent="0.25">
      <c r="A468" s="6">
        <v>467</v>
      </c>
      <c r="B468" s="5" t="s">
        <v>516</v>
      </c>
      <c r="C468" s="5" t="s">
        <v>515</v>
      </c>
      <c r="D468" s="4">
        <v>898310</v>
      </c>
      <c r="E468" s="4">
        <v>1782621</v>
      </c>
      <c r="F468" s="5"/>
      <c r="G468" s="5"/>
      <c r="H468" s="5"/>
      <c r="I468" s="5"/>
      <c r="J468" s="5" t="s">
        <v>488</v>
      </c>
      <c r="K468" s="4">
        <v>898310</v>
      </c>
    </row>
    <row r="469" spans="1:11" ht="31.5" x14ac:dyDescent="0.25">
      <c r="A469" s="6">
        <v>468</v>
      </c>
      <c r="B469" s="5" t="s">
        <v>514</v>
      </c>
      <c r="C469" s="5" t="s">
        <v>463</v>
      </c>
      <c r="D469" s="4">
        <v>19078340</v>
      </c>
      <c r="E469" s="5"/>
      <c r="F469" s="5"/>
      <c r="G469" s="5"/>
      <c r="H469" s="5"/>
      <c r="I469" s="5"/>
      <c r="J469" s="5"/>
      <c r="K469" s="4">
        <v>878340</v>
      </c>
    </row>
    <row r="470" spans="1:11" x14ac:dyDescent="0.25">
      <c r="A470" s="6">
        <v>469</v>
      </c>
      <c r="B470" s="5" t="s">
        <v>421</v>
      </c>
      <c r="C470" s="5" t="s">
        <v>493</v>
      </c>
      <c r="D470" s="4">
        <v>3372826</v>
      </c>
      <c r="E470" s="5"/>
      <c r="F470" s="5"/>
      <c r="G470" s="5"/>
      <c r="H470" s="5"/>
      <c r="I470" s="5"/>
      <c r="J470" s="5"/>
      <c r="K470" s="4">
        <v>808073</v>
      </c>
    </row>
    <row r="471" spans="1:11" x14ac:dyDescent="0.25">
      <c r="A471" s="6">
        <v>470</v>
      </c>
      <c r="B471" s="5" t="s">
        <v>513</v>
      </c>
      <c r="C471" s="5" t="s">
        <v>495</v>
      </c>
      <c r="D471" s="4">
        <v>1797183</v>
      </c>
      <c r="E471" s="5"/>
      <c r="F471" s="5"/>
      <c r="G471" s="5"/>
      <c r="H471" s="5"/>
      <c r="I471" s="5"/>
      <c r="J471" s="5"/>
      <c r="K471" s="4">
        <v>1797183</v>
      </c>
    </row>
    <row r="472" spans="1:11" ht="31.5" x14ac:dyDescent="0.25">
      <c r="A472" s="6">
        <v>471</v>
      </c>
      <c r="B472" s="5" t="s">
        <v>512</v>
      </c>
      <c r="C472" s="5" t="s">
        <v>495</v>
      </c>
      <c r="D472" s="4">
        <v>29546311</v>
      </c>
      <c r="E472" s="5"/>
      <c r="F472" s="5"/>
      <c r="G472" s="5"/>
      <c r="H472" s="5"/>
      <c r="I472" s="5"/>
      <c r="J472" s="5" t="s">
        <v>469</v>
      </c>
      <c r="K472" s="4">
        <v>794536</v>
      </c>
    </row>
    <row r="473" spans="1:11" x14ac:dyDescent="0.25">
      <c r="A473" s="6">
        <v>472</v>
      </c>
      <c r="B473" s="5" t="s">
        <v>511</v>
      </c>
      <c r="C473" s="5" t="s">
        <v>510</v>
      </c>
      <c r="D473" s="4">
        <v>1023250</v>
      </c>
      <c r="E473" s="4">
        <v>1977011</v>
      </c>
      <c r="F473" s="5"/>
      <c r="G473" s="5"/>
      <c r="H473" s="5"/>
      <c r="I473" s="5"/>
      <c r="J473" s="5"/>
      <c r="K473" s="4">
        <v>785285</v>
      </c>
    </row>
    <row r="474" spans="1:11" ht="31.5" x14ac:dyDescent="0.25">
      <c r="A474" s="6">
        <v>473</v>
      </c>
      <c r="B474" s="5" t="s">
        <v>509</v>
      </c>
      <c r="C474" s="5" t="s">
        <v>508</v>
      </c>
      <c r="D474" s="4">
        <v>770433</v>
      </c>
      <c r="E474" s="5"/>
      <c r="F474" s="5"/>
      <c r="G474" s="5"/>
      <c r="H474" s="5"/>
      <c r="I474" s="5"/>
      <c r="J474" s="5"/>
      <c r="K474" s="4">
        <v>770433</v>
      </c>
    </row>
    <row r="475" spans="1:11" ht="31.5" x14ac:dyDescent="0.25">
      <c r="A475" s="6">
        <v>474</v>
      </c>
      <c r="B475" s="5" t="s">
        <v>507</v>
      </c>
      <c r="C475" s="5" t="s">
        <v>506</v>
      </c>
      <c r="D475" s="4">
        <v>747435</v>
      </c>
      <c r="E475" s="5"/>
      <c r="F475" s="5"/>
      <c r="G475" s="5"/>
      <c r="H475" s="5"/>
      <c r="I475" s="5"/>
      <c r="J475" s="5"/>
      <c r="K475" s="4">
        <v>747435</v>
      </c>
    </row>
    <row r="476" spans="1:11" x14ac:dyDescent="0.25">
      <c r="A476" s="6">
        <v>475</v>
      </c>
      <c r="B476" s="5" t="s">
        <v>505</v>
      </c>
      <c r="C476" s="5" t="s">
        <v>504</v>
      </c>
      <c r="D476" s="4">
        <v>744684</v>
      </c>
      <c r="E476" s="5"/>
      <c r="F476" s="5"/>
      <c r="G476" s="5"/>
      <c r="H476" s="5"/>
      <c r="I476" s="5"/>
      <c r="J476" s="5"/>
      <c r="K476" s="4">
        <v>744684</v>
      </c>
    </row>
    <row r="477" spans="1:11" ht="31.5" x14ac:dyDescent="0.25">
      <c r="A477" s="6">
        <v>476</v>
      </c>
      <c r="B477" s="5" t="s">
        <v>503</v>
      </c>
      <c r="C477" s="5" t="s">
        <v>489</v>
      </c>
      <c r="D477" s="4">
        <v>3814768</v>
      </c>
      <c r="E477" s="4">
        <v>737066</v>
      </c>
      <c r="F477" s="5"/>
      <c r="G477" s="5"/>
      <c r="H477" s="5"/>
      <c r="I477" s="5"/>
      <c r="J477" s="5"/>
      <c r="K477" s="4">
        <v>1474133</v>
      </c>
    </row>
    <row r="478" spans="1:11" x14ac:dyDescent="0.25">
      <c r="A478" s="6">
        <v>477</v>
      </c>
      <c r="B478" s="5" t="s">
        <v>502</v>
      </c>
      <c r="C478" s="5" t="s">
        <v>501</v>
      </c>
      <c r="D478" s="4">
        <v>700000</v>
      </c>
      <c r="E478" s="4">
        <v>1762796</v>
      </c>
      <c r="F478" s="4">
        <v>1910860</v>
      </c>
      <c r="G478" s="5"/>
      <c r="H478" s="5"/>
      <c r="I478" s="5"/>
      <c r="J478" s="5" t="s">
        <v>488</v>
      </c>
      <c r="K478" s="4">
        <v>750000</v>
      </c>
    </row>
    <row r="479" spans="1:11" x14ac:dyDescent="0.25">
      <c r="A479" s="6">
        <v>478</v>
      </c>
      <c r="B479" s="5" t="s">
        <v>500</v>
      </c>
      <c r="C479" s="5" t="s">
        <v>228</v>
      </c>
      <c r="D479" s="4">
        <v>685340</v>
      </c>
      <c r="E479" s="5"/>
      <c r="F479" s="5"/>
      <c r="G479" s="5"/>
      <c r="H479" s="5"/>
      <c r="I479" s="5"/>
      <c r="J479" s="5"/>
      <c r="K479" s="4">
        <v>685340</v>
      </c>
    </row>
    <row r="480" spans="1:11" ht="31.5" x14ac:dyDescent="0.25">
      <c r="A480" s="6">
        <v>479</v>
      </c>
      <c r="B480" s="5" t="s">
        <v>499</v>
      </c>
      <c r="C480" s="5" t="s">
        <v>498</v>
      </c>
      <c r="D480" s="4">
        <v>666667</v>
      </c>
      <c r="E480" s="4">
        <v>1333332</v>
      </c>
      <c r="F480" s="5"/>
      <c r="G480" s="5"/>
      <c r="H480" s="5"/>
      <c r="I480" s="5"/>
      <c r="J480" s="5"/>
      <c r="K480" s="4">
        <v>1999999</v>
      </c>
    </row>
    <row r="481" spans="1:11" ht="31.5" x14ac:dyDescent="0.25">
      <c r="A481" s="6">
        <v>480</v>
      </c>
      <c r="B481" s="5" t="s">
        <v>497</v>
      </c>
      <c r="C481" s="5" t="s">
        <v>475</v>
      </c>
      <c r="D481" s="4">
        <v>3447478</v>
      </c>
      <c r="E481" s="4">
        <v>2866667</v>
      </c>
      <c r="F481" s="4">
        <v>2866667</v>
      </c>
      <c r="G481" s="4">
        <v>2866667</v>
      </c>
      <c r="H481" s="4">
        <v>2866667</v>
      </c>
      <c r="I481" s="5"/>
      <c r="J481" s="5" t="s">
        <v>469</v>
      </c>
      <c r="K481" s="4">
        <v>580811</v>
      </c>
    </row>
    <row r="482" spans="1:11" ht="31.5" x14ac:dyDescent="0.25">
      <c r="A482" s="6">
        <v>481</v>
      </c>
      <c r="B482" s="5" t="s">
        <v>496</v>
      </c>
      <c r="C482" s="5" t="s">
        <v>495</v>
      </c>
      <c r="D482" s="4">
        <v>2852708</v>
      </c>
      <c r="E482" s="5"/>
      <c r="F482" s="5"/>
      <c r="G482" s="5"/>
      <c r="H482" s="5"/>
      <c r="I482" s="5"/>
      <c r="J482" s="5" t="s">
        <v>469</v>
      </c>
      <c r="K482" s="4">
        <v>569674</v>
      </c>
    </row>
    <row r="483" spans="1:11" ht="31.5" x14ac:dyDescent="0.25">
      <c r="A483" s="6">
        <v>482</v>
      </c>
      <c r="B483" s="5" t="s">
        <v>494</v>
      </c>
      <c r="C483" s="5" t="s">
        <v>493</v>
      </c>
      <c r="D483" s="4">
        <v>529341</v>
      </c>
      <c r="E483" s="4">
        <v>1517981</v>
      </c>
      <c r="F483" s="4">
        <v>1782621</v>
      </c>
      <c r="G483" s="5"/>
      <c r="H483" s="5"/>
      <c r="I483" s="5"/>
      <c r="J483" s="5"/>
      <c r="K483" s="4">
        <v>529341</v>
      </c>
    </row>
    <row r="484" spans="1:11" ht="31.5" x14ac:dyDescent="0.25">
      <c r="A484" s="6">
        <v>483</v>
      </c>
      <c r="B484" s="5" t="s">
        <v>492</v>
      </c>
      <c r="C484" s="5" t="s">
        <v>483</v>
      </c>
      <c r="D484" s="4">
        <v>717845</v>
      </c>
      <c r="E484" s="4">
        <v>1701593</v>
      </c>
      <c r="F484" s="4">
        <v>1846738</v>
      </c>
      <c r="G484" s="5"/>
      <c r="H484" s="5"/>
      <c r="I484" s="5"/>
      <c r="J484" s="5" t="s">
        <v>491</v>
      </c>
      <c r="K484" s="4">
        <v>500000</v>
      </c>
    </row>
    <row r="485" spans="1:11" x14ac:dyDescent="0.25">
      <c r="A485" s="6">
        <v>484</v>
      </c>
      <c r="B485" s="5" t="s">
        <v>490</v>
      </c>
      <c r="C485" s="5" t="s">
        <v>489</v>
      </c>
      <c r="D485" s="4">
        <v>495102</v>
      </c>
      <c r="E485" s="4">
        <v>1701593</v>
      </c>
      <c r="F485" s="4">
        <v>1846738</v>
      </c>
      <c r="G485" s="4">
        <v>1997718</v>
      </c>
      <c r="H485" s="5"/>
      <c r="I485" s="5"/>
      <c r="J485" s="5" t="s">
        <v>488</v>
      </c>
      <c r="K485" s="4">
        <v>495102</v>
      </c>
    </row>
    <row r="486" spans="1:11" x14ac:dyDescent="0.25">
      <c r="A486" s="6">
        <v>485</v>
      </c>
      <c r="B486" s="5" t="s">
        <v>487</v>
      </c>
      <c r="C486" s="5" t="s">
        <v>486</v>
      </c>
      <c r="D486" s="4">
        <v>459414</v>
      </c>
      <c r="E486" s="5"/>
      <c r="F486" s="5"/>
      <c r="G486" s="5"/>
      <c r="H486" s="5"/>
      <c r="I486" s="5"/>
      <c r="J486" s="5"/>
      <c r="K486" s="4">
        <v>459414</v>
      </c>
    </row>
    <row r="487" spans="1:11" x14ac:dyDescent="0.25">
      <c r="A487" s="6">
        <v>486</v>
      </c>
      <c r="B487" s="5" t="s">
        <v>485</v>
      </c>
      <c r="C487" s="5" t="s">
        <v>463</v>
      </c>
      <c r="D487" s="4">
        <v>447155</v>
      </c>
      <c r="E487" s="5"/>
      <c r="F487" s="5"/>
      <c r="G487" s="5"/>
      <c r="H487" s="5"/>
      <c r="I487" s="5"/>
      <c r="J487" s="5"/>
      <c r="K487" s="4">
        <v>447155</v>
      </c>
    </row>
    <row r="488" spans="1:11" ht="31.5" x14ac:dyDescent="0.25">
      <c r="A488" s="6">
        <v>487</v>
      </c>
      <c r="B488" s="5" t="s">
        <v>484</v>
      </c>
      <c r="C488" s="5" t="s">
        <v>483</v>
      </c>
      <c r="D488" s="4">
        <v>3005225</v>
      </c>
      <c r="E488" s="5"/>
      <c r="F488" s="5"/>
      <c r="G488" s="5"/>
      <c r="H488" s="5"/>
      <c r="I488" s="5"/>
      <c r="J488" s="5"/>
      <c r="K488" s="4">
        <v>440472</v>
      </c>
    </row>
    <row r="489" spans="1:11" ht="31.5" x14ac:dyDescent="0.25">
      <c r="A489" s="6">
        <v>488</v>
      </c>
      <c r="B489" s="5" t="s">
        <v>424</v>
      </c>
      <c r="C489" s="5" t="s">
        <v>465</v>
      </c>
      <c r="D489" s="4">
        <v>3425463</v>
      </c>
      <c r="E489" s="5"/>
      <c r="F489" s="5"/>
      <c r="G489" s="5"/>
      <c r="H489" s="5"/>
      <c r="I489" s="5"/>
      <c r="J489" s="5" t="s">
        <v>469</v>
      </c>
      <c r="K489" s="4">
        <v>425463</v>
      </c>
    </row>
    <row r="490" spans="1:11" ht="31.5" x14ac:dyDescent="0.25">
      <c r="A490" s="6">
        <v>489</v>
      </c>
      <c r="B490" s="5" t="s">
        <v>482</v>
      </c>
      <c r="C490" s="5" t="s">
        <v>481</v>
      </c>
      <c r="D490" s="4">
        <v>6916834</v>
      </c>
      <c r="E490" s="4">
        <v>2283034</v>
      </c>
      <c r="F490" s="5"/>
      <c r="G490" s="5"/>
      <c r="H490" s="5"/>
      <c r="I490" s="5"/>
      <c r="J490" s="5" t="s">
        <v>469</v>
      </c>
      <c r="K490" s="4">
        <v>416834</v>
      </c>
    </row>
    <row r="491" spans="1:11" x14ac:dyDescent="0.25">
      <c r="A491" s="6">
        <v>490</v>
      </c>
      <c r="B491" s="5" t="s">
        <v>480</v>
      </c>
      <c r="C491" s="5" t="s">
        <v>463</v>
      </c>
      <c r="D491" s="4">
        <v>399591</v>
      </c>
      <c r="E491" s="4">
        <v>1762796</v>
      </c>
      <c r="F491" s="4">
        <v>1910860</v>
      </c>
      <c r="G491" s="5"/>
      <c r="H491" s="5"/>
      <c r="I491" s="5"/>
      <c r="J491" s="5" t="s">
        <v>479</v>
      </c>
      <c r="K491" s="4">
        <v>399591</v>
      </c>
    </row>
    <row r="492" spans="1:11" x14ac:dyDescent="0.25">
      <c r="A492" s="6">
        <v>491</v>
      </c>
      <c r="B492" s="5" t="s">
        <v>478</v>
      </c>
      <c r="C492" s="5" t="s">
        <v>477</v>
      </c>
      <c r="D492" s="4">
        <v>361256</v>
      </c>
      <c r="E492" s="5"/>
      <c r="F492" s="5"/>
      <c r="G492" s="5"/>
      <c r="H492" s="5"/>
      <c r="I492" s="5"/>
      <c r="J492" s="5"/>
      <c r="K492" s="4">
        <v>361256</v>
      </c>
    </row>
    <row r="493" spans="1:11" x14ac:dyDescent="0.25">
      <c r="A493" s="6">
        <v>492</v>
      </c>
      <c r="B493" s="5" t="s">
        <v>476</v>
      </c>
      <c r="C493" s="5" t="s">
        <v>475</v>
      </c>
      <c r="D493" s="4">
        <v>350087</v>
      </c>
      <c r="E493" s="5"/>
      <c r="F493" s="5"/>
      <c r="G493" s="5"/>
      <c r="H493" s="5"/>
      <c r="I493" s="5"/>
      <c r="J493" s="5"/>
      <c r="K493" s="4">
        <v>350087</v>
      </c>
    </row>
    <row r="494" spans="1:11" ht="31.5" x14ac:dyDescent="0.25">
      <c r="A494" s="6">
        <v>493</v>
      </c>
      <c r="B494" s="5" t="s">
        <v>474</v>
      </c>
      <c r="C494" s="5" t="s">
        <v>473</v>
      </c>
      <c r="D494" s="4">
        <v>350000</v>
      </c>
      <c r="E494" s="5"/>
      <c r="F494" s="5"/>
      <c r="G494" s="5"/>
      <c r="H494" s="5"/>
      <c r="I494" s="5"/>
      <c r="J494" s="5"/>
      <c r="K494" s="4">
        <v>350000</v>
      </c>
    </row>
    <row r="495" spans="1:11" x14ac:dyDescent="0.25">
      <c r="A495" s="6">
        <v>494</v>
      </c>
      <c r="B495" s="5" t="s">
        <v>472</v>
      </c>
      <c r="C495" s="5" t="s">
        <v>467</v>
      </c>
      <c r="D495" s="4">
        <v>340000</v>
      </c>
      <c r="E495" s="5"/>
      <c r="F495" s="5"/>
      <c r="G495" s="5"/>
      <c r="H495" s="5"/>
      <c r="I495" s="5"/>
      <c r="J495" s="5"/>
      <c r="K495" s="4">
        <v>340000</v>
      </c>
    </row>
    <row r="496" spans="1:11" ht="31.5" x14ac:dyDescent="0.25">
      <c r="A496" s="6">
        <v>495</v>
      </c>
      <c r="B496" s="5" t="s">
        <v>471</v>
      </c>
      <c r="C496" s="5" t="s">
        <v>470</v>
      </c>
      <c r="D496" s="4">
        <v>2666959</v>
      </c>
      <c r="E496" s="5"/>
      <c r="F496" s="5"/>
      <c r="G496" s="5"/>
      <c r="H496" s="5"/>
      <c r="I496" s="5"/>
      <c r="J496" s="5" t="s">
        <v>469</v>
      </c>
      <c r="K496" s="4">
        <v>335366</v>
      </c>
    </row>
    <row r="497" spans="1:11" ht="31.5" x14ac:dyDescent="0.25">
      <c r="A497" s="6">
        <v>496</v>
      </c>
      <c r="B497" s="5" t="s">
        <v>454</v>
      </c>
      <c r="C497" s="5" t="s">
        <v>465</v>
      </c>
      <c r="D497" s="4">
        <v>321893</v>
      </c>
      <c r="E497" s="4">
        <v>1762769</v>
      </c>
      <c r="F497" s="5"/>
      <c r="G497" s="5"/>
      <c r="H497" s="5"/>
      <c r="I497" s="5"/>
      <c r="J497" s="5" t="s">
        <v>469</v>
      </c>
      <c r="K497" s="4">
        <v>321893</v>
      </c>
    </row>
    <row r="498" spans="1:11" x14ac:dyDescent="0.25">
      <c r="A498" s="6">
        <v>497</v>
      </c>
      <c r="B498" s="5" t="s">
        <v>468</v>
      </c>
      <c r="C498" s="5" t="s">
        <v>467</v>
      </c>
      <c r="D498" s="4">
        <v>309355</v>
      </c>
      <c r="E498" s="5"/>
      <c r="F498" s="5"/>
      <c r="G498" s="5"/>
      <c r="H498" s="5"/>
      <c r="I498" s="5"/>
      <c r="J498" s="5"/>
      <c r="K498" s="4">
        <v>309355</v>
      </c>
    </row>
    <row r="499" spans="1:11" x14ac:dyDescent="0.25">
      <c r="A499" s="6">
        <v>498</v>
      </c>
      <c r="B499" s="5" t="s">
        <v>466</v>
      </c>
      <c r="C499" s="5" t="s">
        <v>465</v>
      </c>
      <c r="D499" s="4">
        <v>557453</v>
      </c>
      <c r="E499" s="4">
        <v>1701593</v>
      </c>
      <c r="F499" s="4">
        <v>1846738</v>
      </c>
      <c r="G499" s="5"/>
      <c r="H499" s="5"/>
      <c r="I499" s="5"/>
      <c r="J499" s="5"/>
      <c r="K499" s="4">
        <v>300000</v>
      </c>
    </row>
    <row r="500" spans="1:11" x14ac:dyDescent="0.25">
      <c r="A500" s="6">
        <v>499</v>
      </c>
      <c r="B500" s="5" t="s">
        <v>464</v>
      </c>
      <c r="C500" s="5" t="s">
        <v>463</v>
      </c>
      <c r="D500" s="4">
        <v>263995</v>
      </c>
      <c r="E500" s="5"/>
      <c r="F500" s="5"/>
      <c r="G500" s="5"/>
      <c r="H500" s="5"/>
      <c r="I500" s="5"/>
      <c r="J500" s="5"/>
      <c r="K500" s="4">
        <v>263995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2DBF-813F-4296-B745-D1021A2667D6}">
  <dimension ref="A1:D146"/>
  <sheetViews>
    <sheetView workbookViewId="0">
      <selection activeCell="F143" sqref="F143"/>
    </sheetView>
  </sheetViews>
  <sheetFormatPr defaultRowHeight="15.75" x14ac:dyDescent="0.25"/>
  <sheetData>
    <row r="1" spans="1:4" s="1" customFormat="1" x14ac:dyDescent="0.25">
      <c r="A1" s="3" t="s">
        <v>0</v>
      </c>
      <c r="B1" s="3" t="s">
        <v>225</v>
      </c>
      <c r="C1" s="3" t="s">
        <v>226</v>
      </c>
      <c r="D1" s="3" t="s">
        <v>227</v>
      </c>
    </row>
    <row r="2" spans="1:4" x14ac:dyDescent="0.25">
      <c r="A2" t="s">
        <v>173</v>
      </c>
      <c r="B2" t="s">
        <v>19</v>
      </c>
      <c r="C2">
        <v>31</v>
      </c>
      <c r="D2" s="2">
        <v>221450</v>
      </c>
    </row>
    <row r="3" spans="1:4" x14ac:dyDescent="0.25">
      <c r="A3" t="s">
        <v>20</v>
      </c>
      <c r="B3" t="s">
        <v>19</v>
      </c>
      <c r="C3">
        <v>33</v>
      </c>
      <c r="D3" s="2">
        <v>221450</v>
      </c>
    </row>
    <row r="4" spans="1:4" x14ac:dyDescent="0.25">
      <c r="A4" t="s">
        <v>26</v>
      </c>
      <c r="B4" t="s">
        <v>1</v>
      </c>
      <c r="C4">
        <v>30</v>
      </c>
      <c r="D4" s="2">
        <v>221450</v>
      </c>
    </row>
    <row r="5" spans="1:4" x14ac:dyDescent="0.25">
      <c r="A5" t="s">
        <v>70</v>
      </c>
      <c r="B5" t="s">
        <v>49</v>
      </c>
      <c r="C5">
        <v>30</v>
      </c>
      <c r="D5" s="2">
        <v>221450</v>
      </c>
    </row>
    <row r="6" spans="1:4" x14ac:dyDescent="0.25">
      <c r="A6" t="s">
        <v>32</v>
      </c>
      <c r="B6" t="s">
        <v>1</v>
      </c>
      <c r="C6">
        <v>38</v>
      </c>
      <c r="D6" s="2">
        <v>221450</v>
      </c>
    </row>
    <row r="7" spans="1:4" x14ac:dyDescent="0.25">
      <c r="A7" t="s">
        <v>110</v>
      </c>
      <c r="B7" t="s">
        <v>1</v>
      </c>
      <c r="C7">
        <v>40</v>
      </c>
      <c r="D7" s="2">
        <v>221450</v>
      </c>
    </row>
    <row r="8" spans="1:4" x14ac:dyDescent="0.25">
      <c r="A8" t="s">
        <v>174</v>
      </c>
      <c r="B8" t="s">
        <v>49</v>
      </c>
      <c r="C8">
        <v>29</v>
      </c>
      <c r="D8" s="2">
        <v>221450</v>
      </c>
    </row>
    <row r="9" spans="1:4" x14ac:dyDescent="0.25">
      <c r="A9" t="s">
        <v>71</v>
      </c>
      <c r="B9" t="s">
        <v>19</v>
      </c>
      <c r="C9">
        <v>29</v>
      </c>
      <c r="D9" s="2">
        <v>215000</v>
      </c>
    </row>
    <row r="10" spans="1:4" x14ac:dyDescent="0.25">
      <c r="A10" t="s">
        <v>40</v>
      </c>
      <c r="B10" t="s">
        <v>19</v>
      </c>
      <c r="C10">
        <v>29</v>
      </c>
      <c r="D10" s="2">
        <v>200000</v>
      </c>
    </row>
    <row r="11" spans="1:4" x14ac:dyDescent="0.25">
      <c r="A11" t="s">
        <v>45</v>
      </c>
      <c r="B11" t="s">
        <v>1</v>
      </c>
      <c r="C11">
        <v>32</v>
      </c>
      <c r="D11" s="2">
        <v>200000</v>
      </c>
    </row>
    <row r="12" spans="1:4" x14ac:dyDescent="0.25">
      <c r="A12" t="s">
        <v>36</v>
      </c>
      <c r="B12" t="s">
        <v>1</v>
      </c>
      <c r="C12">
        <v>34</v>
      </c>
      <c r="D12" s="2">
        <v>194000</v>
      </c>
    </row>
    <row r="13" spans="1:4" x14ac:dyDescent="0.25">
      <c r="A13" t="s">
        <v>61</v>
      </c>
      <c r="B13" t="s">
        <v>19</v>
      </c>
      <c r="C13">
        <v>30</v>
      </c>
      <c r="D13" s="2">
        <v>190550</v>
      </c>
    </row>
    <row r="14" spans="1:4" x14ac:dyDescent="0.25">
      <c r="A14" t="s">
        <v>175</v>
      </c>
      <c r="B14" t="s">
        <v>1</v>
      </c>
      <c r="C14">
        <v>34</v>
      </c>
      <c r="D14" s="2">
        <v>190550</v>
      </c>
    </row>
    <row r="15" spans="1:4" x14ac:dyDescent="0.25">
      <c r="A15" t="s">
        <v>52</v>
      </c>
      <c r="B15" t="s">
        <v>1</v>
      </c>
      <c r="C15">
        <v>28</v>
      </c>
      <c r="D15" s="2">
        <v>190550</v>
      </c>
    </row>
    <row r="16" spans="1:4" x14ac:dyDescent="0.25">
      <c r="A16" t="s">
        <v>114</v>
      </c>
      <c r="B16" t="s">
        <v>19</v>
      </c>
      <c r="C16">
        <v>27</v>
      </c>
      <c r="D16" s="2">
        <v>190550</v>
      </c>
    </row>
    <row r="17" spans="1:4" x14ac:dyDescent="0.25">
      <c r="A17" t="s">
        <v>28</v>
      </c>
      <c r="B17" t="s">
        <v>1</v>
      </c>
      <c r="C17">
        <v>27</v>
      </c>
      <c r="D17" s="2">
        <v>190550</v>
      </c>
    </row>
    <row r="18" spans="1:4" x14ac:dyDescent="0.25">
      <c r="A18" t="s">
        <v>74</v>
      </c>
      <c r="B18" t="s">
        <v>1</v>
      </c>
      <c r="C18">
        <v>28</v>
      </c>
      <c r="D18" s="2">
        <v>190550</v>
      </c>
    </row>
    <row r="19" spans="1:4" x14ac:dyDescent="0.25">
      <c r="A19" t="s">
        <v>44</v>
      </c>
      <c r="B19" t="s">
        <v>1</v>
      </c>
      <c r="C19">
        <v>28</v>
      </c>
      <c r="D19" s="2">
        <v>190550</v>
      </c>
    </row>
    <row r="20" spans="1:4" x14ac:dyDescent="0.25">
      <c r="A20" t="s">
        <v>176</v>
      </c>
      <c r="B20" t="s">
        <v>19</v>
      </c>
      <c r="C20">
        <v>27</v>
      </c>
      <c r="D20" s="2">
        <v>190500</v>
      </c>
    </row>
    <row r="21" spans="1:4" x14ac:dyDescent="0.25">
      <c r="A21" t="s">
        <v>46</v>
      </c>
      <c r="B21" t="s">
        <v>1</v>
      </c>
      <c r="C21">
        <v>26</v>
      </c>
      <c r="D21" s="2">
        <v>190500</v>
      </c>
    </row>
    <row r="22" spans="1:4" x14ac:dyDescent="0.25">
      <c r="A22" t="s">
        <v>22</v>
      </c>
      <c r="B22" t="s">
        <v>19</v>
      </c>
      <c r="C22">
        <v>26</v>
      </c>
      <c r="D22" s="2">
        <v>190500</v>
      </c>
    </row>
    <row r="23" spans="1:4" x14ac:dyDescent="0.25">
      <c r="A23" t="s">
        <v>43</v>
      </c>
      <c r="B23" t="s">
        <v>19</v>
      </c>
      <c r="C23">
        <v>34</v>
      </c>
      <c r="D23" s="2">
        <v>190500</v>
      </c>
    </row>
    <row r="24" spans="1:4" x14ac:dyDescent="0.25">
      <c r="A24" t="s">
        <v>177</v>
      </c>
      <c r="B24" t="s">
        <v>1</v>
      </c>
      <c r="C24">
        <v>29</v>
      </c>
      <c r="D24" s="2">
        <v>190000</v>
      </c>
    </row>
    <row r="25" spans="1:4" x14ac:dyDescent="0.25">
      <c r="A25" t="s">
        <v>41</v>
      </c>
      <c r="B25" t="s">
        <v>19</v>
      </c>
      <c r="C25">
        <v>35</v>
      </c>
      <c r="D25" s="2">
        <v>190000</v>
      </c>
    </row>
    <row r="26" spans="1:4" x14ac:dyDescent="0.25">
      <c r="A26" t="s">
        <v>73</v>
      </c>
      <c r="B26" t="s">
        <v>1</v>
      </c>
      <c r="C26">
        <v>31</v>
      </c>
      <c r="D26" s="2">
        <v>185000</v>
      </c>
    </row>
    <row r="27" spans="1:4" x14ac:dyDescent="0.25">
      <c r="A27" t="s">
        <v>53</v>
      </c>
      <c r="B27" t="s">
        <v>19</v>
      </c>
      <c r="C27">
        <v>28</v>
      </c>
      <c r="D27" s="2">
        <v>185000</v>
      </c>
    </row>
    <row r="28" spans="1:4" x14ac:dyDescent="0.25">
      <c r="A28" t="s">
        <v>178</v>
      </c>
      <c r="B28" t="s">
        <v>1</v>
      </c>
      <c r="C28">
        <v>30</v>
      </c>
      <c r="D28" s="2">
        <v>180000</v>
      </c>
    </row>
    <row r="29" spans="1:4" x14ac:dyDescent="0.25">
      <c r="A29" t="s">
        <v>143</v>
      </c>
      <c r="B29" t="s">
        <v>1</v>
      </c>
      <c r="C29">
        <v>27</v>
      </c>
      <c r="D29" s="2">
        <v>175100</v>
      </c>
    </row>
    <row r="30" spans="1:4" x14ac:dyDescent="0.25">
      <c r="A30" t="s">
        <v>95</v>
      </c>
      <c r="B30" t="s">
        <v>19</v>
      </c>
      <c r="C30">
        <v>30</v>
      </c>
      <c r="D30" s="2">
        <v>175100</v>
      </c>
    </row>
    <row r="31" spans="1:4" x14ac:dyDescent="0.25">
      <c r="A31" t="s">
        <v>179</v>
      </c>
      <c r="B31" t="s">
        <v>49</v>
      </c>
      <c r="C31">
        <v>32</v>
      </c>
      <c r="D31" s="2">
        <v>175000</v>
      </c>
    </row>
    <row r="32" spans="1:4" x14ac:dyDescent="0.25">
      <c r="A32" t="s">
        <v>180</v>
      </c>
      <c r="B32" t="s">
        <v>19</v>
      </c>
      <c r="C32">
        <v>32</v>
      </c>
      <c r="D32" s="2">
        <v>175000</v>
      </c>
    </row>
    <row r="33" spans="1:4" x14ac:dyDescent="0.25">
      <c r="A33" t="s">
        <v>181</v>
      </c>
      <c r="B33" t="s">
        <v>1</v>
      </c>
      <c r="C33">
        <v>26</v>
      </c>
      <c r="D33" s="2">
        <v>175000</v>
      </c>
    </row>
    <row r="34" spans="1:4" x14ac:dyDescent="0.25">
      <c r="A34" t="s">
        <v>115</v>
      </c>
      <c r="B34" t="s">
        <v>49</v>
      </c>
      <c r="C34">
        <v>29</v>
      </c>
      <c r="D34" s="2">
        <v>175000</v>
      </c>
    </row>
    <row r="35" spans="1:4" x14ac:dyDescent="0.25">
      <c r="A35" t="s">
        <v>51</v>
      </c>
      <c r="B35" t="s">
        <v>19</v>
      </c>
      <c r="C35">
        <v>36</v>
      </c>
      <c r="D35" s="2">
        <v>170000</v>
      </c>
    </row>
    <row r="36" spans="1:4" x14ac:dyDescent="0.25">
      <c r="A36" t="s">
        <v>38</v>
      </c>
      <c r="B36" t="s">
        <v>1</v>
      </c>
      <c r="C36">
        <v>26</v>
      </c>
      <c r="D36" s="2">
        <v>165000</v>
      </c>
    </row>
    <row r="37" spans="1:4" x14ac:dyDescent="0.25">
      <c r="A37" t="s">
        <v>92</v>
      </c>
      <c r="B37" t="s">
        <v>49</v>
      </c>
      <c r="C37">
        <v>28</v>
      </c>
      <c r="D37" s="2">
        <v>164500</v>
      </c>
    </row>
    <row r="38" spans="1:4" x14ac:dyDescent="0.25">
      <c r="A38" t="s">
        <v>54</v>
      </c>
      <c r="B38" t="s">
        <v>1</v>
      </c>
      <c r="C38">
        <v>26</v>
      </c>
      <c r="D38" s="2">
        <v>160000</v>
      </c>
    </row>
    <row r="39" spans="1:4" x14ac:dyDescent="0.25">
      <c r="A39" t="s">
        <v>81</v>
      </c>
      <c r="B39" t="s">
        <v>1</v>
      </c>
      <c r="C39">
        <v>31</v>
      </c>
      <c r="D39" s="2">
        <v>155000</v>
      </c>
    </row>
    <row r="40" spans="1:4" x14ac:dyDescent="0.25">
      <c r="A40" t="s">
        <v>120</v>
      </c>
      <c r="B40" t="s">
        <v>19</v>
      </c>
      <c r="C40">
        <v>27</v>
      </c>
      <c r="D40" s="2">
        <v>154500</v>
      </c>
    </row>
    <row r="41" spans="1:4" x14ac:dyDescent="0.25">
      <c r="A41" t="s">
        <v>47</v>
      </c>
      <c r="B41" t="s">
        <v>19</v>
      </c>
      <c r="C41">
        <v>27</v>
      </c>
      <c r="D41" s="2">
        <v>152300</v>
      </c>
    </row>
    <row r="42" spans="1:4" x14ac:dyDescent="0.25">
      <c r="A42" t="s">
        <v>79</v>
      </c>
      <c r="B42" t="s">
        <v>1</v>
      </c>
      <c r="C42">
        <v>32</v>
      </c>
      <c r="D42" s="2">
        <v>150350</v>
      </c>
    </row>
    <row r="43" spans="1:4" x14ac:dyDescent="0.25">
      <c r="A43" t="s">
        <v>182</v>
      </c>
      <c r="B43" t="s">
        <v>19</v>
      </c>
      <c r="C43">
        <v>33</v>
      </c>
      <c r="D43" s="2">
        <v>145000</v>
      </c>
    </row>
    <row r="44" spans="1:4" x14ac:dyDescent="0.25">
      <c r="A44" t="s">
        <v>58</v>
      </c>
      <c r="B44" t="s">
        <v>1</v>
      </c>
      <c r="C44">
        <v>26</v>
      </c>
      <c r="D44" s="2">
        <v>144200</v>
      </c>
    </row>
    <row r="45" spans="1:4" x14ac:dyDescent="0.25">
      <c r="A45" t="s">
        <v>89</v>
      </c>
      <c r="B45" t="s">
        <v>19</v>
      </c>
      <c r="C45">
        <v>30</v>
      </c>
      <c r="D45" s="2">
        <v>140000</v>
      </c>
    </row>
    <row r="46" spans="1:4" x14ac:dyDescent="0.25">
      <c r="A46" t="s">
        <v>183</v>
      </c>
      <c r="B46" t="s">
        <v>49</v>
      </c>
      <c r="C46">
        <v>27</v>
      </c>
      <c r="D46" s="2">
        <v>135000</v>
      </c>
    </row>
    <row r="47" spans="1:4" x14ac:dyDescent="0.25">
      <c r="A47" t="s">
        <v>48</v>
      </c>
      <c r="B47" t="s">
        <v>19</v>
      </c>
      <c r="C47">
        <v>28</v>
      </c>
      <c r="D47" s="2">
        <v>126000</v>
      </c>
    </row>
    <row r="48" spans="1:4" x14ac:dyDescent="0.25">
      <c r="A48" t="s">
        <v>72</v>
      </c>
      <c r="B48" t="s">
        <v>1</v>
      </c>
      <c r="C48">
        <v>35</v>
      </c>
      <c r="D48" s="2">
        <v>123500</v>
      </c>
    </row>
    <row r="49" spans="1:4" x14ac:dyDescent="0.25">
      <c r="A49" t="s">
        <v>128</v>
      </c>
      <c r="B49" t="s">
        <v>1</v>
      </c>
      <c r="C49">
        <v>34</v>
      </c>
      <c r="D49" s="2">
        <v>121500</v>
      </c>
    </row>
    <row r="50" spans="1:4" x14ac:dyDescent="0.25">
      <c r="A50" t="s">
        <v>35</v>
      </c>
      <c r="B50" t="s">
        <v>1</v>
      </c>
      <c r="C50">
        <v>27</v>
      </c>
      <c r="D50" s="2">
        <v>121500</v>
      </c>
    </row>
    <row r="51" spans="1:4" x14ac:dyDescent="0.25">
      <c r="A51" t="s">
        <v>62</v>
      </c>
      <c r="B51" t="s">
        <v>49</v>
      </c>
      <c r="C51">
        <v>25</v>
      </c>
      <c r="D51" s="2">
        <v>120000</v>
      </c>
    </row>
    <row r="52" spans="1:4" x14ac:dyDescent="0.25">
      <c r="A52" t="s">
        <v>67</v>
      </c>
      <c r="B52" t="s">
        <v>1</v>
      </c>
      <c r="C52">
        <v>30</v>
      </c>
      <c r="D52" s="2">
        <v>120000</v>
      </c>
    </row>
    <row r="53" spans="1:4" x14ac:dyDescent="0.25">
      <c r="A53" t="s">
        <v>184</v>
      </c>
      <c r="B53" t="s">
        <v>1</v>
      </c>
      <c r="C53">
        <v>31</v>
      </c>
      <c r="D53" s="2">
        <v>119780</v>
      </c>
    </row>
    <row r="54" spans="1:4" x14ac:dyDescent="0.25">
      <c r="A54" t="s">
        <v>63</v>
      </c>
      <c r="B54" t="s">
        <v>49</v>
      </c>
      <c r="C54">
        <v>27</v>
      </c>
      <c r="D54" s="2">
        <v>119000</v>
      </c>
    </row>
    <row r="55" spans="1:4" x14ac:dyDescent="0.25">
      <c r="A55" t="s">
        <v>113</v>
      </c>
      <c r="B55" t="s">
        <v>49</v>
      </c>
      <c r="C55">
        <v>35</v>
      </c>
      <c r="D55" s="2">
        <v>117894</v>
      </c>
    </row>
    <row r="56" spans="1:4" x14ac:dyDescent="0.25">
      <c r="A56" t="s">
        <v>129</v>
      </c>
      <c r="B56" t="s">
        <v>1</v>
      </c>
      <c r="C56">
        <v>33</v>
      </c>
      <c r="D56" s="2">
        <v>115000</v>
      </c>
    </row>
    <row r="57" spans="1:4" x14ac:dyDescent="0.25">
      <c r="A57" t="s">
        <v>185</v>
      </c>
      <c r="B57" t="s">
        <v>19</v>
      </c>
      <c r="C57">
        <v>29</v>
      </c>
      <c r="D57" s="2">
        <v>113000</v>
      </c>
    </row>
    <row r="58" spans="1:4" x14ac:dyDescent="0.25">
      <c r="A58" t="s">
        <v>69</v>
      </c>
      <c r="B58" t="s">
        <v>1</v>
      </c>
      <c r="C58">
        <v>27</v>
      </c>
      <c r="D58" s="2">
        <v>110000</v>
      </c>
    </row>
    <row r="59" spans="1:4" x14ac:dyDescent="0.25">
      <c r="A59" t="s">
        <v>96</v>
      </c>
      <c r="B59" t="s">
        <v>49</v>
      </c>
      <c r="C59">
        <v>34</v>
      </c>
      <c r="D59" s="2">
        <v>110000</v>
      </c>
    </row>
    <row r="60" spans="1:4" x14ac:dyDescent="0.25">
      <c r="A60" t="s">
        <v>101</v>
      </c>
      <c r="B60" t="s">
        <v>49</v>
      </c>
      <c r="C60">
        <v>28</v>
      </c>
      <c r="D60" s="2">
        <v>109200</v>
      </c>
    </row>
    <row r="61" spans="1:4" x14ac:dyDescent="0.25">
      <c r="A61" t="s">
        <v>186</v>
      </c>
      <c r="B61" t="s">
        <v>1</v>
      </c>
      <c r="C61">
        <v>28</v>
      </c>
      <c r="D61" s="2">
        <v>105037</v>
      </c>
    </row>
    <row r="62" spans="1:4" x14ac:dyDescent="0.25">
      <c r="A62" t="s">
        <v>94</v>
      </c>
      <c r="B62" t="s">
        <v>1</v>
      </c>
      <c r="C62">
        <v>27</v>
      </c>
      <c r="D62" s="2">
        <v>103000</v>
      </c>
    </row>
    <row r="63" spans="1:4" x14ac:dyDescent="0.25">
      <c r="A63" t="s">
        <v>65</v>
      </c>
      <c r="B63" t="s">
        <v>1</v>
      </c>
      <c r="C63">
        <v>30</v>
      </c>
      <c r="D63" s="2">
        <v>91250</v>
      </c>
    </row>
    <row r="64" spans="1:4" x14ac:dyDescent="0.25">
      <c r="A64" t="s">
        <v>82</v>
      </c>
      <c r="B64" t="s">
        <v>19</v>
      </c>
      <c r="C64">
        <v>28</v>
      </c>
      <c r="D64" s="2">
        <v>89200</v>
      </c>
    </row>
    <row r="65" spans="1:4" x14ac:dyDescent="0.25">
      <c r="A65" t="s">
        <v>86</v>
      </c>
      <c r="B65" t="s">
        <v>1</v>
      </c>
      <c r="C65">
        <v>25</v>
      </c>
      <c r="D65" s="2">
        <v>85000</v>
      </c>
    </row>
    <row r="66" spans="1:4" x14ac:dyDescent="0.25">
      <c r="A66" t="s">
        <v>98</v>
      </c>
      <c r="B66" t="s">
        <v>1</v>
      </c>
      <c r="C66">
        <v>25</v>
      </c>
      <c r="D66" s="2">
        <v>80000</v>
      </c>
    </row>
    <row r="67" spans="1:4" x14ac:dyDescent="0.25">
      <c r="A67" t="s">
        <v>104</v>
      </c>
      <c r="B67" t="s">
        <v>1</v>
      </c>
      <c r="C67">
        <v>28</v>
      </c>
      <c r="D67" s="2">
        <v>75000</v>
      </c>
    </row>
    <row r="68" spans="1:4" x14ac:dyDescent="0.25">
      <c r="A68" t="s">
        <v>136</v>
      </c>
      <c r="B68" t="s">
        <v>19</v>
      </c>
      <c r="C68">
        <v>25</v>
      </c>
      <c r="D68" s="2">
        <v>72000</v>
      </c>
    </row>
    <row r="69" spans="1:4" x14ac:dyDescent="0.25">
      <c r="A69" t="s">
        <v>116</v>
      </c>
      <c r="B69" t="s">
        <v>1</v>
      </c>
      <c r="C69">
        <v>26</v>
      </c>
      <c r="D69" s="2">
        <v>70040</v>
      </c>
    </row>
    <row r="70" spans="1:4" x14ac:dyDescent="0.25">
      <c r="A70" t="s">
        <v>187</v>
      </c>
      <c r="B70" t="s">
        <v>19</v>
      </c>
      <c r="C70">
        <v>25</v>
      </c>
      <c r="D70" s="2">
        <v>70040</v>
      </c>
    </row>
    <row r="71" spans="1:4" x14ac:dyDescent="0.25">
      <c r="A71" t="s">
        <v>80</v>
      </c>
      <c r="B71" t="s">
        <v>19</v>
      </c>
      <c r="C71">
        <v>24</v>
      </c>
      <c r="D71" s="2">
        <v>70040</v>
      </c>
    </row>
    <row r="72" spans="1:4" x14ac:dyDescent="0.25">
      <c r="A72" t="s">
        <v>39</v>
      </c>
      <c r="B72" t="s">
        <v>1</v>
      </c>
      <c r="C72">
        <v>24</v>
      </c>
      <c r="D72" s="2">
        <v>70040</v>
      </c>
    </row>
    <row r="73" spans="1:4" x14ac:dyDescent="0.25">
      <c r="A73" t="s">
        <v>30</v>
      </c>
      <c r="B73" t="s">
        <v>19</v>
      </c>
      <c r="C73">
        <v>24</v>
      </c>
      <c r="D73" s="2">
        <v>70040</v>
      </c>
    </row>
    <row r="74" spans="1:4" x14ac:dyDescent="0.25">
      <c r="A74" t="s">
        <v>188</v>
      </c>
      <c r="B74" t="s">
        <v>1</v>
      </c>
      <c r="C74">
        <v>26</v>
      </c>
      <c r="D74" s="2">
        <v>70040</v>
      </c>
    </row>
    <row r="75" spans="1:4" x14ac:dyDescent="0.25">
      <c r="A75" t="s">
        <v>189</v>
      </c>
      <c r="B75" t="s">
        <v>49</v>
      </c>
      <c r="C75">
        <v>21</v>
      </c>
      <c r="D75" s="2">
        <v>70040</v>
      </c>
    </row>
    <row r="76" spans="1:4" x14ac:dyDescent="0.25">
      <c r="A76" t="s">
        <v>190</v>
      </c>
      <c r="B76" t="s">
        <v>191</v>
      </c>
      <c r="C76">
        <v>19</v>
      </c>
      <c r="D76" s="2">
        <v>70040</v>
      </c>
    </row>
    <row r="77" spans="1:4" x14ac:dyDescent="0.25">
      <c r="A77" t="s">
        <v>56</v>
      </c>
      <c r="B77" t="s">
        <v>1</v>
      </c>
      <c r="C77">
        <v>25</v>
      </c>
      <c r="D77" s="2">
        <v>70040</v>
      </c>
    </row>
    <row r="78" spans="1:4" x14ac:dyDescent="0.25">
      <c r="A78" t="s">
        <v>192</v>
      </c>
      <c r="B78" t="s">
        <v>1</v>
      </c>
      <c r="C78">
        <v>23</v>
      </c>
      <c r="D78" s="2">
        <v>70040</v>
      </c>
    </row>
    <row r="79" spans="1:4" x14ac:dyDescent="0.25">
      <c r="A79" t="s">
        <v>24</v>
      </c>
      <c r="B79" t="s">
        <v>1</v>
      </c>
      <c r="C79">
        <v>25</v>
      </c>
      <c r="D79" s="2">
        <v>70040</v>
      </c>
    </row>
    <row r="80" spans="1:4" x14ac:dyDescent="0.25">
      <c r="A80" t="s">
        <v>78</v>
      </c>
      <c r="B80" t="s">
        <v>19</v>
      </c>
      <c r="C80">
        <v>24</v>
      </c>
      <c r="D80" s="2">
        <v>70040</v>
      </c>
    </row>
    <row r="81" spans="1:4" x14ac:dyDescent="0.25">
      <c r="A81" t="s">
        <v>193</v>
      </c>
      <c r="B81" t="s">
        <v>1</v>
      </c>
      <c r="C81">
        <v>22</v>
      </c>
      <c r="D81" s="2">
        <v>70040</v>
      </c>
    </row>
    <row r="82" spans="1:4" x14ac:dyDescent="0.25">
      <c r="A82" t="s">
        <v>85</v>
      </c>
      <c r="B82" t="s">
        <v>1</v>
      </c>
      <c r="C82">
        <v>25</v>
      </c>
      <c r="D82" s="2">
        <v>70040</v>
      </c>
    </row>
    <row r="83" spans="1:4" x14ac:dyDescent="0.25">
      <c r="A83" t="s">
        <v>124</v>
      </c>
      <c r="B83" t="s">
        <v>49</v>
      </c>
      <c r="C83">
        <v>25</v>
      </c>
      <c r="D83" s="2">
        <v>70040</v>
      </c>
    </row>
    <row r="84" spans="1:4" x14ac:dyDescent="0.25">
      <c r="A84" t="s">
        <v>17</v>
      </c>
      <c r="B84" t="s">
        <v>49</v>
      </c>
      <c r="C84">
        <v>24</v>
      </c>
      <c r="D84" s="2">
        <v>70040</v>
      </c>
    </row>
    <row r="85" spans="1:4" x14ac:dyDescent="0.25">
      <c r="A85" t="s">
        <v>134</v>
      </c>
      <c r="B85" t="s">
        <v>1</v>
      </c>
      <c r="C85">
        <v>23</v>
      </c>
      <c r="D85" s="2">
        <v>69360</v>
      </c>
    </row>
    <row r="86" spans="1:4" x14ac:dyDescent="0.25">
      <c r="A86" t="s">
        <v>50</v>
      </c>
      <c r="B86" t="s">
        <v>1</v>
      </c>
      <c r="C86">
        <v>22</v>
      </c>
      <c r="D86" s="2">
        <v>69360</v>
      </c>
    </row>
    <row r="87" spans="1:4" x14ac:dyDescent="0.25">
      <c r="A87" t="s">
        <v>64</v>
      </c>
      <c r="B87" t="s">
        <v>19</v>
      </c>
      <c r="C87">
        <v>23</v>
      </c>
      <c r="D87" s="2">
        <v>69300</v>
      </c>
    </row>
    <row r="88" spans="1:4" x14ac:dyDescent="0.25">
      <c r="A88" t="s">
        <v>138</v>
      </c>
      <c r="B88" t="s">
        <v>19</v>
      </c>
      <c r="C88">
        <v>23</v>
      </c>
      <c r="D88" s="2">
        <v>69300</v>
      </c>
    </row>
    <row r="89" spans="1:4" x14ac:dyDescent="0.25">
      <c r="A89" t="s">
        <v>194</v>
      </c>
      <c r="B89" t="s">
        <v>1</v>
      </c>
      <c r="C89">
        <v>19</v>
      </c>
      <c r="D89" s="2">
        <v>67208</v>
      </c>
    </row>
    <row r="90" spans="1:4" x14ac:dyDescent="0.25">
      <c r="A90" t="s">
        <v>195</v>
      </c>
      <c r="B90" t="s">
        <v>19</v>
      </c>
      <c r="C90">
        <v>23</v>
      </c>
      <c r="D90" s="2">
        <v>67208</v>
      </c>
    </row>
    <row r="91" spans="1:4" x14ac:dyDescent="0.25">
      <c r="A91" t="s">
        <v>196</v>
      </c>
      <c r="B91" t="s">
        <v>19</v>
      </c>
      <c r="C91">
        <v>21</v>
      </c>
      <c r="D91" s="2">
        <v>67208</v>
      </c>
    </row>
    <row r="92" spans="1:4" x14ac:dyDescent="0.25">
      <c r="A92" t="s">
        <v>197</v>
      </c>
      <c r="B92" t="s">
        <v>1</v>
      </c>
      <c r="C92">
        <v>23</v>
      </c>
      <c r="D92" s="2">
        <v>67208</v>
      </c>
    </row>
    <row r="93" spans="1:4" x14ac:dyDescent="0.25">
      <c r="A93" t="s">
        <v>102</v>
      </c>
      <c r="B93" t="s">
        <v>19</v>
      </c>
      <c r="C93">
        <v>23</v>
      </c>
      <c r="D93" s="2">
        <v>66555</v>
      </c>
    </row>
    <row r="94" spans="1:4" x14ac:dyDescent="0.25">
      <c r="A94" t="s">
        <v>131</v>
      </c>
      <c r="B94" t="s">
        <v>1</v>
      </c>
      <c r="C94">
        <v>23</v>
      </c>
      <c r="D94" s="2">
        <v>66555</v>
      </c>
    </row>
    <row r="95" spans="1:4" x14ac:dyDescent="0.25">
      <c r="A95" t="s">
        <v>91</v>
      </c>
      <c r="B95" t="s">
        <v>1</v>
      </c>
      <c r="C95">
        <v>23</v>
      </c>
      <c r="D95" s="2">
        <v>66555</v>
      </c>
    </row>
    <row r="96" spans="1:4" x14ac:dyDescent="0.25">
      <c r="A96" t="s">
        <v>122</v>
      </c>
      <c r="B96" t="s">
        <v>19</v>
      </c>
      <c r="C96">
        <v>22</v>
      </c>
      <c r="D96" s="2">
        <v>66555</v>
      </c>
    </row>
    <row r="97" spans="1:4" x14ac:dyDescent="0.25">
      <c r="A97" t="s">
        <v>198</v>
      </c>
      <c r="B97" t="s">
        <v>1</v>
      </c>
      <c r="C97">
        <v>24</v>
      </c>
      <c r="D97" s="2">
        <v>64375</v>
      </c>
    </row>
    <row r="98" spans="1:4" x14ac:dyDescent="0.25">
      <c r="A98" t="s">
        <v>199</v>
      </c>
      <c r="B98" t="s">
        <v>19</v>
      </c>
      <c r="C98">
        <v>22</v>
      </c>
      <c r="D98" s="2">
        <v>64375</v>
      </c>
    </row>
    <row r="99" spans="1:4" x14ac:dyDescent="0.25">
      <c r="A99" t="s">
        <v>200</v>
      </c>
      <c r="B99" t="s">
        <v>1</v>
      </c>
      <c r="C99">
        <v>22</v>
      </c>
      <c r="D99" s="2">
        <v>64375</v>
      </c>
    </row>
    <row r="100" spans="1:4" x14ac:dyDescent="0.25">
      <c r="A100" t="s">
        <v>68</v>
      </c>
      <c r="B100" t="s">
        <v>1</v>
      </c>
      <c r="C100">
        <v>24</v>
      </c>
      <c r="D100" s="2">
        <v>63751</v>
      </c>
    </row>
    <row r="101" spans="1:4" x14ac:dyDescent="0.25">
      <c r="A101" t="s">
        <v>100</v>
      </c>
      <c r="B101" t="s">
        <v>19</v>
      </c>
      <c r="C101">
        <v>23</v>
      </c>
      <c r="D101" s="2">
        <v>63751</v>
      </c>
    </row>
    <row r="102" spans="1:4" x14ac:dyDescent="0.25">
      <c r="A102" t="s">
        <v>132</v>
      </c>
      <c r="B102" t="s">
        <v>19</v>
      </c>
      <c r="C102">
        <v>22</v>
      </c>
      <c r="D102" s="2">
        <v>63751</v>
      </c>
    </row>
    <row r="103" spans="1:4" x14ac:dyDescent="0.25">
      <c r="A103" t="s">
        <v>201</v>
      </c>
      <c r="B103" t="s">
        <v>1</v>
      </c>
      <c r="C103">
        <v>24</v>
      </c>
      <c r="D103" s="2">
        <v>63751</v>
      </c>
    </row>
    <row r="104" spans="1:4" x14ac:dyDescent="0.25">
      <c r="A104" t="s">
        <v>162</v>
      </c>
      <c r="B104" t="s">
        <v>19</v>
      </c>
      <c r="C104">
        <v>24</v>
      </c>
      <c r="D104" s="2">
        <v>63500</v>
      </c>
    </row>
    <row r="105" spans="1:4" x14ac:dyDescent="0.25">
      <c r="A105" t="s">
        <v>152</v>
      </c>
      <c r="B105" t="s">
        <v>1</v>
      </c>
      <c r="C105">
        <v>26</v>
      </c>
      <c r="D105" s="2">
        <v>62041</v>
      </c>
    </row>
    <row r="106" spans="1:4" x14ac:dyDescent="0.25">
      <c r="A106" t="s">
        <v>202</v>
      </c>
      <c r="B106" t="s">
        <v>19</v>
      </c>
      <c r="C106">
        <v>23</v>
      </c>
      <c r="D106" s="2">
        <v>61543</v>
      </c>
    </row>
    <row r="107" spans="1:4" x14ac:dyDescent="0.25">
      <c r="A107" t="s">
        <v>203</v>
      </c>
      <c r="B107" t="s">
        <v>1</v>
      </c>
      <c r="C107">
        <v>23</v>
      </c>
      <c r="D107" s="2">
        <v>61543</v>
      </c>
    </row>
    <row r="108" spans="1:4" x14ac:dyDescent="0.25">
      <c r="A108" t="s">
        <v>204</v>
      </c>
      <c r="B108" t="s">
        <v>1</v>
      </c>
      <c r="C108">
        <v>22</v>
      </c>
      <c r="D108" s="2">
        <v>61543</v>
      </c>
    </row>
    <row r="109" spans="1:4" x14ac:dyDescent="0.25">
      <c r="A109" t="s">
        <v>205</v>
      </c>
      <c r="B109" t="s">
        <v>1</v>
      </c>
      <c r="C109">
        <v>22</v>
      </c>
      <c r="D109" s="2">
        <v>61543</v>
      </c>
    </row>
    <row r="110" spans="1:4" x14ac:dyDescent="0.25">
      <c r="A110" t="s">
        <v>206</v>
      </c>
      <c r="B110" t="s">
        <v>1</v>
      </c>
      <c r="C110">
        <v>22</v>
      </c>
      <c r="D110" s="2">
        <v>61543</v>
      </c>
    </row>
    <row r="111" spans="1:4" x14ac:dyDescent="0.25">
      <c r="A111" t="s">
        <v>207</v>
      </c>
      <c r="B111" t="s">
        <v>19</v>
      </c>
      <c r="C111">
        <v>0</v>
      </c>
      <c r="D111" s="2">
        <v>61543</v>
      </c>
    </row>
    <row r="112" spans="1:4" x14ac:dyDescent="0.25">
      <c r="A112" t="s">
        <v>208</v>
      </c>
      <c r="B112" t="s">
        <v>19</v>
      </c>
      <c r="C112">
        <v>21</v>
      </c>
      <c r="D112" s="2">
        <v>61543</v>
      </c>
    </row>
    <row r="113" spans="1:4" x14ac:dyDescent="0.25">
      <c r="A113" t="s">
        <v>209</v>
      </c>
      <c r="B113" t="s">
        <v>1</v>
      </c>
      <c r="C113">
        <v>23</v>
      </c>
      <c r="D113" s="2">
        <v>61543</v>
      </c>
    </row>
    <row r="114" spans="1:4" x14ac:dyDescent="0.25">
      <c r="A114" t="s">
        <v>210</v>
      </c>
      <c r="B114" t="s">
        <v>1</v>
      </c>
      <c r="C114">
        <v>22</v>
      </c>
      <c r="D114" s="2">
        <v>61543</v>
      </c>
    </row>
    <row r="115" spans="1:4" x14ac:dyDescent="0.25">
      <c r="A115" t="s">
        <v>211</v>
      </c>
      <c r="B115" t="s">
        <v>19</v>
      </c>
      <c r="C115">
        <v>21</v>
      </c>
      <c r="D115" s="2">
        <v>60946</v>
      </c>
    </row>
    <row r="116" spans="1:4" x14ac:dyDescent="0.25">
      <c r="A116" t="s">
        <v>107</v>
      </c>
      <c r="B116" t="s">
        <v>1</v>
      </c>
      <c r="C116">
        <v>23</v>
      </c>
      <c r="D116" s="2">
        <v>60946</v>
      </c>
    </row>
    <row r="117" spans="1:4" x14ac:dyDescent="0.25">
      <c r="A117" t="s">
        <v>34</v>
      </c>
      <c r="B117" t="s">
        <v>1</v>
      </c>
      <c r="C117">
        <v>22</v>
      </c>
      <c r="D117" s="2">
        <v>60946</v>
      </c>
    </row>
    <row r="118" spans="1:4" x14ac:dyDescent="0.25">
      <c r="A118" t="s">
        <v>105</v>
      </c>
      <c r="B118" t="s">
        <v>19</v>
      </c>
      <c r="C118">
        <v>23</v>
      </c>
      <c r="D118" s="2">
        <v>60946</v>
      </c>
    </row>
    <row r="119" spans="1:4" x14ac:dyDescent="0.25">
      <c r="A119" t="s">
        <v>121</v>
      </c>
      <c r="B119" t="s">
        <v>19</v>
      </c>
      <c r="C119">
        <v>23</v>
      </c>
      <c r="D119" s="2">
        <v>60946</v>
      </c>
    </row>
    <row r="120" spans="1:4" x14ac:dyDescent="0.25">
      <c r="A120" t="s">
        <v>155</v>
      </c>
      <c r="B120" t="s">
        <v>1</v>
      </c>
      <c r="C120">
        <v>22</v>
      </c>
      <c r="D120" s="2">
        <v>60946</v>
      </c>
    </row>
    <row r="121" spans="1:4" x14ac:dyDescent="0.25">
      <c r="A121" t="s">
        <v>212</v>
      </c>
      <c r="B121" t="s">
        <v>1</v>
      </c>
      <c r="C121">
        <v>24</v>
      </c>
      <c r="D121" s="2">
        <v>60609</v>
      </c>
    </row>
    <row r="122" spans="1:4" x14ac:dyDescent="0.25">
      <c r="A122" t="s">
        <v>60</v>
      </c>
      <c r="B122" t="s">
        <v>49</v>
      </c>
      <c r="C122">
        <v>24</v>
      </c>
      <c r="D122" s="2">
        <v>60609</v>
      </c>
    </row>
    <row r="123" spans="1:4" x14ac:dyDescent="0.25">
      <c r="A123" t="s">
        <v>59</v>
      </c>
      <c r="B123" t="s">
        <v>1</v>
      </c>
      <c r="C123">
        <v>23</v>
      </c>
      <c r="D123" s="2">
        <v>60069</v>
      </c>
    </row>
    <row r="124" spans="1:4" x14ac:dyDescent="0.25">
      <c r="A124" t="s">
        <v>108</v>
      </c>
      <c r="B124" t="s">
        <v>1</v>
      </c>
      <c r="C124">
        <v>23</v>
      </c>
      <c r="D124" s="2">
        <v>60069</v>
      </c>
    </row>
    <row r="125" spans="1:4" x14ac:dyDescent="0.25">
      <c r="A125" t="s">
        <v>213</v>
      </c>
      <c r="B125" t="s">
        <v>19</v>
      </c>
      <c r="C125">
        <v>22</v>
      </c>
      <c r="D125" s="2">
        <v>58710</v>
      </c>
    </row>
    <row r="126" spans="1:4" x14ac:dyDescent="0.25">
      <c r="A126" t="s">
        <v>123</v>
      </c>
      <c r="B126" t="s">
        <v>49</v>
      </c>
      <c r="C126">
        <v>24</v>
      </c>
      <c r="D126" s="2">
        <v>58710</v>
      </c>
    </row>
    <row r="127" spans="1:4" x14ac:dyDescent="0.25">
      <c r="A127" t="s">
        <v>111</v>
      </c>
      <c r="B127" t="s">
        <v>1</v>
      </c>
      <c r="C127">
        <v>25</v>
      </c>
      <c r="D127" s="2">
        <v>58710</v>
      </c>
    </row>
    <row r="128" spans="1:4" x14ac:dyDescent="0.25">
      <c r="A128" t="s">
        <v>214</v>
      </c>
      <c r="B128" t="s">
        <v>1</v>
      </c>
      <c r="C128">
        <v>22</v>
      </c>
      <c r="D128" s="2">
        <v>58710</v>
      </c>
    </row>
    <row r="129" spans="1:4" x14ac:dyDescent="0.25">
      <c r="A129" t="s">
        <v>33</v>
      </c>
      <c r="B129" t="s">
        <v>19</v>
      </c>
      <c r="C129">
        <v>24</v>
      </c>
      <c r="D129" s="2">
        <v>58710</v>
      </c>
    </row>
    <row r="130" spans="1:4" x14ac:dyDescent="0.25">
      <c r="A130" t="s">
        <v>215</v>
      </c>
      <c r="B130" t="s">
        <v>19</v>
      </c>
      <c r="C130">
        <v>24</v>
      </c>
      <c r="D130" s="2">
        <v>58710</v>
      </c>
    </row>
    <row r="131" spans="1:4" x14ac:dyDescent="0.25">
      <c r="A131" t="s">
        <v>216</v>
      </c>
      <c r="B131" t="s">
        <v>19</v>
      </c>
      <c r="C131">
        <v>22</v>
      </c>
      <c r="D131" s="2">
        <v>58710</v>
      </c>
    </row>
    <row r="132" spans="1:4" x14ac:dyDescent="0.25">
      <c r="A132" t="s">
        <v>112</v>
      </c>
      <c r="B132" t="s">
        <v>1</v>
      </c>
      <c r="C132">
        <v>24</v>
      </c>
      <c r="D132" s="2">
        <v>58710</v>
      </c>
    </row>
    <row r="133" spans="1:4" x14ac:dyDescent="0.25">
      <c r="A133" t="s">
        <v>217</v>
      </c>
      <c r="B133" t="s">
        <v>49</v>
      </c>
      <c r="C133">
        <v>23</v>
      </c>
      <c r="D133" s="2">
        <v>58710</v>
      </c>
    </row>
    <row r="134" spans="1:4" x14ac:dyDescent="0.25">
      <c r="A134" t="s">
        <v>106</v>
      </c>
      <c r="B134" t="s">
        <v>19</v>
      </c>
      <c r="C134">
        <v>24</v>
      </c>
      <c r="D134" s="2">
        <v>58710</v>
      </c>
    </row>
    <row r="135" spans="1:4" x14ac:dyDescent="0.25">
      <c r="A135" t="s">
        <v>83</v>
      </c>
      <c r="B135" t="s">
        <v>19</v>
      </c>
      <c r="C135">
        <v>24</v>
      </c>
      <c r="D135" s="2">
        <v>58710</v>
      </c>
    </row>
    <row r="136" spans="1:4" x14ac:dyDescent="0.25">
      <c r="A136" t="s">
        <v>218</v>
      </c>
      <c r="B136" t="s">
        <v>219</v>
      </c>
      <c r="C136">
        <v>24</v>
      </c>
      <c r="D136" s="2">
        <v>58710</v>
      </c>
    </row>
    <row r="137" spans="1:4" x14ac:dyDescent="0.25">
      <c r="A137" t="s">
        <v>220</v>
      </c>
      <c r="B137" t="s">
        <v>1</v>
      </c>
      <c r="C137">
        <v>19</v>
      </c>
      <c r="D137" s="2">
        <v>58710</v>
      </c>
    </row>
    <row r="138" spans="1:4" x14ac:dyDescent="0.25">
      <c r="A138" t="s">
        <v>221</v>
      </c>
      <c r="B138" t="s">
        <v>19</v>
      </c>
      <c r="C138">
        <v>21</v>
      </c>
      <c r="D138" s="2">
        <v>58710</v>
      </c>
    </row>
    <row r="139" spans="1:4" x14ac:dyDescent="0.25">
      <c r="A139" t="s">
        <v>151</v>
      </c>
      <c r="B139" t="s">
        <v>49</v>
      </c>
      <c r="C139">
        <v>24</v>
      </c>
      <c r="D139" s="2">
        <v>58710</v>
      </c>
    </row>
    <row r="140" spans="1:4" x14ac:dyDescent="0.25">
      <c r="A140" t="s">
        <v>222</v>
      </c>
      <c r="B140" t="s">
        <v>1</v>
      </c>
      <c r="C140">
        <v>21</v>
      </c>
      <c r="D140" s="2">
        <v>58710</v>
      </c>
    </row>
    <row r="141" spans="1:4" x14ac:dyDescent="0.25">
      <c r="A141" t="s">
        <v>84</v>
      </c>
      <c r="B141" t="s">
        <v>1</v>
      </c>
      <c r="C141">
        <v>24</v>
      </c>
      <c r="D141" s="2">
        <v>58710</v>
      </c>
    </row>
    <row r="142" spans="1:4" x14ac:dyDescent="0.25">
      <c r="A142" t="s">
        <v>90</v>
      </c>
      <c r="B142" t="s">
        <v>49</v>
      </c>
      <c r="C142">
        <v>21</v>
      </c>
      <c r="D142" s="2">
        <v>58170</v>
      </c>
    </row>
    <row r="143" spans="1:4" x14ac:dyDescent="0.25">
      <c r="A143" t="s">
        <v>223</v>
      </c>
      <c r="B143" t="s">
        <v>19</v>
      </c>
      <c r="C143">
        <v>22</v>
      </c>
      <c r="D143" s="2">
        <v>58170</v>
      </c>
    </row>
    <row r="144" spans="1:4" x14ac:dyDescent="0.25">
      <c r="A144" t="s">
        <v>75</v>
      </c>
      <c r="B144" t="s">
        <v>1</v>
      </c>
      <c r="C144">
        <v>24</v>
      </c>
      <c r="D144" s="2">
        <v>58170</v>
      </c>
    </row>
    <row r="145" spans="1:4" x14ac:dyDescent="0.25">
      <c r="A145" t="s">
        <v>15</v>
      </c>
      <c r="B145" t="s">
        <v>1</v>
      </c>
      <c r="C145">
        <v>24</v>
      </c>
      <c r="D145" s="2">
        <v>58170</v>
      </c>
    </row>
    <row r="146" spans="1:4" x14ac:dyDescent="0.25">
      <c r="A146" t="s">
        <v>224</v>
      </c>
      <c r="B146" t="s">
        <v>49</v>
      </c>
      <c r="C146">
        <v>22</v>
      </c>
      <c r="D146" s="2">
        <v>58170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wnba-player-stats</vt:lpstr>
      <vt:lpstr>nba-player-stats</vt:lpstr>
      <vt:lpstr>wnba-salaries-2020</vt:lpstr>
      <vt:lpstr>nba-salaries</vt:lpstr>
      <vt:lpstr>wnba-salaries-2021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Tad</cp:lastModifiedBy>
  <dcterms:modified xsi:type="dcterms:W3CDTF">2021-05-09T00:16:59Z</dcterms:modified>
</cp:coreProperties>
</file>