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r\Downloads\"/>
    </mc:Choice>
  </mc:AlternateContent>
  <xr:revisionPtr revIDLastSave="0" documentId="8_{F2F544A2-B889-466B-8343-F24B6C3A6FF9}" xr6:coauthVersionLast="47" xr6:coauthVersionMax="47" xr10:uidLastSave="{00000000-0000-0000-0000-000000000000}"/>
  <bookViews>
    <workbookView xWindow="-98" yWindow="-98" windowWidth="21795" windowHeight="12975" tabRatio="647" xr2:uid="{00000000-000D-0000-FFFF-FFFF00000000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H8" i="3"/>
  <c r="H7" i="3"/>
  <c r="H6" i="3"/>
  <c r="H5" i="3"/>
  <c r="H4" i="3"/>
  <c r="H3" i="3"/>
  <c r="G9" i="3"/>
  <c r="G8" i="3"/>
  <c r="G7" i="3"/>
  <c r="G6" i="3"/>
  <c r="G5" i="3"/>
  <c r="G4" i="3"/>
  <c r="G3" i="3"/>
  <c r="F9" i="3"/>
  <c r="F8" i="3"/>
  <c r="F7" i="3"/>
  <c r="F6" i="3"/>
  <c r="F5" i="3"/>
  <c r="F4" i="3"/>
  <c r="F3" i="3"/>
  <c r="E6" i="3"/>
  <c r="E5" i="3"/>
  <c r="E7" i="3"/>
  <c r="E8" i="3"/>
  <c r="E9" i="3"/>
  <c r="E4" i="3"/>
  <c r="E3" i="3"/>
  <c r="D9" i="3"/>
  <c r="D8" i="3"/>
  <c r="D7" i="3"/>
  <c r="D6" i="3"/>
  <c r="D5" i="3"/>
  <c r="D4" i="3"/>
  <c r="D3" i="3"/>
  <c r="C9" i="3"/>
  <c r="C8" i="3"/>
  <c r="C7" i="3"/>
  <c r="C6" i="3"/>
  <c r="C5" i="3"/>
  <c r="C4" i="3"/>
  <c r="C3" i="3"/>
  <c r="B9" i="3"/>
  <c r="B8" i="3"/>
  <c r="B7" i="3"/>
  <c r="B6" i="3"/>
  <c r="B5" i="3"/>
  <c r="B4" i="3"/>
  <c r="B3" i="3"/>
  <c r="D9" i="2"/>
  <c r="F9" i="2"/>
  <c r="E9" i="2"/>
  <c r="F8" i="2"/>
  <c r="F7" i="2"/>
  <c r="E8" i="2"/>
  <c r="D8" i="2"/>
  <c r="E7" i="2"/>
  <c r="D7" i="2"/>
  <c r="C7" i="2"/>
  <c r="F6" i="2"/>
  <c r="E6" i="2"/>
  <c r="D6" i="2"/>
  <c r="F5" i="2"/>
  <c r="E5" i="2"/>
  <c r="D5" i="2"/>
  <c r="F4" i="2"/>
  <c r="E4" i="2"/>
  <c r="F3" i="2"/>
  <c r="E3" i="2"/>
  <c r="D4" i="2"/>
  <c r="D3" i="2"/>
  <c r="C9" i="2"/>
  <c r="C8" i="2"/>
  <c r="C6" i="2"/>
  <c r="C5" i="2"/>
  <c r="C4" i="2"/>
  <c r="C3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<sst xmlns="http://schemas.openxmlformats.org/spreadsheetml/2006/main" count="10353" uniqueCount="1359">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</sst>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5"/>
  <sheetViews>
    <sheetView tabSelected="1" zoomScale="96" workbookViewId="0">
      <selection activeCell="E18" sqref="E18"/>
    </sheetView>
  </sheetViews>
  <sheetFormatPr defaultColWidth="11" defaultRowHeight="14.25" x14ac:dyDescent="0.45"/>
  <cols>
    <col min="3" max="3" width="7.73046875" bestFit="1" customWidth="1"/>
    <col min="4" max="4" width="25.265625" bestFit="1" customWidth="1"/>
    <col min="5" max="5" width="18" bestFit="1" customWidth="1"/>
    <col min="8" max="8" width="9.59765625" bestFit="1" customWidth="1"/>
    <col min="9" max="9" width="13.265625" bestFit="1" customWidth="1"/>
    <col min="11" max="11" width="12.9296875" customWidth="1"/>
    <col min="12" max="12" width="9.73046875" customWidth="1"/>
  </cols>
  <sheetData>
    <row r="1" spans="1:11" x14ac:dyDescent="0.4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1"/>
    </row>
    <row r="2" spans="1:11" x14ac:dyDescent="0.4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x14ac:dyDescent="0.4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6" t="s">
        <v>31</v>
      </c>
    </row>
    <row r="4" spans="1:11" x14ac:dyDescent="0.4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x14ac:dyDescent="0.4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1" x14ac:dyDescent="0.4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1" x14ac:dyDescent="0.4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x14ac:dyDescent="0.4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x14ac:dyDescent="0.4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  <c r="K9" s="17"/>
    </row>
    <row r="10" spans="1:11" x14ac:dyDescent="0.4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4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x14ac:dyDescent="0.4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x14ac:dyDescent="0.4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x14ac:dyDescent="0.4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x14ac:dyDescent="0.4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4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x14ac:dyDescent="0.4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x14ac:dyDescent="0.4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x14ac:dyDescent="0.4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x14ac:dyDescent="0.4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4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4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x14ac:dyDescent="0.4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x14ac:dyDescent="0.4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x14ac:dyDescent="0.4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x14ac:dyDescent="0.4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x14ac:dyDescent="0.4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4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x14ac:dyDescent="0.4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4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x14ac:dyDescent="0.4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x14ac:dyDescent="0.4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x14ac:dyDescent="0.4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x14ac:dyDescent="0.4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4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x14ac:dyDescent="0.4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x14ac:dyDescent="0.4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x14ac:dyDescent="0.4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x14ac:dyDescent="0.4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4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x14ac:dyDescent="0.4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4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4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x14ac:dyDescent="0.4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x14ac:dyDescent="0.4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x14ac:dyDescent="0.4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x14ac:dyDescent="0.4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4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x14ac:dyDescent="0.4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x14ac:dyDescent="0.4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x14ac:dyDescent="0.4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x14ac:dyDescent="0.4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x14ac:dyDescent="0.4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x14ac:dyDescent="0.4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x14ac:dyDescent="0.4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x14ac:dyDescent="0.4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x14ac:dyDescent="0.4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x14ac:dyDescent="0.4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x14ac:dyDescent="0.4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x14ac:dyDescent="0.4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x14ac:dyDescent="0.4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x14ac:dyDescent="0.4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x14ac:dyDescent="0.4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x14ac:dyDescent="0.4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4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x14ac:dyDescent="0.4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x14ac:dyDescent="0.4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x14ac:dyDescent="0.4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x14ac:dyDescent="0.4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x14ac:dyDescent="0.4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x14ac:dyDescent="0.4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x14ac:dyDescent="0.4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4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x14ac:dyDescent="0.4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x14ac:dyDescent="0.4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x14ac:dyDescent="0.4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x14ac:dyDescent="0.4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x14ac:dyDescent="0.4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x14ac:dyDescent="0.4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4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x14ac:dyDescent="0.4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x14ac:dyDescent="0.4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x14ac:dyDescent="0.4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x14ac:dyDescent="0.4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4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x14ac:dyDescent="0.4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x14ac:dyDescent="0.4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x14ac:dyDescent="0.4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4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x14ac:dyDescent="0.4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x14ac:dyDescent="0.4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x14ac:dyDescent="0.4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x14ac:dyDescent="0.4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x14ac:dyDescent="0.4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4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x14ac:dyDescent="0.4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x14ac:dyDescent="0.4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x14ac:dyDescent="0.4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x14ac:dyDescent="0.4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x14ac:dyDescent="0.4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x14ac:dyDescent="0.4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4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x14ac:dyDescent="0.4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4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x14ac:dyDescent="0.4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x14ac:dyDescent="0.4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x14ac:dyDescent="0.4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x14ac:dyDescent="0.4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x14ac:dyDescent="0.4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x14ac:dyDescent="0.4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x14ac:dyDescent="0.4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x14ac:dyDescent="0.4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x14ac:dyDescent="0.4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x14ac:dyDescent="0.4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4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x14ac:dyDescent="0.4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x14ac:dyDescent="0.4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4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4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4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x14ac:dyDescent="0.4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x14ac:dyDescent="0.4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4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x14ac:dyDescent="0.4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x14ac:dyDescent="0.4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x14ac:dyDescent="0.4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x14ac:dyDescent="0.4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4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x14ac:dyDescent="0.4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x14ac:dyDescent="0.4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x14ac:dyDescent="0.4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x14ac:dyDescent="0.4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x14ac:dyDescent="0.4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x14ac:dyDescent="0.4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x14ac:dyDescent="0.4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x14ac:dyDescent="0.4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4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x14ac:dyDescent="0.4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4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x14ac:dyDescent="0.4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x14ac:dyDescent="0.4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x14ac:dyDescent="0.4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x14ac:dyDescent="0.4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x14ac:dyDescent="0.4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x14ac:dyDescent="0.4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x14ac:dyDescent="0.4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x14ac:dyDescent="0.4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x14ac:dyDescent="0.4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x14ac:dyDescent="0.4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x14ac:dyDescent="0.4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x14ac:dyDescent="0.4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x14ac:dyDescent="0.4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4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x14ac:dyDescent="0.4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x14ac:dyDescent="0.4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x14ac:dyDescent="0.4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x14ac:dyDescent="0.4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x14ac:dyDescent="0.4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x14ac:dyDescent="0.4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x14ac:dyDescent="0.4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4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4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x14ac:dyDescent="0.4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x14ac:dyDescent="0.4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x14ac:dyDescent="0.4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x14ac:dyDescent="0.4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x14ac:dyDescent="0.4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x14ac:dyDescent="0.4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x14ac:dyDescent="0.4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x14ac:dyDescent="0.4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x14ac:dyDescent="0.4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x14ac:dyDescent="0.4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x14ac:dyDescent="0.4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4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x14ac:dyDescent="0.4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x14ac:dyDescent="0.4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x14ac:dyDescent="0.4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x14ac:dyDescent="0.4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x14ac:dyDescent="0.4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4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x14ac:dyDescent="0.4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4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x14ac:dyDescent="0.4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x14ac:dyDescent="0.4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x14ac:dyDescent="0.4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x14ac:dyDescent="0.4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x14ac:dyDescent="0.4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4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x14ac:dyDescent="0.4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x14ac:dyDescent="0.4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x14ac:dyDescent="0.4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x14ac:dyDescent="0.4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x14ac:dyDescent="0.4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x14ac:dyDescent="0.4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x14ac:dyDescent="0.4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x14ac:dyDescent="0.4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x14ac:dyDescent="0.4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4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x14ac:dyDescent="0.4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x14ac:dyDescent="0.4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x14ac:dyDescent="0.4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x14ac:dyDescent="0.4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4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x14ac:dyDescent="0.4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4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x14ac:dyDescent="0.4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x14ac:dyDescent="0.4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x14ac:dyDescent="0.4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x14ac:dyDescent="0.4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x14ac:dyDescent="0.4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x14ac:dyDescent="0.4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x14ac:dyDescent="0.4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x14ac:dyDescent="0.4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4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x14ac:dyDescent="0.4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x14ac:dyDescent="0.4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x14ac:dyDescent="0.4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x14ac:dyDescent="0.4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x14ac:dyDescent="0.4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x14ac:dyDescent="0.4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x14ac:dyDescent="0.4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x14ac:dyDescent="0.4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x14ac:dyDescent="0.4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x14ac:dyDescent="0.4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x14ac:dyDescent="0.4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x14ac:dyDescent="0.4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x14ac:dyDescent="0.4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x14ac:dyDescent="0.4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x14ac:dyDescent="0.4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x14ac:dyDescent="0.4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x14ac:dyDescent="0.4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x14ac:dyDescent="0.4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x14ac:dyDescent="0.4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x14ac:dyDescent="0.4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x14ac:dyDescent="0.4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4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x14ac:dyDescent="0.4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x14ac:dyDescent="0.4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4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x14ac:dyDescent="0.4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x14ac:dyDescent="0.4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x14ac:dyDescent="0.4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x14ac:dyDescent="0.4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x14ac:dyDescent="0.4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x14ac:dyDescent="0.4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x14ac:dyDescent="0.4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x14ac:dyDescent="0.4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x14ac:dyDescent="0.4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4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x14ac:dyDescent="0.4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4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x14ac:dyDescent="0.4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4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x14ac:dyDescent="0.4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4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x14ac:dyDescent="0.4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4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x14ac:dyDescent="0.4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x14ac:dyDescent="0.4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x14ac:dyDescent="0.4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x14ac:dyDescent="0.4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4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4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x14ac:dyDescent="0.4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x14ac:dyDescent="0.4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x14ac:dyDescent="0.4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x14ac:dyDescent="0.4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x14ac:dyDescent="0.4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4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x14ac:dyDescent="0.4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x14ac:dyDescent="0.4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x14ac:dyDescent="0.4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x14ac:dyDescent="0.4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4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x14ac:dyDescent="0.4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x14ac:dyDescent="0.4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x14ac:dyDescent="0.4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x14ac:dyDescent="0.4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4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x14ac:dyDescent="0.4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4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x14ac:dyDescent="0.4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x14ac:dyDescent="0.4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x14ac:dyDescent="0.4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x14ac:dyDescent="0.4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x14ac:dyDescent="0.4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4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x14ac:dyDescent="0.4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x14ac:dyDescent="0.4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x14ac:dyDescent="0.4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4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x14ac:dyDescent="0.4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x14ac:dyDescent="0.4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4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x14ac:dyDescent="0.4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x14ac:dyDescent="0.4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4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x14ac:dyDescent="0.4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x14ac:dyDescent="0.4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x14ac:dyDescent="0.4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x14ac:dyDescent="0.4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x14ac:dyDescent="0.4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x14ac:dyDescent="0.4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x14ac:dyDescent="0.4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x14ac:dyDescent="0.4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x14ac:dyDescent="0.4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x14ac:dyDescent="0.4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4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x14ac:dyDescent="0.4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x14ac:dyDescent="0.4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4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x14ac:dyDescent="0.4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x14ac:dyDescent="0.4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x14ac:dyDescent="0.4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x14ac:dyDescent="0.4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x14ac:dyDescent="0.4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x14ac:dyDescent="0.4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4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x14ac:dyDescent="0.4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4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x14ac:dyDescent="0.4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x14ac:dyDescent="0.4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x14ac:dyDescent="0.4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4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x14ac:dyDescent="0.4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x14ac:dyDescent="0.4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x14ac:dyDescent="0.4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x14ac:dyDescent="0.4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4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4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x14ac:dyDescent="0.4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4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x14ac:dyDescent="0.4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x14ac:dyDescent="0.4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x14ac:dyDescent="0.4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x14ac:dyDescent="0.4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x14ac:dyDescent="0.4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x14ac:dyDescent="0.4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4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x14ac:dyDescent="0.4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x14ac:dyDescent="0.4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x14ac:dyDescent="0.4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x14ac:dyDescent="0.4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x14ac:dyDescent="0.4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x14ac:dyDescent="0.4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x14ac:dyDescent="0.4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x14ac:dyDescent="0.4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x14ac:dyDescent="0.4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x14ac:dyDescent="0.4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4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x14ac:dyDescent="0.4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x14ac:dyDescent="0.4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x14ac:dyDescent="0.4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x14ac:dyDescent="0.4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4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x14ac:dyDescent="0.4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x14ac:dyDescent="0.4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x14ac:dyDescent="0.4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4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x14ac:dyDescent="0.4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x14ac:dyDescent="0.4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x14ac:dyDescent="0.4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x14ac:dyDescent="0.4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x14ac:dyDescent="0.4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x14ac:dyDescent="0.4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x14ac:dyDescent="0.4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x14ac:dyDescent="0.4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x14ac:dyDescent="0.4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x14ac:dyDescent="0.4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x14ac:dyDescent="0.4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x14ac:dyDescent="0.4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x14ac:dyDescent="0.4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x14ac:dyDescent="0.4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4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4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x14ac:dyDescent="0.4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4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4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x14ac:dyDescent="0.4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x14ac:dyDescent="0.4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x14ac:dyDescent="0.4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4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x14ac:dyDescent="0.4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x14ac:dyDescent="0.4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x14ac:dyDescent="0.4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x14ac:dyDescent="0.4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x14ac:dyDescent="0.4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x14ac:dyDescent="0.4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x14ac:dyDescent="0.4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x14ac:dyDescent="0.4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x14ac:dyDescent="0.4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x14ac:dyDescent="0.4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x14ac:dyDescent="0.4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4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x14ac:dyDescent="0.4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x14ac:dyDescent="0.4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x14ac:dyDescent="0.4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4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x14ac:dyDescent="0.4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x14ac:dyDescent="0.4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x14ac:dyDescent="0.4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x14ac:dyDescent="0.4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x14ac:dyDescent="0.4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x14ac:dyDescent="0.4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x14ac:dyDescent="0.4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x14ac:dyDescent="0.4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x14ac:dyDescent="0.4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x14ac:dyDescent="0.4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x14ac:dyDescent="0.4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x14ac:dyDescent="0.4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x14ac:dyDescent="0.4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4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x14ac:dyDescent="0.4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x14ac:dyDescent="0.4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x14ac:dyDescent="0.4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x14ac:dyDescent="0.4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x14ac:dyDescent="0.4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4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4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4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4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x14ac:dyDescent="0.4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x14ac:dyDescent="0.4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x14ac:dyDescent="0.4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x14ac:dyDescent="0.4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x14ac:dyDescent="0.4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x14ac:dyDescent="0.4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x14ac:dyDescent="0.4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x14ac:dyDescent="0.4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x14ac:dyDescent="0.4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x14ac:dyDescent="0.4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x14ac:dyDescent="0.4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4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x14ac:dyDescent="0.4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x14ac:dyDescent="0.4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x14ac:dyDescent="0.4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4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x14ac:dyDescent="0.4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x14ac:dyDescent="0.4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x14ac:dyDescent="0.4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x14ac:dyDescent="0.4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x14ac:dyDescent="0.4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x14ac:dyDescent="0.4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x14ac:dyDescent="0.4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x14ac:dyDescent="0.4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x14ac:dyDescent="0.4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x14ac:dyDescent="0.4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4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x14ac:dyDescent="0.4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x14ac:dyDescent="0.4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4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x14ac:dyDescent="0.4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4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x14ac:dyDescent="0.4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x14ac:dyDescent="0.4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4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x14ac:dyDescent="0.4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x14ac:dyDescent="0.4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x14ac:dyDescent="0.4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4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x14ac:dyDescent="0.4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x14ac:dyDescent="0.4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x14ac:dyDescent="0.4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x14ac:dyDescent="0.4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x14ac:dyDescent="0.4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x14ac:dyDescent="0.4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x14ac:dyDescent="0.4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x14ac:dyDescent="0.4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x14ac:dyDescent="0.4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x14ac:dyDescent="0.4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x14ac:dyDescent="0.4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x14ac:dyDescent="0.4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x14ac:dyDescent="0.4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x14ac:dyDescent="0.4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x14ac:dyDescent="0.4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x14ac:dyDescent="0.4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x14ac:dyDescent="0.4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4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x14ac:dyDescent="0.4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4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4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x14ac:dyDescent="0.4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x14ac:dyDescent="0.4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x14ac:dyDescent="0.4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x14ac:dyDescent="0.4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4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x14ac:dyDescent="0.4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4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x14ac:dyDescent="0.4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x14ac:dyDescent="0.4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x14ac:dyDescent="0.4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4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x14ac:dyDescent="0.4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x14ac:dyDescent="0.4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x14ac:dyDescent="0.4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4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x14ac:dyDescent="0.4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x14ac:dyDescent="0.4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x14ac:dyDescent="0.4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x14ac:dyDescent="0.4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x14ac:dyDescent="0.4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x14ac:dyDescent="0.4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x14ac:dyDescent="0.4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4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x14ac:dyDescent="0.4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x14ac:dyDescent="0.4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x14ac:dyDescent="0.4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x14ac:dyDescent="0.4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x14ac:dyDescent="0.4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4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x14ac:dyDescent="0.4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x14ac:dyDescent="0.4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x14ac:dyDescent="0.4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4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4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x14ac:dyDescent="0.4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x14ac:dyDescent="0.4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x14ac:dyDescent="0.4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x14ac:dyDescent="0.4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x14ac:dyDescent="0.4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x14ac:dyDescent="0.4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4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x14ac:dyDescent="0.4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x14ac:dyDescent="0.4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x14ac:dyDescent="0.4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x14ac:dyDescent="0.4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x14ac:dyDescent="0.4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4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x14ac:dyDescent="0.4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x14ac:dyDescent="0.4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x14ac:dyDescent="0.4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x14ac:dyDescent="0.4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4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x14ac:dyDescent="0.4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x14ac:dyDescent="0.4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x14ac:dyDescent="0.4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x14ac:dyDescent="0.4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x14ac:dyDescent="0.4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x14ac:dyDescent="0.4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x14ac:dyDescent="0.4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4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x14ac:dyDescent="0.4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x14ac:dyDescent="0.4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x14ac:dyDescent="0.4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x14ac:dyDescent="0.4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x14ac:dyDescent="0.4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x14ac:dyDescent="0.4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x14ac:dyDescent="0.4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4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x14ac:dyDescent="0.4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x14ac:dyDescent="0.4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4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4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x14ac:dyDescent="0.4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x14ac:dyDescent="0.4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x14ac:dyDescent="0.4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x14ac:dyDescent="0.4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x14ac:dyDescent="0.4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x14ac:dyDescent="0.4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4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4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x14ac:dyDescent="0.4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x14ac:dyDescent="0.4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x14ac:dyDescent="0.4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x14ac:dyDescent="0.4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x14ac:dyDescent="0.4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4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4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x14ac:dyDescent="0.4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x14ac:dyDescent="0.4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x14ac:dyDescent="0.4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x14ac:dyDescent="0.4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x14ac:dyDescent="0.4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x14ac:dyDescent="0.4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x14ac:dyDescent="0.4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4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x14ac:dyDescent="0.4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x14ac:dyDescent="0.4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x14ac:dyDescent="0.4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x14ac:dyDescent="0.4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x14ac:dyDescent="0.4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4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x14ac:dyDescent="0.4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4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x14ac:dyDescent="0.4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x14ac:dyDescent="0.4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x14ac:dyDescent="0.4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x14ac:dyDescent="0.4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x14ac:dyDescent="0.4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4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x14ac:dyDescent="0.4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x14ac:dyDescent="0.4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x14ac:dyDescent="0.4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x14ac:dyDescent="0.4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x14ac:dyDescent="0.4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x14ac:dyDescent="0.4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x14ac:dyDescent="0.4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4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x14ac:dyDescent="0.4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4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x14ac:dyDescent="0.4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x14ac:dyDescent="0.4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x14ac:dyDescent="0.4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x14ac:dyDescent="0.4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x14ac:dyDescent="0.4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x14ac:dyDescent="0.4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4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x14ac:dyDescent="0.4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x14ac:dyDescent="0.4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x14ac:dyDescent="0.4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x14ac:dyDescent="0.4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x14ac:dyDescent="0.4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4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x14ac:dyDescent="0.4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x14ac:dyDescent="0.4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4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4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x14ac:dyDescent="0.4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4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x14ac:dyDescent="0.4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4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x14ac:dyDescent="0.4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4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4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x14ac:dyDescent="0.4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x14ac:dyDescent="0.4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x14ac:dyDescent="0.4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4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x14ac:dyDescent="0.4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x14ac:dyDescent="0.4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x14ac:dyDescent="0.4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x14ac:dyDescent="0.4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x14ac:dyDescent="0.4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4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4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x14ac:dyDescent="0.4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x14ac:dyDescent="0.4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x14ac:dyDescent="0.4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x14ac:dyDescent="0.4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x14ac:dyDescent="0.4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x14ac:dyDescent="0.4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4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x14ac:dyDescent="0.4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x14ac:dyDescent="0.4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x14ac:dyDescent="0.4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x14ac:dyDescent="0.4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4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x14ac:dyDescent="0.4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x14ac:dyDescent="0.4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x14ac:dyDescent="0.4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x14ac:dyDescent="0.4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x14ac:dyDescent="0.4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x14ac:dyDescent="0.4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4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4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x14ac:dyDescent="0.4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x14ac:dyDescent="0.4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x14ac:dyDescent="0.4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x14ac:dyDescent="0.4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x14ac:dyDescent="0.4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x14ac:dyDescent="0.4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x14ac:dyDescent="0.4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x14ac:dyDescent="0.4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4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4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x14ac:dyDescent="0.4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x14ac:dyDescent="0.4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4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x14ac:dyDescent="0.4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x14ac:dyDescent="0.4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x14ac:dyDescent="0.4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x14ac:dyDescent="0.4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x14ac:dyDescent="0.4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x14ac:dyDescent="0.4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4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x14ac:dyDescent="0.4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x14ac:dyDescent="0.4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x14ac:dyDescent="0.4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x14ac:dyDescent="0.4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x14ac:dyDescent="0.4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4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x14ac:dyDescent="0.4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4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4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x14ac:dyDescent="0.4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x14ac:dyDescent="0.4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x14ac:dyDescent="0.4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4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x14ac:dyDescent="0.4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4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x14ac:dyDescent="0.4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4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4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x14ac:dyDescent="0.4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x14ac:dyDescent="0.4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x14ac:dyDescent="0.4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x14ac:dyDescent="0.4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4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4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x14ac:dyDescent="0.4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4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x14ac:dyDescent="0.4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x14ac:dyDescent="0.4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4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x14ac:dyDescent="0.4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x14ac:dyDescent="0.4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x14ac:dyDescent="0.4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x14ac:dyDescent="0.4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x14ac:dyDescent="0.4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x14ac:dyDescent="0.4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4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4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x14ac:dyDescent="0.4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x14ac:dyDescent="0.4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x14ac:dyDescent="0.4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x14ac:dyDescent="0.4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x14ac:dyDescent="0.4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4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4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4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x14ac:dyDescent="0.4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x14ac:dyDescent="0.4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x14ac:dyDescent="0.4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x14ac:dyDescent="0.4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x14ac:dyDescent="0.4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x14ac:dyDescent="0.4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x14ac:dyDescent="0.4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x14ac:dyDescent="0.4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x14ac:dyDescent="0.4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x14ac:dyDescent="0.4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4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x14ac:dyDescent="0.4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x14ac:dyDescent="0.4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4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x14ac:dyDescent="0.4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4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x14ac:dyDescent="0.4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x14ac:dyDescent="0.4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x14ac:dyDescent="0.4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4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x14ac:dyDescent="0.4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x14ac:dyDescent="0.4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4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x14ac:dyDescent="0.4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x14ac:dyDescent="0.4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x14ac:dyDescent="0.4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x14ac:dyDescent="0.4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x14ac:dyDescent="0.4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x14ac:dyDescent="0.4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x14ac:dyDescent="0.4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x14ac:dyDescent="0.4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x14ac:dyDescent="0.4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x14ac:dyDescent="0.4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x14ac:dyDescent="0.4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x14ac:dyDescent="0.4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x14ac:dyDescent="0.4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x14ac:dyDescent="0.4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4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x14ac:dyDescent="0.4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x14ac:dyDescent="0.4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x14ac:dyDescent="0.4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x14ac:dyDescent="0.4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x14ac:dyDescent="0.4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x14ac:dyDescent="0.4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x14ac:dyDescent="0.4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x14ac:dyDescent="0.4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x14ac:dyDescent="0.4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x14ac:dyDescent="0.4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x14ac:dyDescent="0.4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x14ac:dyDescent="0.4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4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x14ac:dyDescent="0.4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x14ac:dyDescent="0.4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x14ac:dyDescent="0.4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x14ac:dyDescent="0.4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x14ac:dyDescent="0.4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x14ac:dyDescent="0.4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4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x14ac:dyDescent="0.4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x14ac:dyDescent="0.4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x14ac:dyDescent="0.4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x14ac:dyDescent="0.4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x14ac:dyDescent="0.4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x14ac:dyDescent="0.4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x14ac:dyDescent="0.4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x14ac:dyDescent="0.4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4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x14ac:dyDescent="0.4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x14ac:dyDescent="0.4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x14ac:dyDescent="0.4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x14ac:dyDescent="0.4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4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x14ac:dyDescent="0.4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4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4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x14ac:dyDescent="0.4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x14ac:dyDescent="0.4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x14ac:dyDescent="0.4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x14ac:dyDescent="0.4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x14ac:dyDescent="0.4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x14ac:dyDescent="0.4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4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x14ac:dyDescent="0.4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x14ac:dyDescent="0.4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x14ac:dyDescent="0.4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x14ac:dyDescent="0.4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4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x14ac:dyDescent="0.4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x14ac:dyDescent="0.4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x14ac:dyDescent="0.4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x14ac:dyDescent="0.4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x14ac:dyDescent="0.4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x14ac:dyDescent="0.4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x14ac:dyDescent="0.4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x14ac:dyDescent="0.4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x14ac:dyDescent="0.4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x14ac:dyDescent="0.4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x14ac:dyDescent="0.4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x14ac:dyDescent="0.4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x14ac:dyDescent="0.4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x14ac:dyDescent="0.4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4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x14ac:dyDescent="0.4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4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x14ac:dyDescent="0.4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4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x14ac:dyDescent="0.4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x14ac:dyDescent="0.4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x14ac:dyDescent="0.4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x14ac:dyDescent="0.4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x14ac:dyDescent="0.4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4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4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x14ac:dyDescent="0.4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4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x14ac:dyDescent="0.4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4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4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x14ac:dyDescent="0.4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x14ac:dyDescent="0.4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x14ac:dyDescent="0.4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x14ac:dyDescent="0.4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4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4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x14ac:dyDescent="0.4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x14ac:dyDescent="0.4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x14ac:dyDescent="0.4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x14ac:dyDescent="0.4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4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4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x14ac:dyDescent="0.4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4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x14ac:dyDescent="0.4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x14ac:dyDescent="0.4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x14ac:dyDescent="0.4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x14ac:dyDescent="0.4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x14ac:dyDescent="0.4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4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x14ac:dyDescent="0.4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x14ac:dyDescent="0.4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x14ac:dyDescent="0.4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x14ac:dyDescent="0.4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x14ac:dyDescent="0.4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x14ac:dyDescent="0.4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x14ac:dyDescent="0.4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x14ac:dyDescent="0.4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x14ac:dyDescent="0.4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x14ac:dyDescent="0.4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x14ac:dyDescent="0.4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x14ac:dyDescent="0.4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4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x14ac:dyDescent="0.4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x14ac:dyDescent="0.4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x14ac:dyDescent="0.4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4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x14ac:dyDescent="0.4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x14ac:dyDescent="0.4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4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x14ac:dyDescent="0.4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x14ac:dyDescent="0.4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4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x14ac:dyDescent="0.4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x14ac:dyDescent="0.4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x14ac:dyDescent="0.4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4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x14ac:dyDescent="0.4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x14ac:dyDescent="0.4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x14ac:dyDescent="0.4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x14ac:dyDescent="0.4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x14ac:dyDescent="0.4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x14ac:dyDescent="0.4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4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x14ac:dyDescent="0.4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4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x14ac:dyDescent="0.4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x14ac:dyDescent="0.4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x14ac:dyDescent="0.4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x14ac:dyDescent="0.4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x14ac:dyDescent="0.4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x14ac:dyDescent="0.4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x14ac:dyDescent="0.4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x14ac:dyDescent="0.4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x14ac:dyDescent="0.4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x14ac:dyDescent="0.4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x14ac:dyDescent="0.4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x14ac:dyDescent="0.4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x14ac:dyDescent="0.4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x14ac:dyDescent="0.4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x14ac:dyDescent="0.4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x14ac:dyDescent="0.4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x14ac:dyDescent="0.4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4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4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x14ac:dyDescent="0.4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x14ac:dyDescent="0.4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x14ac:dyDescent="0.4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x14ac:dyDescent="0.4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x14ac:dyDescent="0.4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x14ac:dyDescent="0.4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4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x14ac:dyDescent="0.4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x14ac:dyDescent="0.4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x14ac:dyDescent="0.4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x14ac:dyDescent="0.4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x14ac:dyDescent="0.4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x14ac:dyDescent="0.4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x14ac:dyDescent="0.4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x14ac:dyDescent="0.4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x14ac:dyDescent="0.4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x14ac:dyDescent="0.4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4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4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4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x14ac:dyDescent="0.4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x14ac:dyDescent="0.4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4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x14ac:dyDescent="0.4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x14ac:dyDescent="0.4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x14ac:dyDescent="0.4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x14ac:dyDescent="0.4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x14ac:dyDescent="0.4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x14ac:dyDescent="0.4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4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x14ac:dyDescent="0.4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x14ac:dyDescent="0.4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x14ac:dyDescent="0.4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4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x14ac:dyDescent="0.4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x14ac:dyDescent="0.4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x14ac:dyDescent="0.4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x14ac:dyDescent="0.4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x14ac:dyDescent="0.4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x14ac:dyDescent="0.4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x14ac:dyDescent="0.4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x14ac:dyDescent="0.4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x14ac:dyDescent="0.4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x14ac:dyDescent="0.4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x14ac:dyDescent="0.4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x14ac:dyDescent="0.4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x14ac:dyDescent="0.4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x14ac:dyDescent="0.4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x14ac:dyDescent="0.4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4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x14ac:dyDescent="0.4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x14ac:dyDescent="0.4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x14ac:dyDescent="0.4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x14ac:dyDescent="0.4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x14ac:dyDescent="0.4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x14ac:dyDescent="0.4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x14ac:dyDescent="0.4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x14ac:dyDescent="0.4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x14ac:dyDescent="0.4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x14ac:dyDescent="0.4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x14ac:dyDescent="0.4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x14ac:dyDescent="0.4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4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x14ac:dyDescent="0.4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x14ac:dyDescent="0.4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x14ac:dyDescent="0.4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x14ac:dyDescent="0.4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4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x14ac:dyDescent="0.4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x14ac:dyDescent="0.4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x14ac:dyDescent="0.4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4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4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x14ac:dyDescent="0.4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x14ac:dyDescent="0.4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4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x14ac:dyDescent="0.4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x14ac:dyDescent="0.4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x14ac:dyDescent="0.4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x14ac:dyDescent="0.4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x14ac:dyDescent="0.4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x14ac:dyDescent="0.4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x14ac:dyDescent="0.4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x14ac:dyDescent="0.4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x14ac:dyDescent="0.4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4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x14ac:dyDescent="0.4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4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x14ac:dyDescent="0.4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x14ac:dyDescent="0.4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x14ac:dyDescent="0.4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x14ac:dyDescent="0.4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x14ac:dyDescent="0.4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4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4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4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4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x14ac:dyDescent="0.4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4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x14ac:dyDescent="0.4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x14ac:dyDescent="0.4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4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x14ac:dyDescent="0.4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4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x14ac:dyDescent="0.4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x14ac:dyDescent="0.4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x14ac:dyDescent="0.4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x14ac:dyDescent="0.4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x14ac:dyDescent="0.4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x14ac:dyDescent="0.4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x14ac:dyDescent="0.4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4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x14ac:dyDescent="0.4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4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x14ac:dyDescent="0.4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x14ac:dyDescent="0.4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x14ac:dyDescent="0.4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x14ac:dyDescent="0.4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x14ac:dyDescent="0.4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4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4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4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4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x14ac:dyDescent="0.4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x14ac:dyDescent="0.4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x14ac:dyDescent="0.4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x14ac:dyDescent="0.4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4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4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x14ac:dyDescent="0.4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x14ac:dyDescent="0.4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x14ac:dyDescent="0.4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x14ac:dyDescent="0.4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x14ac:dyDescent="0.4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x14ac:dyDescent="0.4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x14ac:dyDescent="0.4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x14ac:dyDescent="0.4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x14ac:dyDescent="0.4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4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x14ac:dyDescent="0.4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x14ac:dyDescent="0.4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x14ac:dyDescent="0.4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4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x14ac:dyDescent="0.4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x14ac:dyDescent="0.4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x14ac:dyDescent="0.4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x14ac:dyDescent="0.4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x14ac:dyDescent="0.4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x14ac:dyDescent="0.4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4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x14ac:dyDescent="0.4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x14ac:dyDescent="0.4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x14ac:dyDescent="0.4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x14ac:dyDescent="0.4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x14ac:dyDescent="0.4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x14ac:dyDescent="0.4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x14ac:dyDescent="0.4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4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x14ac:dyDescent="0.4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x14ac:dyDescent="0.4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x14ac:dyDescent="0.4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4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x14ac:dyDescent="0.4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4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x14ac:dyDescent="0.4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x14ac:dyDescent="0.4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x14ac:dyDescent="0.4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4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x14ac:dyDescent="0.4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x14ac:dyDescent="0.4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4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x14ac:dyDescent="0.4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x14ac:dyDescent="0.4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x14ac:dyDescent="0.4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4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4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4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x14ac:dyDescent="0.4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x14ac:dyDescent="0.4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x14ac:dyDescent="0.4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x14ac:dyDescent="0.4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x14ac:dyDescent="0.4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x14ac:dyDescent="0.4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4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x14ac:dyDescent="0.4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x14ac:dyDescent="0.4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4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4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4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4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x14ac:dyDescent="0.4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x14ac:dyDescent="0.4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x14ac:dyDescent="0.4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x14ac:dyDescent="0.4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x14ac:dyDescent="0.4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x14ac:dyDescent="0.4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x14ac:dyDescent="0.4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x14ac:dyDescent="0.4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x14ac:dyDescent="0.4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x14ac:dyDescent="0.4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x14ac:dyDescent="0.4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x14ac:dyDescent="0.4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x14ac:dyDescent="0.4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x14ac:dyDescent="0.4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x14ac:dyDescent="0.4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x14ac:dyDescent="0.4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x14ac:dyDescent="0.4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4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x14ac:dyDescent="0.4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x14ac:dyDescent="0.4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x14ac:dyDescent="0.4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4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x14ac:dyDescent="0.4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x14ac:dyDescent="0.4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x14ac:dyDescent="0.4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x14ac:dyDescent="0.4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4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x14ac:dyDescent="0.4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x14ac:dyDescent="0.4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x14ac:dyDescent="0.4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x14ac:dyDescent="0.4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x14ac:dyDescent="0.4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4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x14ac:dyDescent="0.4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4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x14ac:dyDescent="0.4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x14ac:dyDescent="0.4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4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4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4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x14ac:dyDescent="0.4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x14ac:dyDescent="0.4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4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4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x14ac:dyDescent="0.4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x14ac:dyDescent="0.4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x14ac:dyDescent="0.4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x14ac:dyDescent="0.4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x14ac:dyDescent="0.4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x14ac:dyDescent="0.4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x14ac:dyDescent="0.4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x14ac:dyDescent="0.4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x14ac:dyDescent="0.4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x14ac:dyDescent="0.4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x14ac:dyDescent="0.4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x14ac:dyDescent="0.4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x14ac:dyDescent="0.4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x14ac:dyDescent="0.4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4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x14ac:dyDescent="0.4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4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x14ac:dyDescent="0.4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x14ac:dyDescent="0.4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x14ac:dyDescent="0.4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4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x14ac:dyDescent="0.4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4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x14ac:dyDescent="0.4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4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x14ac:dyDescent="0.4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x14ac:dyDescent="0.4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x14ac:dyDescent="0.4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x14ac:dyDescent="0.4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x14ac:dyDescent="0.4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x14ac:dyDescent="0.4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x14ac:dyDescent="0.4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4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x14ac:dyDescent="0.4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x14ac:dyDescent="0.4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x14ac:dyDescent="0.4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x14ac:dyDescent="0.4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x14ac:dyDescent="0.4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x14ac:dyDescent="0.4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4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x14ac:dyDescent="0.4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4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4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x14ac:dyDescent="0.4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x14ac:dyDescent="0.4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4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x14ac:dyDescent="0.4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x14ac:dyDescent="0.4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x14ac:dyDescent="0.4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4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4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x14ac:dyDescent="0.4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x14ac:dyDescent="0.4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x14ac:dyDescent="0.4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x14ac:dyDescent="0.4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x14ac:dyDescent="0.4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4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x14ac:dyDescent="0.4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x14ac:dyDescent="0.4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x14ac:dyDescent="0.4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x14ac:dyDescent="0.4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x14ac:dyDescent="0.4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x14ac:dyDescent="0.4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x14ac:dyDescent="0.4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x14ac:dyDescent="0.4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x14ac:dyDescent="0.4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x14ac:dyDescent="0.4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x14ac:dyDescent="0.4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x14ac:dyDescent="0.4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x14ac:dyDescent="0.4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4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x14ac:dyDescent="0.4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x14ac:dyDescent="0.4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4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x14ac:dyDescent="0.4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x14ac:dyDescent="0.4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x14ac:dyDescent="0.4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x14ac:dyDescent="0.4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4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x14ac:dyDescent="0.4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x14ac:dyDescent="0.4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x14ac:dyDescent="0.4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x14ac:dyDescent="0.4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x14ac:dyDescent="0.4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x14ac:dyDescent="0.4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x14ac:dyDescent="0.4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4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4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x14ac:dyDescent="0.4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x14ac:dyDescent="0.4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x14ac:dyDescent="0.4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x14ac:dyDescent="0.4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x14ac:dyDescent="0.4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4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x14ac:dyDescent="0.4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x14ac:dyDescent="0.4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x14ac:dyDescent="0.4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4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x14ac:dyDescent="0.4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x14ac:dyDescent="0.4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x14ac:dyDescent="0.4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x14ac:dyDescent="0.4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x14ac:dyDescent="0.4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x14ac:dyDescent="0.4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x14ac:dyDescent="0.4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x14ac:dyDescent="0.4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x14ac:dyDescent="0.4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x14ac:dyDescent="0.4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x14ac:dyDescent="0.4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4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x14ac:dyDescent="0.4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x14ac:dyDescent="0.4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x14ac:dyDescent="0.4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x14ac:dyDescent="0.4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x14ac:dyDescent="0.4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x14ac:dyDescent="0.4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4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x14ac:dyDescent="0.4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4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x14ac:dyDescent="0.4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x14ac:dyDescent="0.4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x14ac:dyDescent="0.4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x14ac:dyDescent="0.4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x14ac:dyDescent="0.4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x14ac:dyDescent="0.4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x14ac:dyDescent="0.4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4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x14ac:dyDescent="0.4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x14ac:dyDescent="0.4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x14ac:dyDescent="0.4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4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x14ac:dyDescent="0.4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4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x14ac:dyDescent="0.4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x14ac:dyDescent="0.4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x14ac:dyDescent="0.4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x14ac:dyDescent="0.4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x14ac:dyDescent="0.4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x14ac:dyDescent="0.4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x14ac:dyDescent="0.4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4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x14ac:dyDescent="0.4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x14ac:dyDescent="0.4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4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x14ac:dyDescent="0.4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x14ac:dyDescent="0.4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x14ac:dyDescent="0.4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x14ac:dyDescent="0.4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x14ac:dyDescent="0.4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4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x14ac:dyDescent="0.4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x14ac:dyDescent="0.4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4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x14ac:dyDescent="0.4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x14ac:dyDescent="0.4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x14ac:dyDescent="0.4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x14ac:dyDescent="0.4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x14ac:dyDescent="0.4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x14ac:dyDescent="0.4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x14ac:dyDescent="0.4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x14ac:dyDescent="0.4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x14ac:dyDescent="0.4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x14ac:dyDescent="0.4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x14ac:dyDescent="0.4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x14ac:dyDescent="0.4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4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4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x14ac:dyDescent="0.4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x14ac:dyDescent="0.4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4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4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x14ac:dyDescent="0.4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x14ac:dyDescent="0.4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x14ac:dyDescent="0.4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x14ac:dyDescent="0.4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x14ac:dyDescent="0.4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4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4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x14ac:dyDescent="0.4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x14ac:dyDescent="0.4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x14ac:dyDescent="0.4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4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x14ac:dyDescent="0.4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4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4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x14ac:dyDescent="0.4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x14ac:dyDescent="0.4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x14ac:dyDescent="0.4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x14ac:dyDescent="0.4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x14ac:dyDescent="0.4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x14ac:dyDescent="0.4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x14ac:dyDescent="0.4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4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x14ac:dyDescent="0.4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x14ac:dyDescent="0.4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x14ac:dyDescent="0.4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x14ac:dyDescent="0.4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x14ac:dyDescent="0.4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x14ac:dyDescent="0.4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x14ac:dyDescent="0.4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x14ac:dyDescent="0.4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x14ac:dyDescent="0.4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x14ac:dyDescent="0.4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x14ac:dyDescent="0.4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x14ac:dyDescent="0.4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x14ac:dyDescent="0.4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x14ac:dyDescent="0.4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4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x14ac:dyDescent="0.4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x14ac:dyDescent="0.4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x14ac:dyDescent="0.4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x14ac:dyDescent="0.4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4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x14ac:dyDescent="0.4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4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4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4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x14ac:dyDescent="0.4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x14ac:dyDescent="0.4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x14ac:dyDescent="0.4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x14ac:dyDescent="0.4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x14ac:dyDescent="0.4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x14ac:dyDescent="0.4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x14ac:dyDescent="0.4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x14ac:dyDescent="0.4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4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x14ac:dyDescent="0.4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x14ac:dyDescent="0.4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x14ac:dyDescent="0.4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x14ac:dyDescent="0.4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x14ac:dyDescent="0.4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4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x14ac:dyDescent="0.4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x14ac:dyDescent="0.4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x14ac:dyDescent="0.4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x14ac:dyDescent="0.4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x14ac:dyDescent="0.4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x14ac:dyDescent="0.4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4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x14ac:dyDescent="0.4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x14ac:dyDescent="0.4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x14ac:dyDescent="0.4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x14ac:dyDescent="0.4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x14ac:dyDescent="0.4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4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x14ac:dyDescent="0.4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x14ac:dyDescent="0.4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4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4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4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x14ac:dyDescent="0.4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x14ac:dyDescent="0.4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x14ac:dyDescent="0.4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x14ac:dyDescent="0.4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x14ac:dyDescent="0.4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x14ac:dyDescent="0.4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x14ac:dyDescent="0.4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x14ac:dyDescent="0.4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x14ac:dyDescent="0.4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x14ac:dyDescent="0.4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x14ac:dyDescent="0.4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4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x14ac:dyDescent="0.4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x14ac:dyDescent="0.4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4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x14ac:dyDescent="0.4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x14ac:dyDescent="0.4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x14ac:dyDescent="0.4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x14ac:dyDescent="0.4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x14ac:dyDescent="0.4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x14ac:dyDescent="0.4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x14ac:dyDescent="0.4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x14ac:dyDescent="0.4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x14ac:dyDescent="0.4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x14ac:dyDescent="0.4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x14ac:dyDescent="0.4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x14ac:dyDescent="0.4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x14ac:dyDescent="0.4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x14ac:dyDescent="0.4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x14ac:dyDescent="0.4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x14ac:dyDescent="0.4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x14ac:dyDescent="0.4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x14ac:dyDescent="0.4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x14ac:dyDescent="0.4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x14ac:dyDescent="0.4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4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x14ac:dyDescent="0.4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x14ac:dyDescent="0.4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x14ac:dyDescent="0.4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x14ac:dyDescent="0.4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x14ac:dyDescent="0.4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x14ac:dyDescent="0.4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x14ac:dyDescent="0.4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x14ac:dyDescent="0.4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4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x14ac:dyDescent="0.4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x14ac:dyDescent="0.4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4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x14ac:dyDescent="0.4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x14ac:dyDescent="0.4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4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4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x14ac:dyDescent="0.4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x14ac:dyDescent="0.4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x14ac:dyDescent="0.4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x14ac:dyDescent="0.4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x14ac:dyDescent="0.4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x14ac:dyDescent="0.4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x14ac:dyDescent="0.4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x14ac:dyDescent="0.4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x14ac:dyDescent="0.4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x14ac:dyDescent="0.4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x14ac:dyDescent="0.4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4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x14ac:dyDescent="0.4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4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x14ac:dyDescent="0.4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4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x14ac:dyDescent="0.4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x14ac:dyDescent="0.4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x14ac:dyDescent="0.4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x14ac:dyDescent="0.4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x14ac:dyDescent="0.4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x14ac:dyDescent="0.4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x14ac:dyDescent="0.4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4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4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x14ac:dyDescent="0.4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D10" sqref="D10"/>
    </sheetView>
  </sheetViews>
  <sheetFormatPr defaultColWidth="11" defaultRowHeight="14.25" x14ac:dyDescent="0.45"/>
  <cols>
    <col min="1" max="1" width="11.73046875" bestFit="1" customWidth="1"/>
    <col min="2" max="2" width="12.86328125" customWidth="1"/>
    <col min="3" max="5" width="11.1328125" customWidth="1"/>
  </cols>
  <sheetData>
    <row r="1" spans="1:6" ht="15" customHeight="1" x14ac:dyDescent="0.45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45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45">
      <c r="A3" s="2" t="s">
        <v>1343</v>
      </c>
      <c r="B3" s="4">
        <f>COUNTIF('Raw Data'!I2:I1475,'Raw Data'!I5)</f>
        <v>1042</v>
      </c>
      <c r="C3" s="4">
        <f>COUNTIFS('Raw Data'!I2:I1475,'Raw Data'!I5,'Raw Data'!G2:G1475,'Raw Data'!G1448)</f>
        <v>290</v>
      </c>
      <c r="D3" s="4">
        <f>COUNTIFS('Raw Data'!$I$2:$I$1475,'Raw Data'!$I$5,'Raw Data'!G2:G1475,'Raw Data'!G1455)</f>
        <v>341</v>
      </c>
      <c r="E3" s="4">
        <f>COUNTIFS('Raw Data'!I2:I1475,'Raw Data'!I1451,'Raw Data'!G2:G1475,'Raw Data'!G6)</f>
        <v>310</v>
      </c>
      <c r="F3" s="4">
        <f>COUNTIFS('Raw Data'!I2:I1475,'Raw Data'!I1446,'Raw Data'!G2:G1475,'Raw Data'!G2)</f>
        <v>101</v>
      </c>
    </row>
    <row r="4" spans="1:6" x14ac:dyDescent="0.45">
      <c r="A4" s="2" t="s">
        <v>1344</v>
      </c>
      <c r="B4" s="4">
        <f>COUNTIF('Raw Data'!I2:I1475,'Raw Data'!I1473)</f>
        <v>124</v>
      </c>
      <c r="C4" s="4">
        <f>COUNTIFS('Raw Data'!I2:I1475,'Raw Data'!I1463,'Raw Data'!G2:G1475,'Raw Data'!G3)</f>
        <v>43</v>
      </c>
      <c r="D4" s="4">
        <f>COUNTIFS('Raw Data'!$I$2:$I$1475,'Raw Data'!$I$1445,'Raw Data'!G2:G1475,'Raw Data'!G10)</f>
        <v>42</v>
      </c>
      <c r="E4" s="4">
        <f>COUNTIFS('Raw Data'!I2:I1475,'Raw Data'!I1473,'Raw Data'!G2:G1475,'Raw Data'!G9)</f>
        <v>25</v>
      </c>
      <c r="F4" s="4">
        <f>COUNTIFS('Raw Data'!I2:I1475,'Raw Data'!I1463,'Raw Data'!G2:G1475,'Raw Data'!G7)</f>
        <v>43</v>
      </c>
    </row>
    <row r="5" spans="1:6" x14ac:dyDescent="0.45">
      <c r="A5" s="2" t="s">
        <v>1345</v>
      </c>
      <c r="B5" s="4">
        <f>COUNTIF('Raw Data'!I1:I1475,'Raw Data'!I275)</f>
        <v>77</v>
      </c>
      <c r="C5" s="4">
        <f>COUNTIFS('Raw Data'!I2:I1475,'Raw Data'!I1475,'Raw Data'!G2:G1475,'Raw Data'!G4)</f>
        <v>22</v>
      </c>
      <c r="D5" s="4">
        <f>COUNTIFS('Raw Data'!I2:I1475,'Raw Data'!I1475,'Raw Data'!G2:G1475,'Raw Data'!G10)</f>
        <v>23</v>
      </c>
      <c r="E5" s="4">
        <f>COUNTIFS('Raw Data'!I2:I1475,'Raw Data'!I1475,'Raw Data'!G2:G1475,'Raw Data'!G5)</f>
        <v>24</v>
      </c>
      <c r="F5" s="4">
        <f>COUNTIFS('Raw Data'!I2:I1475,'Raw Data'!I1475,'Raw Data'!G2:G1475,'Raw Data'!G2)</f>
        <v>8</v>
      </c>
    </row>
    <row r="6" spans="1:6" x14ac:dyDescent="0.45">
      <c r="A6" s="2" t="s">
        <v>1346</v>
      </c>
      <c r="B6" s="4">
        <f>COUNTIF('Raw Data'!I2:I1475,'Raw Data'!I1261)</f>
        <v>47</v>
      </c>
      <c r="C6" s="4">
        <f>COUNTIFS('Raw Data'!I2:I1475,'Raw Data'!I1447,'Raw Data'!G2:G1475,'Raw Data'!G3)</f>
        <v>13</v>
      </c>
      <c r="D6" s="4">
        <f>COUNTIFS('Raw Data'!$I$2:$I$1475,'Raw Data'!$I$1447,'Raw Data'!G2:G1475,'Raw Data'!G10)</f>
        <v>14</v>
      </c>
      <c r="E6" s="4">
        <f>COUNTIFS('Raw Data'!$I$2:$I$1475,'Raw Data'!$I$1447,'Raw Data'!G2:G1475,'Raw Data'!G4)</f>
        <v>13</v>
      </c>
      <c r="F6" s="4">
        <f>COUNTIFS('Raw Data'!$I$2:$I$1475,'Raw Data'!$I$1447,'Raw Data'!G2:G1475,'Raw Data'!G8)</f>
        <v>8</v>
      </c>
    </row>
    <row r="7" spans="1:6" x14ac:dyDescent="0.45">
      <c r="A7" s="2" t="s">
        <v>1347</v>
      </c>
      <c r="B7" s="4">
        <f>COUNTIF('Raw Data'!I1:I1475,'Raw Data'!I12)</f>
        <v>69</v>
      </c>
      <c r="C7" s="4">
        <f>COUNTIFS('Raw Data'!I2:I1475,'Raw Data'!I1469,'Raw Data'!G2:G1475,'Raw Data'!G4)</f>
        <v>19</v>
      </c>
      <c r="D7" s="4">
        <f>COUNTIFS('Raw Data'!I2:I1475,'Raw Data'!I1469,'Raw Data'!G2:G1475,'Raw Data'!G10)</f>
        <v>21</v>
      </c>
      <c r="E7" s="4">
        <f>COUNTIFS('Raw Data'!I2:I1475,'Raw Data'!I1469,'Raw Data'!G2:G1475,'Raw Data'!G5)</f>
        <v>21</v>
      </c>
      <c r="F7" s="4">
        <f>COUNTIFS('Raw Data'!I2:I1475,'Raw Data'!I1469,'Raw Data'!G2:G1475,'Raw Data'!G2)</f>
        <v>8</v>
      </c>
    </row>
    <row r="8" spans="1:6" x14ac:dyDescent="0.45">
      <c r="A8" s="2" t="s">
        <v>1348</v>
      </c>
      <c r="B8" s="4">
        <f>COUNTIF('Raw Data'!I2:I1475,'Raw Data'!I1426)</f>
        <v>59</v>
      </c>
      <c r="C8" s="4">
        <f>COUNTIFS('Raw Data'!I2:I1475,'Raw Data'!I3,'Raw Data'!G2:G1475,'Raw Data'!G1454)</f>
        <v>19</v>
      </c>
      <c r="D8" s="4">
        <f>COUNTIFS('Raw Data'!I2:I1475,'Raw Data'!I1426,'Raw Data'!G2:G1475,'Raw Data'!G15)</f>
        <v>12</v>
      </c>
      <c r="E8" s="4">
        <f>COUNTIFS('Raw Data'!I2:I1475,'Raw Data'!I1426,'Raw Data'!G2:G1475,'Raw Data'!G5)</f>
        <v>15</v>
      </c>
      <c r="F8" s="4">
        <f>COUNTIFS('Raw Data'!I2:I1475,'Raw Data'!I1426,'Raw Data'!G2:G1475,'Raw Data'!G2)</f>
        <v>9</v>
      </c>
    </row>
    <row r="9" spans="1:6" x14ac:dyDescent="0.45">
      <c r="A9" s="2" t="s">
        <v>1349</v>
      </c>
      <c r="B9" s="4">
        <f>COUNTIF('Raw Data'!I1:I1475,'Raw Data'!I10)</f>
        <v>56</v>
      </c>
      <c r="C9" s="4">
        <f>COUNTIFS('Raw Data'!I2:I1475,'Raw Data'!I10,'Raw Data'!G2:G1475,'Raw Data'!G1450)</f>
        <v>14</v>
      </c>
      <c r="D9" s="4">
        <f>COUNTIFS('Raw Data'!I2:I1475,'Raw Data'!I1390,'Raw Data'!G2:G1475,'Raw Data'!G13)</f>
        <v>20</v>
      </c>
      <c r="E9" s="4">
        <f>COUNTIFS('Raw Data'!I2:I1475,'Raw Data'!I1390,'Raw Data'!G2:G1475,'Raw Data'!G5)</f>
        <v>19</v>
      </c>
      <c r="F9" s="4">
        <f>COUNTIFS('Raw Data'!I2:I1475,'Raw Data'!I1390,'Raw Data'!G2:G1475,'Raw Data'!G2)</f>
        <v>3</v>
      </c>
    </row>
    <row r="10" spans="1:6" x14ac:dyDescent="0.4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>
      <selection activeCell="H11" sqref="H11"/>
    </sheetView>
  </sheetViews>
  <sheetFormatPr defaultColWidth="11" defaultRowHeight="14.25" x14ac:dyDescent="0.45"/>
  <cols>
    <col min="1" max="1" width="11.3984375" customWidth="1"/>
    <col min="2" max="2" width="12.59765625" customWidth="1"/>
    <col min="3" max="8" width="13.1328125" customWidth="1"/>
    <col min="9" max="9" width="14.1328125" bestFit="1" customWidth="1"/>
  </cols>
  <sheetData>
    <row r="1" spans="1:9" x14ac:dyDescent="0.45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5" x14ac:dyDescent="0.45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45">
      <c r="A3" s="2" t="s">
        <v>1343</v>
      </c>
      <c r="B3" s="9">
        <f>SUMIFS('Raw Data'!H2:H1475,'Raw Data'!I2:I1475,'Raw Data'!I5)</f>
        <v>5340320</v>
      </c>
      <c r="C3" s="10">
        <f>SUMIFS('Raw Data'!H2:H1475,'Raw Data'!I2:I1475,'Raw Data'!I5,'Raw Data'!E2:E1475,'Raw Data'!E1460)</f>
        <v>973150</v>
      </c>
      <c r="D3" s="10">
        <f>SUMIFS('Raw Data'!H2:H1475,'Raw Data'!E2:E1475,'Raw Data'!E3,'Raw Data'!I2:I1475,'Raw Data'!I1444)</f>
        <v>831330</v>
      </c>
      <c r="E3" s="10">
        <f>SUMIFS('Raw Data'!H2:H1475,'Raw Data'!E2:E1475,'Raw Data'!E15,'Raw Data'!I2:I1475,'Raw Data'!I5)</f>
        <v>875750</v>
      </c>
      <c r="F3" s="10">
        <f>SUMIFS('Raw Data'!H2:H1475,'Raw Data'!E2:E1475,'Raw Data'!E49,'Raw Data'!I2:I1475,'Raw Data'!I47)</f>
        <v>796020</v>
      </c>
      <c r="G3" s="10">
        <f>SUMIFS('Raw Data'!H2:H1475,'Raw Data'!E2:E1475,'Raw Data'!E16,'Raw Data'!I2:I1475,'Raw Data'!I5)</f>
        <v>906680</v>
      </c>
      <c r="H3" s="10">
        <f>SUMIFS('Raw Data'!H2:H1475,'Raw Data'!E2:E1475,'Raw Data'!E18,'Raw Data'!I2:I1475,'Raw Data'!I5)</f>
        <v>957390</v>
      </c>
      <c r="I3" s="3"/>
    </row>
    <row r="4" spans="1:9" x14ac:dyDescent="0.45">
      <c r="A4" s="2" t="s">
        <v>1344</v>
      </c>
      <c r="B4" s="9">
        <f>SUMIFS('Raw Data'!H2:H1475,'Raw Data'!I2:I1475,'Raw Data'!I6)</f>
        <v>580990</v>
      </c>
      <c r="C4" s="10">
        <f>SUMIFS('Raw Data'!H2:H1475,'Raw Data'!E2:E1475,'Raw Data'!E1459,'Raw Data'!I2:I1475,'Raw Data'!I6)</f>
        <v>75570</v>
      </c>
      <c r="D4" s="10">
        <f>SUMIFS('Raw Data'!H2:H1475,'Raw Data'!E2:E1475,'Raw Data'!E3,'Raw Data'!I2:I1475,'Raw Data'!I1473)</f>
        <v>110540</v>
      </c>
      <c r="E4" s="10">
        <f>SUMIFS('Raw Data'!H2:H1475,'Raw Data'!E2:E1475,'Raw Data'!E15,'Raw Data'!I2:I1475,'Raw Data'!I6)</f>
        <v>85910</v>
      </c>
      <c r="F4" s="10">
        <f>SUMIFS('Raw Data'!H2:H1475,'Raw Data'!E2:E1475,'Raw Data'!E49,'Raw Data'!I2:I1475,'Raw Data'!I6)</f>
        <v>93620</v>
      </c>
      <c r="G4" s="10">
        <f>SUMIFS('Raw Data'!H2:H1475,'Raw Data'!E2:E1475,'Raw Data'!E16,'Raw Data'!I2:I1475,'Raw Data'!I6)</f>
        <v>116820</v>
      </c>
      <c r="H4" s="10">
        <f>SUMIFS('Raw Data'!H2:H1475,'Raw Data'!E2:E1475,'Raw Data'!E18,'Raw Data'!I2:I1475,'Raw Data'!I6)</f>
        <v>98530</v>
      </c>
      <c r="I4" s="3"/>
    </row>
    <row r="5" spans="1:9" x14ac:dyDescent="0.45">
      <c r="A5" s="2" t="s">
        <v>1345</v>
      </c>
      <c r="B5" s="9">
        <f>SUMIFS('Raw Data'!H2:H1475,'Raw Data'!I2:I1475,'Raw Data'!I36)</f>
        <v>387260</v>
      </c>
      <c r="C5" s="10">
        <f>SUMIFS('Raw Data'!H2:H1475,'Raw Data'!E2:E1475,'Raw Data'!E1459,'Raw Data'!I2:I1475,'Raw Data'!I36)</f>
        <v>36170</v>
      </c>
      <c r="D5" s="10">
        <f>SUMIFS('Raw Data'!H2:H1475,'Raw Data'!E2:E1475,'Raw Data'!E3,'Raw Data'!I2:I1475,'Raw Data'!I1475)</f>
        <v>79500</v>
      </c>
      <c r="E5" s="10">
        <f>SUMIFS('Raw Data'!H2:H1475,'Raw Data'!E2:E1475,'Raw Data'!E15,'Raw Data'!I2:I1475,'Raw Data'!I62)</f>
        <v>60000</v>
      </c>
      <c r="F5" s="10">
        <f>SUMIFS('Raw Data'!H2:H1475,'Raw Data'!E2:E1475,'Raw Data'!E49,'Raw Data'!I2:I1475,'Raw Data'!I36)</f>
        <v>80760</v>
      </c>
      <c r="G5" s="10">
        <f>SUMIFS('Raw Data'!H2:H1475,'Raw Data'!E2:E1475,'Raw Data'!E16,'Raw Data'!I2:I1475,'Raw Data'!I36)</f>
        <v>60540</v>
      </c>
      <c r="H5" s="10">
        <f>SUMIFS('Raw Data'!H2:H1475,'Raw Data'!E2:E1475,'Raw Data'!E18,'Raw Data'!I2:I1475,'Raw Data'!I36)</f>
        <v>70290</v>
      </c>
      <c r="I5" s="3"/>
    </row>
    <row r="6" spans="1:9" x14ac:dyDescent="0.45">
      <c r="A6" s="2" t="s">
        <v>1346</v>
      </c>
      <c r="B6" s="9">
        <f>SUMIFS('Raw Data'!H2:H1475,'Raw Data'!I2:I1475,'Raw Data'!I18)</f>
        <v>185930</v>
      </c>
      <c r="C6" s="10">
        <f>SUMIFS('Raw Data'!H2:H1475,'Raw Data'!E2:E1475,'Raw Data'!E1459,'Raw Data'!I2:I1475,'Raw Data'!I18)</f>
        <v>34660</v>
      </c>
      <c r="D6" s="10">
        <f>SUMIFS('Raw Data'!H2:H1475,'Raw Data'!E2:E1475,'Raw Data'!E3,'Raw Data'!I2:I1475,'Raw Data'!I1447)</f>
        <v>19790</v>
      </c>
      <c r="E6" s="10">
        <f>SUMIFS('Raw Data'!H2:H1475,'Raw Data'!E2:E1475,'Raw Data'!E15,'Raw Data'!I2:I1475,'Raw Data'!I67)</f>
        <v>28760</v>
      </c>
      <c r="F6" s="10">
        <f>SUMIFS('Raw Data'!H2:H1475,'Raw Data'!E2:E1475,'Raw Data'!E49,'Raw Data'!I2:I1475,'Raw Data'!I4)</f>
        <v>33400</v>
      </c>
      <c r="G6" s="10">
        <f>SUMIFS('Raw Data'!H2:H1475,'Raw Data'!E2:E1475,'Raw Data'!E16,'Raw Data'!I2:I1475,'Raw Data'!I4)</f>
        <v>34100</v>
      </c>
      <c r="H6" s="10">
        <f>SUMIFS('Raw Data'!H2:H1475,'Raw Data'!E2:E1475,'Raw Data'!E18,'Raw Data'!I2:I1475,'Raw Data'!I4)</f>
        <v>35220</v>
      </c>
      <c r="I6" s="3"/>
    </row>
    <row r="7" spans="1:9" x14ac:dyDescent="0.45">
      <c r="A7" s="2" t="s">
        <v>1347</v>
      </c>
      <c r="B7" s="9">
        <f>SUMIFS('Raw Data'!H2:H1475,'Raw Data'!I2:I1475,'Raw Data'!I31)</f>
        <v>351460</v>
      </c>
      <c r="C7" s="10">
        <f>SUMIFS('Raw Data'!H2:H1475,'Raw Data'!E2:E1475,'Raw Data'!E1459,'Raw Data'!I2:I1475,'Raw Data'!I12)</f>
        <v>69320</v>
      </c>
      <c r="D7" s="10">
        <f>SUMIFS('Raw Data'!H2:H1475,'Raw Data'!E2:E1475,'Raw Data'!E3,'Raw Data'!I2:I1475,'Raw Data'!I1328)</f>
        <v>55270</v>
      </c>
      <c r="E7" s="10">
        <f>SUMIFS('Raw Data'!H2:H1475,'Raw Data'!E2:E1475,'Raw Data'!E15,'Raw Data'!I2:I1475,'Raw Data'!I31)</f>
        <v>86330</v>
      </c>
      <c r="F7" s="10">
        <f>SUMIFS('Raw Data'!H2:H1475,'Raw Data'!E2:E1475,'Raw Data'!E49,'Raw Data'!I2:I1475,'Raw Data'!I3)</f>
        <v>44750</v>
      </c>
      <c r="G7" s="10">
        <f>SUMIFS('Raw Data'!H2:H1475,'Raw Data'!E2:E1475,'Raw Data'!E16,'Raw Data'!I2:I1475,'Raw Data'!I3)</f>
        <v>40830</v>
      </c>
      <c r="H7" s="10">
        <f>SUMIFS('Raw Data'!H2:H1475,'Raw Data'!E2:E1475,'Raw Data'!E18,'Raw Data'!I2:I1475,'Raw Data'!I3)</f>
        <v>54960</v>
      </c>
      <c r="I7" s="3"/>
    </row>
    <row r="8" spans="1:9" x14ac:dyDescent="0.45">
      <c r="A8" s="2" t="s">
        <v>1348</v>
      </c>
      <c r="B8" s="9">
        <f>SUMIFS('Raw Data'!H2:H1475,'Raw Data'!I2:I1475,'Raw Data'!I2)</f>
        <v>325640</v>
      </c>
      <c r="C8" s="10">
        <f>SUMIFS('Raw Data'!H2:H1475,'Raw Data'!E2:E1475,'Raw Data'!E1459,'Raw Data'!I2:I1475,'Raw Data'!I2)</f>
        <v>90020</v>
      </c>
      <c r="D8" s="10">
        <f>SUMIFS('Raw Data'!H2:H1475,'Raw Data'!E2:E1475,'Raw Data'!E3,'Raw Data'!I2:I1475,'Raw Data'!I1339)</f>
        <v>32150</v>
      </c>
      <c r="E8" s="10">
        <f>SUMIFS('Raw Data'!H2:H1475,'Raw Data'!E2:E1475,'Raw Data'!E15,'Raw Data'!I2:I1475,'Raw Data'!I1368)</f>
        <v>20790</v>
      </c>
      <c r="F8" s="10">
        <f>SUMIFS('Raw Data'!H2:H1475,'Raw Data'!E2:E1475,'Raw Data'!E49,'Raw Data'!I2:I1475,'Raw Data'!I2)</f>
        <v>39920</v>
      </c>
      <c r="G8" s="10">
        <f>SUMIFS('Raw Data'!H2:H1475,'Raw Data'!E2:E1475,'Raw Data'!E16,'Raw Data'!I2:I1475,'Raw Data'!I2)</f>
        <v>44760</v>
      </c>
      <c r="H8" s="10">
        <f>SUMIFS('Raw Data'!H2:H1475,'Raw Data'!E2:E1475,'Raw Data'!E18,'Raw Data'!I2:I1475,'Raw Data'!I2)</f>
        <v>33710</v>
      </c>
      <c r="I8" s="3"/>
    </row>
    <row r="9" spans="1:9" x14ac:dyDescent="0.45">
      <c r="A9" s="2" t="s">
        <v>1349</v>
      </c>
      <c r="B9" s="9">
        <f>SUMIFS('Raw Data'!H2:H1475,'Raw Data'!I2:I1475,'Raw Data'!I10)</f>
        <v>278330</v>
      </c>
      <c r="C9" s="10">
        <f>SUMIFS('Raw Data'!H2:H1475,'Raw Data'!E2:E1475,'Raw Data'!E1459,'Raw Data'!I2:I1475,'Raw Data'!I33)</f>
        <v>40050</v>
      </c>
      <c r="D9" s="10">
        <f>SUMIFS('Raw Data'!H2:H1475,'Raw Data'!E2:E1475,'Raw Data'!E3,'Raw Data'!I2:I1475,'Raw Data'!I1368)</f>
        <v>77360</v>
      </c>
      <c r="E9" s="10">
        <f>SUMIFS('Raw Data'!H2:H1475,'Raw Data'!E2:E1475,'Raw Data'!E15,'Raw Data'!I2:I1475,'Raw Data'!I1339)</f>
        <v>85080</v>
      </c>
      <c r="F9" s="10">
        <f>SUMIFS('Raw Data'!H2:H1475,'Raw Data'!E2:E1475,'Raw Data'!E49,'Raw Data'!I2:I1475,'Raw Data'!I10)</f>
        <v>30150</v>
      </c>
      <c r="G9" s="10">
        <f>SUMIFS('Raw Data'!H2:H1475,'Raw Data'!E2:E1475,'Raw Data'!E16,'Raw Data'!I2:I1475,'Raw Data'!I10)</f>
        <v>72460</v>
      </c>
      <c r="H9" s="10">
        <f>SUMIFS('Raw Data'!H2:H1475,'Raw Data'!E2:E1475,'Raw Data'!E18,'Raw Data'!I2:I1475,'Raw Data'!I10)</f>
        <v>37520</v>
      </c>
    </row>
    <row r="10" spans="1:9" x14ac:dyDescent="0.45">
      <c r="B10" s="16"/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Aakarsh Yadav</cp:lastModifiedBy>
  <cp:lastPrinted>2018-07-31T21:07:31Z</cp:lastPrinted>
  <dcterms:created xsi:type="dcterms:W3CDTF">2018-05-27T23:28:43Z</dcterms:created>
  <dcterms:modified xsi:type="dcterms:W3CDTF">2024-01-09T18:24:47Z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