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enn State\Fall24\Comp Arch 530\Assignments\Assignment 1\"/>
    </mc:Choice>
  </mc:AlternateContent>
  <xr:revisionPtr revIDLastSave="0" documentId="13_ncr:1_{4A695D9D-D2D3-46A4-90A2-03114BE05E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atter" sheetId="1" r:id="rId1"/>
    <sheet name="S Graphs" sheetId="9" r:id="rId2"/>
    <sheet name="Gather" sheetId="7" r:id="rId3"/>
    <sheet name="Convolu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9" l="1"/>
  <c r="AA28" i="9" s="1"/>
  <c r="W28" i="9"/>
  <c r="V28" i="9"/>
  <c r="U28" i="9"/>
  <c r="P28" i="9"/>
  <c r="O28" i="9"/>
  <c r="R28" i="9" s="1"/>
  <c r="X27" i="9"/>
  <c r="AA27" i="9" s="1"/>
  <c r="V27" i="9"/>
  <c r="U27" i="9"/>
  <c r="W27" i="9" s="1"/>
  <c r="R27" i="9"/>
  <c r="Q27" i="9"/>
  <c r="P27" i="9"/>
  <c r="O27" i="9"/>
  <c r="X26" i="9"/>
  <c r="AA26" i="9" s="1"/>
  <c r="W26" i="9"/>
  <c r="V26" i="9"/>
  <c r="U26" i="9"/>
  <c r="P26" i="9"/>
  <c r="O26" i="9"/>
  <c r="Q26" i="9" s="1"/>
  <c r="X25" i="9"/>
  <c r="AA25" i="9" s="1"/>
  <c r="W25" i="9"/>
  <c r="V25" i="9"/>
  <c r="U25" i="9"/>
  <c r="P25" i="9"/>
  <c r="O25" i="9"/>
  <c r="Q25" i="9" s="1"/>
  <c r="X24" i="9"/>
  <c r="AA24" i="9" s="1"/>
  <c r="V24" i="9"/>
  <c r="U24" i="9"/>
  <c r="W24" i="9" s="1"/>
  <c r="R24" i="9"/>
  <c r="Q24" i="9"/>
  <c r="P24" i="9"/>
  <c r="O24" i="9"/>
  <c r="X23" i="9"/>
  <c r="Z23" i="9" s="1"/>
  <c r="AB23" i="9" s="1"/>
  <c r="W23" i="9"/>
  <c r="V23" i="9"/>
  <c r="U23" i="9"/>
  <c r="P23" i="9"/>
  <c r="O23" i="9"/>
  <c r="Q23" i="9" s="1"/>
  <c r="AA22" i="9"/>
  <c r="Z22" i="9"/>
  <c r="AB22" i="9" s="1"/>
  <c r="X22" i="9"/>
  <c r="W22" i="9"/>
  <c r="V22" i="9"/>
  <c r="U22" i="9"/>
  <c r="R22" i="9"/>
  <c r="Q22" i="9"/>
  <c r="P22" i="9"/>
  <c r="O22" i="9"/>
  <c r="X21" i="9"/>
  <c r="Z21" i="9" s="1"/>
  <c r="AB21" i="9" s="1"/>
  <c r="V21" i="9"/>
  <c r="U21" i="9"/>
  <c r="W21" i="9" s="1"/>
  <c r="R21" i="9"/>
  <c r="Q21" i="9"/>
  <c r="P21" i="9"/>
  <c r="O21" i="9"/>
  <c r="X20" i="9"/>
  <c r="AA20" i="9" s="1"/>
  <c r="V20" i="9"/>
  <c r="U20" i="9"/>
  <c r="W20" i="9" s="1"/>
  <c r="P20" i="9"/>
  <c r="O20" i="9"/>
  <c r="R20" i="9" s="1"/>
  <c r="AA19" i="9"/>
  <c r="X19" i="9"/>
  <c r="Z19" i="9" s="1"/>
  <c r="AB19" i="9" s="1"/>
  <c r="V19" i="9"/>
  <c r="U19" i="9"/>
  <c r="W19" i="9" s="1"/>
  <c r="R19" i="9"/>
  <c r="Q19" i="9"/>
  <c r="P19" i="9"/>
  <c r="O19" i="9"/>
  <c r="X18" i="9"/>
  <c r="AA18" i="9" s="1"/>
  <c r="V18" i="9"/>
  <c r="U18" i="9"/>
  <c r="W18" i="9" s="1"/>
  <c r="R18" i="9"/>
  <c r="Q18" i="9"/>
  <c r="P18" i="9"/>
  <c r="O18" i="9"/>
  <c r="AA17" i="9"/>
  <c r="Z17" i="9"/>
  <c r="AB17" i="9" s="1"/>
  <c r="X17" i="9"/>
  <c r="V17" i="9"/>
  <c r="U17" i="9"/>
  <c r="W17" i="9" s="1"/>
  <c r="P17" i="9"/>
  <c r="O17" i="9"/>
  <c r="R17" i="9" s="1"/>
  <c r="AB16" i="9"/>
  <c r="AA16" i="9"/>
  <c r="Z16" i="9"/>
  <c r="X16" i="9"/>
  <c r="V16" i="9"/>
  <c r="U16" i="9"/>
  <c r="W16" i="9" s="1"/>
  <c r="R16" i="9"/>
  <c r="P16" i="9"/>
  <c r="O16" i="9"/>
  <c r="Q16" i="9" s="1"/>
  <c r="X15" i="9"/>
  <c r="Z15" i="9" s="1"/>
  <c r="AB15" i="9" s="1"/>
  <c r="W15" i="9"/>
  <c r="V15" i="9"/>
  <c r="U15" i="9"/>
  <c r="R15" i="9"/>
  <c r="P15" i="9"/>
  <c r="O15" i="9"/>
  <c r="Q15" i="9" s="1"/>
  <c r="AA14" i="9"/>
  <c r="X14" i="9"/>
  <c r="Z14" i="9" s="1"/>
  <c r="AB14" i="9" s="1"/>
  <c r="V14" i="9"/>
  <c r="U14" i="9"/>
  <c r="W14" i="9" s="1"/>
  <c r="X13" i="9"/>
  <c r="Z13" i="9" s="1"/>
  <c r="AB13" i="9" s="1"/>
  <c r="W13" i="9"/>
  <c r="V13" i="9"/>
  <c r="U13" i="9"/>
  <c r="X12" i="9"/>
  <c r="AA12" i="9" s="1"/>
  <c r="V12" i="9"/>
  <c r="U12" i="9"/>
  <c r="W12" i="9" s="1"/>
  <c r="X11" i="9"/>
  <c r="Z11" i="9" s="1"/>
  <c r="AB11" i="9" s="1"/>
  <c r="W11" i="9"/>
  <c r="V11" i="9"/>
  <c r="U11" i="9"/>
  <c r="X10" i="9"/>
  <c r="AA10" i="9" s="1"/>
  <c r="W10" i="9"/>
  <c r="V10" i="9"/>
  <c r="U10" i="9"/>
  <c r="X9" i="9"/>
  <c r="Z9" i="9" s="1"/>
  <c r="AB9" i="9" s="1"/>
  <c r="V9" i="9"/>
  <c r="U9" i="9"/>
  <c r="W9" i="9" s="1"/>
  <c r="AB8" i="9"/>
  <c r="AA8" i="9"/>
  <c r="Z8" i="9"/>
  <c r="X8" i="9"/>
  <c r="V8" i="9"/>
  <c r="U8" i="9"/>
  <c r="W8" i="9" s="1"/>
  <c r="R8" i="9"/>
  <c r="P8" i="9"/>
  <c r="O8" i="9"/>
  <c r="Q8" i="9" s="1"/>
  <c r="X7" i="9"/>
  <c r="AA7" i="9" s="1"/>
  <c r="W7" i="9"/>
  <c r="V7" i="9"/>
  <c r="U7" i="9"/>
  <c r="R7" i="9"/>
  <c r="P7" i="9"/>
  <c r="O7" i="9"/>
  <c r="Q7" i="9" s="1"/>
  <c r="AA6" i="9"/>
  <c r="X6" i="9"/>
  <c r="Z6" i="9" s="1"/>
  <c r="AB6" i="9" s="1"/>
  <c r="V6" i="9"/>
  <c r="U6" i="9"/>
  <c r="W6" i="9" s="1"/>
  <c r="P6" i="9"/>
  <c r="O6" i="9"/>
  <c r="R6" i="9" s="1"/>
  <c r="AA5" i="9"/>
  <c r="X5" i="9"/>
  <c r="Z5" i="9" s="1"/>
  <c r="AB5" i="9" s="1"/>
  <c r="V5" i="9"/>
  <c r="U5" i="9"/>
  <c r="W5" i="9" s="1"/>
  <c r="P5" i="9"/>
  <c r="O5" i="9"/>
  <c r="R5" i="9" s="1"/>
  <c r="X4" i="9"/>
  <c r="AA4" i="9" s="1"/>
  <c r="W4" i="9"/>
  <c r="V4" i="9"/>
  <c r="U4" i="9"/>
  <c r="P4" i="9"/>
  <c r="O4" i="9"/>
  <c r="R4" i="9" s="1"/>
  <c r="X3" i="9"/>
  <c r="AA3" i="9" s="1"/>
  <c r="V3" i="9"/>
  <c r="U3" i="9"/>
  <c r="W3" i="9" s="1"/>
  <c r="R3" i="9"/>
  <c r="Q3" i="9"/>
  <c r="P3" i="9"/>
  <c r="O3" i="9"/>
  <c r="Z10" i="8"/>
  <c r="AA10" i="8"/>
  <c r="AB10" i="8"/>
  <c r="Z11" i="8"/>
  <c r="AA11" i="8"/>
  <c r="AB11" i="8"/>
  <c r="Z12" i="8"/>
  <c r="AA12" i="8"/>
  <c r="AB12" i="8"/>
  <c r="Z13" i="8"/>
  <c r="AA13" i="8"/>
  <c r="AB13" i="8"/>
  <c r="Z14" i="8"/>
  <c r="AA14" i="8"/>
  <c r="AB14" i="8"/>
  <c r="U10" i="8"/>
  <c r="W10" i="8" s="1"/>
  <c r="V10" i="8"/>
  <c r="U11" i="8"/>
  <c r="V11" i="8"/>
  <c r="W11" i="8"/>
  <c r="U12" i="8"/>
  <c r="V12" i="8"/>
  <c r="W12" i="8"/>
  <c r="U13" i="8"/>
  <c r="V13" i="8"/>
  <c r="W13" i="8"/>
  <c r="U14" i="8"/>
  <c r="V14" i="8"/>
  <c r="W14" i="8"/>
  <c r="X21" i="8"/>
  <c r="AA21" i="8" s="1"/>
  <c r="V21" i="8"/>
  <c r="U21" i="8"/>
  <c r="W21" i="8" s="1"/>
  <c r="R21" i="8"/>
  <c r="Q21" i="8"/>
  <c r="P21" i="8"/>
  <c r="O21" i="8"/>
  <c r="X10" i="8"/>
  <c r="X11" i="8"/>
  <c r="X12" i="8"/>
  <c r="X13" i="8"/>
  <c r="X14" i="8"/>
  <c r="X9" i="8"/>
  <c r="Z9" i="8" s="1"/>
  <c r="AB9" i="8" s="1"/>
  <c r="V9" i="8"/>
  <c r="U9" i="8"/>
  <c r="W9" i="8" s="1"/>
  <c r="X3" i="8"/>
  <c r="AA3" i="8" s="1"/>
  <c r="Q24" i="7"/>
  <c r="Q3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3" i="7"/>
  <c r="Q12" i="7"/>
  <c r="Q11" i="7"/>
  <c r="Q10" i="7"/>
  <c r="Q9" i="7"/>
  <c r="Q8" i="7"/>
  <c r="Q7" i="7"/>
  <c r="Q6" i="7"/>
  <c r="Q5" i="7"/>
  <c r="Q4" i="7"/>
  <c r="X28" i="8"/>
  <c r="AA28" i="8" s="1"/>
  <c r="V28" i="8"/>
  <c r="U28" i="8"/>
  <c r="W28" i="8" s="1"/>
  <c r="P28" i="8"/>
  <c r="O28" i="8"/>
  <c r="R28" i="8" s="1"/>
  <c r="X27" i="8"/>
  <c r="AA27" i="8" s="1"/>
  <c r="V27" i="8"/>
  <c r="U27" i="8"/>
  <c r="W27" i="8" s="1"/>
  <c r="P27" i="8"/>
  <c r="O27" i="8"/>
  <c r="R27" i="8" s="1"/>
  <c r="X26" i="8"/>
  <c r="Z26" i="8" s="1"/>
  <c r="AB26" i="8" s="1"/>
  <c r="V26" i="8"/>
  <c r="U26" i="8"/>
  <c r="W26" i="8" s="1"/>
  <c r="P26" i="8"/>
  <c r="O26" i="8"/>
  <c r="R26" i="8" s="1"/>
  <c r="X25" i="8"/>
  <c r="AA25" i="8" s="1"/>
  <c r="V25" i="8"/>
  <c r="U25" i="8"/>
  <c r="W25" i="8" s="1"/>
  <c r="P25" i="8"/>
  <c r="O25" i="8"/>
  <c r="R25" i="8" s="1"/>
  <c r="X24" i="8"/>
  <c r="AA24" i="8" s="1"/>
  <c r="V24" i="8"/>
  <c r="U24" i="8"/>
  <c r="W24" i="8" s="1"/>
  <c r="P24" i="8"/>
  <c r="O24" i="8"/>
  <c r="R24" i="8" s="1"/>
  <c r="X23" i="8"/>
  <c r="AA23" i="8" s="1"/>
  <c r="V23" i="8"/>
  <c r="U23" i="8"/>
  <c r="W23" i="8" s="1"/>
  <c r="P23" i="8"/>
  <c r="O23" i="8"/>
  <c r="R23" i="8" s="1"/>
  <c r="X22" i="8"/>
  <c r="Z22" i="8" s="1"/>
  <c r="AB22" i="8" s="1"/>
  <c r="V22" i="8"/>
  <c r="U22" i="8"/>
  <c r="W22" i="8" s="1"/>
  <c r="P22" i="8"/>
  <c r="O22" i="8"/>
  <c r="R22" i="8" s="1"/>
  <c r="X20" i="8"/>
  <c r="AA20" i="8" s="1"/>
  <c r="V20" i="8"/>
  <c r="U20" i="8"/>
  <c r="W20" i="8" s="1"/>
  <c r="P20" i="8"/>
  <c r="O20" i="8"/>
  <c r="R20" i="8" s="1"/>
  <c r="X19" i="8"/>
  <c r="AA19" i="8" s="1"/>
  <c r="V19" i="8"/>
  <c r="U19" i="8"/>
  <c r="W19" i="8" s="1"/>
  <c r="P19" i="8"/>
  <c r="O19" i="8"/>
  <c r="R19" i="8" s="1"/>
  <c r="X18" i="8"/>
  <c r="AA18" i="8" s="1"/>
  <c r="V18" i="8"/>
  <c r="U18" i="8"/>
  <c r="W18" i="8" s="1"/>
  <c r="P18" i="8"/>
  <c r="O18" i="8"/>
  <c r="R18" i="8" s="1"/>
  <c r="X17" i="8"/>
  <c r="Z17" i="8" s="1"/>
  <c r="AB17" i="8" s="1"/>
  <c r="V17" i="8"/>
  <c r="U17" i="8"/>
  <c r="W17" i="8" s="1"/>
  <c r="P17" i="8"/>
  <c r="O17" i="8"/>
  <c r="R17" i="8" s="1"/>
  <c r="X16" i="8"/>
  <c r="AA16" i="8" s="1"/>
  <c r="V16" i="8"/>
  <c r="U16" i="8"/>
  <c r="W16" i="8" s="1"/>
  <c r="P16" i="8"/>
  <c r="O16" i="8"/>
  <c r="R16" i="8" s="1"/>
  <c r="X15" i="8"/>
  <c r="AA15" i="8" s="1"/>
  <c r="V15" i="8"/>
  <c r="U15" i="8"/>
  <c r="W15" i="8" s="1"/>
  <c r="P15" i="8"/>
  <c r="O15" i="8"/>
  <c r="R15" i="8" s="1"/>
  <c r="X8" i="8"/>
  <c r="AA8" i="8" s="1"/>
  <c r="V8" i="8"/>
  <c r="U8" i="8"/>
  <c r="W8" i="8" s="1"/>
  <c r="P8" i="8"/>
  <c r="O8" i="8"/>
  <c r="R8" i="8" s="1"/>
  <c r="X7" i="8"/>
  <c r="AA7" i="8" s="1"/>
  <c r="V7" i="8"/>
  <c r="U7" i="8"/>
  <c r="W7" i="8" s="1"/>
  <c r="P7" i="8"/>
  <c r="O7" i="8"/>
  <c r="R7" i="8" s="1"/>
  <c r="X6" i="8"/>
  <c r="Z6" i="8" s="1"/>
  <c r="AB6" i="8" s="1"/>
  <c r="V6" i="8"/>
  <c r="U6" i="8"/>
  <c r="W6" i="8" s="1"/>
  <c r="P6" i="8"/>
  <c r="O6" i="8"/>
  <c r="R6" i="8" s="1"/>
  <c r="X5" i="8"/>
  <c r="AA5" i="8" s="1"/>
  <c r="V5" i="8"/>
  <c r="U5" i="8"/>
  <c r="W5" i="8" s="1"/>
  <c r="P5" i="8"/>
  <c r="O5" i="8"/>
  <c r="R5" i="8" s="1"/>
  <c r="X4" i="8"/>
  <c r="Z4" i="8" s="1"/>
  <c r="AB4" i="8" s="1"/>
  <c r="V4" i="8"/>
  <c r="U4" i="8"/>
  <c r="W4" i="8" s="1"/>
  <c r="P4" i="8"/>
  <c r="O4" i="8"/>
  <c r="R4" i="8" s="1"/>
  <c r="V3" i="8"/>
  <c r="U3" i="8"/>
  <c r="W3" i="8" s="1"/>
  <c r="P3" i="8"/>
  <c r="O3" i="8"/>
  <c r="R3" i="8" s="1"/>
  <c r="O37" i="1"/>
  <c r="P37" i="1"/>
  <c r="Q37" i="1"/>
  <c r="O38" i="1"/>
  <c r="P38" i="1"/>
  <c r="Q38" i="1"/>
  <c r="T37" i="1"/>
  <c r="V37" i="1" s="1"/>
  <c r="U37" i="1"/>
  <c r="W37" i="1"/>
  <c r="T38" i="1"/>
  <c r="U38" i="1"/>
  <c r="V38" i="1"/>
  <c r="W38" i="1"/>
  <c r="Y37" i="1"/>
  <c r="Z37" i="1"/>
  <c r="AA37" i="1"/>
  <c r="Y38" i="1"/>
  <c r="Z38" i="1"/>
  <c r="AA38" i="1"/>
  <c r="Y24" i="1"/>
  <c r="AA24" i="1" s="1"/>
  <c r="Z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AA29" i="1" s="1"/>
  <c r="Z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AA34" i="1" s="1"/>
  <c r="Z34" i="1"/>
  <c r="Y35" i="1"/>
  <c r="Z35" i="1"/>
  <c r="AA35" i="1"/>
  <c r="Y36" i="1"/>
  <c r="Z36" i="1"/>
  <c r="AA36" i="1"/>
  <c r="O35" i="1"/>
  <c r="P35" i="1"/>
  <c r="Q35" i="1"/>
  <c r="O36" i="1"/>
  <c r="P36" i="1"/>
  <c r="Q36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V29" i="1" s="1"/>
  <c r="U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V34" i="1" s="1"/>
  <c r="U34" i="1"/>
  <c r="T35" i="1"/>
  <c r="U35" i="1"/>
  <c r="V35" i="1"/>
  <c r="T36" i="1"/>
  <c r="U36" i="1"/>
  <c r="V36" i="1"/>
  <c r="W33" i="1"/>
  <c r="W34" i="1"/>
  <c r="W35" i="1"/>
  <c r="W36" i="1"/>
  <c r="Z23" i="7"/>
  <c r="AB23" i="7" s="1"/>
  <c r="AA23" i="7"/>
  <c r="Z29" i="7"/>
  <c r="AB29" i="7" s="1"/>
  <c r="AA29" i="7"/>
  <c r="O34" i="7"/>
  <c r="R34" i="7" s="1"/>
  <c r="P34" i="7"/>
  <c r="O35" i="7"/>
  <c r="R35" i="7" s="1"/>
  <c r="P35" i="7"/>
  <c r="O36" i="7"/>
  <c r="R36" i="7" s="1"/>
  <c r="P36" i="7"/>
  <c r="O37" i="7"/>
  <c r="R37" i="7" s="1"/>
  <c r="P37" i="7"/>
  <c r="U23" i="7"/>
  <c r="W23" i="7" s="1"/>
  <c r="V23" i="7"/>
  <c r="U24" i="7"/>
  <c r="W24" i="7" s="1"/>
  <c r="V24" i="7"/>
  <c r="U25" i="7"/>
  <c r="W25" i="7" s="1"/>
  <c r="V25" i="7"/>
  <c r="U26" i="7"/>
  <c r="W26" i="7" s="1"/>
  <c r="V26" i="7"/>
  <c r="U27" i="7"/>
  <c r="W27" i="7" s="1"/>
  <c r="V27" i="7"/>
  <c r="U28" i="7"/>
  <c r="W28" i="7" s="1"/>
  <c r="V28" i="7"/>
  <c r="U29" i="7"/>
  <c r="W29" i="7" s="1"/>
  <c r="V29" i="7"/>
  <c r="U30" i="7"/>
  <c r="W30" i="7" s="1"/>
  <c r="V30" i="7"/>
  <c r="U31" i="7"/>
  <c r="V31" i="7"/>
  <c r="W31" i="7"/>
  <c r="U32" i="7"/>
  <c r="W32" i="7" s="1"/>
  <c r="V32" i="7"/>
  <c r="U33" i="7"/>
  <c r="W33" i="7" s="1"/>
  <c r="V33" i="7"/>
  <c r="U34" i="7"/>
  <c r="W34" i="7" s="1"/>
  <c r="V34" i="7"/>
  <c r="U35" i="7"/>
  <c r="W35" i="7" s="1"/>
  <c r="V35" i="7"/>
  <c r="U36" i="7"/>
  <c r="V36" i="7"/>
  <c r="W36" i="7"/>
  <c r="U37" i="7"/>
  <c r="W37" i="7" s="1"/>
  <c r="V37" i="7"/>
  <c r="X37" i="7"/>
  <c r="Z37" i="7" s="1"/>
  <c r="AB37" i="7" s="1"/>
  <c r="X34" i="7"/>
  <c r="Z34" i="7" s="1"/>
  <c r="AB34" i="7" s="1"/>
  <c r="X35" i="7"/>
  <c r="AA35" i="7" s="1"/>
  <c r="X36" i="7"/>
  <c r="Z36" i="7" s="1"/>
  <c r="AB36" i="7" s="1"/>
  <c r="X28" i="7"/>
  <c r="Z28" i="7" s="1"/>
  <c r="AB28" i="7" s="1"/>
  <c r="X4" i="7"/>
  <c r="AA4" i="7" s="1"/>
  <c r="X5" i="7"/>
  <c r="AA5" i="7" s="1"/>
  <c r="X6" i="7"/>
  <c r="AA6" i="7" s="1"/>
  <c r="X7" i="7"/>
  <c r="AA7" i="7" s="1"/>
  <c r="X8" i="7"/>
  <c r="Z8" i="7" s="1"/>
  <c r="AB8" i="7" s="1"/>
  <c r="X9" i="7"/>
  <c r="AA9" i="7" s="1"/>
  <c r="X10" i="7"/>
  <c r="AA10" i="7" s="1"/>
  <c r="X11" i="7"/>
  <c r="AA11" i="7" s="1"/>
  <c r="X12" i="7"/>
  <c r="Z12" i="7" s="1"/>
  <c r="AB12" i="7" s="1"/>
  <c r="X13" i="7"/>
  <c r="AA13" i="7" s="1"/>
  <c r="X14" i="7"/>
  <c r="AA14" i="7" s="1"/>
  <c r="X15" i="7"/>
  <c r="Z15" i="7" s="1"/>
  <c r="AB15" i="7" s="1"/>
  <c r="X16" i="7"/>
  <c r="AA16" i="7" s="1"/>
  <c r="X17" i="7"/>
  <c r="AA17" i="7" s="1"/>
  <c r="X18" i="7"/>
  <c r="AA18" i="7" s="1"/>
  <c r="X19" i="7"/>
  <c r="AA19" i="7" s="1"/>
  <c r="X20" i="7"/>
  <c r="Z20" i="7" s="1"/>
  <c r="AB20" i="7" s="1"/>
  <c r="X21" i="7"/>
  <c r="AA21" i="7" s="1"/>
  <c r="X22" i="7"/>
  <c r="Z22" i="7" s="1"/>
  <c r="AB22" i="7" s="1"/>
  <c r="X23" i="7"/>
  <c r="X24" i="7"/>
  <c r="Z24" i="7" s="1"/>
  <c r="AB24" i="7" s="1"/>
  <c r="X25" i="7"/>
  <c r="AA25" i="7" s="1"/>
  <c r="X26" i="7"/>
  <c r="Z26" i="7" s="1"/>
  <c r="AB26" i="7" s="1"/>
  <c r="X27" i="7"/>
  <c r="AA27" i="7" s="1"/>
  <c r="X30" i="7"/>
  <c r="AA30" i="7" s="1"/>
  <c r="X31" i="7"/>
  <c r="Z31" i="7" s="1"/>
  <c r="AB31" i="7" s="1"/>
  <c r="X32" i="7"/>
  <c r="Z32" i="7" s="1"/>
  <c r="AB32" i="7" s="1"/>
  <c r="X33" i="7"/>
  <c r="Z33" i="7" s="1"/>
  <c r="AB33" i="7" s="1"/>
  <c r="X3" i="7"/>
  <c r="Z3" i="7" s="1"/>
  <c r="AB3" i="7" s="1"/>
  <c r="P33" i="7"/>
  <c r="O33" i="7"/>
  <c r="R33" i="7" s="1"/>
  <c r="P32" i="7"/>
  <c r="O32" i="7"/>
  <c r="R32" i="7" s="1"/>
  <c r="P31" i="7"/>
  <c r="O31" i="7"/>
  <c r="R31" i="7" s="1"/>
  <c r="P30" i="7"/>
  <c r="O30" i="7"/>
  <c r="R30" i="7" s="1"/>
  <c r="P29" i="7"/>
  <c r="O29" i="7"/>
  <c r="R29" i="7" s="1"/>
  <c r="P28" i="7"/>
  <c r="O28" i="7"/>
  <c r="R28" i="7" s="1"/>
  <c r="P27" i="7"/>
  <c r="O27" i="7"/>
  <c r="R27" i="7" s="1"/>
  <c r="P26" i="7"/>
  <c r="O26" i="7"/>
  <c r="R26" i="7" s="1"/>
  <c r="P25" i="7"/>
  <c r="O25" i="7"/>
  <c r="R25" i="7" s="1"/>
  <c r="P24" i="7"/>
  <c r="O24" i="7"/>
  <c r="R24" i="7" s="1"/>
  <c r="P23" i="7"/>
  <c r="O23" i="7"/>
  <c r="R23" i="7" s="1"/>
  <c r="V22" i="7"/>
  <c r="U22" i="7"/>
  <c r="W22" i="7" s="1"/>
  <c r="V21" i="7"/>
  <c r="U21" i="7"/>
  <c r="W21" i="7" s="1"/>
  <c r="V20" i="7"/>
  <c r="U20" i="7"/>
  <c r="W20" i="7" s="1"/>
  <c r="V19" i="7"/>
  <c r="U19" i="7"/>
  <c r="W19" i="7" s="1"/>
  <c r="V18" i="7"/>
  <c r="U18" i="7"/>
  <c r="W18" i="7" s="1"/>
  <c r="V17" i="7"/>
  <c r="U17" i="7"/>
  <c r="W17" i="7" s="1"/>
  <c r="V16" i="7"/>
  <c r="U16" i="7"/>
  <c r="W16" i="7" s="1"/>
  <c r="V15" i="7"/>
  <c r="U15" i="7"/>
  <c r="W15" i="7" s="1"/>
  <c r="V14" i="7"/>
  <c r="U14" i="7"/>
  <c r="W14" i="7" s="1"/>
  <c r="V13" i="7"/>
  <c r="U13" i="7"/>
  <c r="W13" i="7" s="1"/>
  <c r="V12" i="7"/>
  <c r="U12" i="7"/>
  <c r="W12" i="7" s="1"/>
  <c r="P12" i="7"/>
  <c r="O12" i="7"/>
  <c r="R12" i="7" s="1"/>
  <c r="V11" i="7"/>
  <c r="U11" i="7"/>
  <c r="W11" i="7" s="1"/>
  <c r="P11" i="7"/>
  <c r="O11" i="7"/>
  <c r="R11" i="7" s="1"/>
  <c r="V10" i="7"/>
  <c r="U10" i="7"/>
  <c r="W10" i="7" s="1"/>
  <c r="P10" i="7"/>
  <c r="O10" i="7"/>
  <c r="R10" i="7" s="1"/>
  <c r="V9" i="7"/>
  <c r="U9" i="7"/>
  <c r="W9" i="7" s="1"/>
  <c r="P9" i="7"/>
  <c r="O9" i="7"/>
  <c r="R9" i="7" s="1"/>
  <c r="V8" i="7"/>
  <c r="U8" i="7"/>
  <c r="W8" i="7" s="1"/>
  <c r="P8" i="7"/>
  <c r="O8" i="7"/>
  <c r="R8" i="7" s="1"/>
  <c r="V7" i="7"/>
  <c r="U7" i="7"/>
  <c r="W7" i="7" s="1"/>
  <c r="P7" i="7"/>
  <c r="O7" i="7"/>
  <c r="R7" i="7" s="1"/>
  <c r="V6" i="7"/>
  <c r="U6" i="7"/>
  <c r="W6" i="7" s="1"/>
  <c r="P6" i="7"/>
  <c r="O6" i="7"/>
  <c r="R6" i="7" s="1"/>
  <c r="V5" i="7"/>
  <c r="U5" i="7"/>
  <c r="W5" i="7" s="1"/>
  <c r="P5" i="7"/>
  <c r="O5" i="7"/>
  <c r="R5" i="7" s="1"/>
  <c r="V4" i="7"/>
  <c r="U4" i="7"/>
  <c r="W4" i="7" s="1"/>
  <c r="P4" i="7"/>
  <c r="O4" i="7"/>
  <c r="R4" i="7" s="1"/>
  <c r="V3" i="7"/>
  <c r="U3" i="7"/>
  <c r="W3" i="7" s="1"/>
  <c r="P3" i="7"/>
  <c r="O3" i="7"/>
  <c r="R3" i="7" s="1"/>
  <c r="Q34" i="1"/>
  <c r="P34" i="1"/>
  <c r="O34" i="1"/>
  <c r="P33" i="1"/>
  <c r="O33" i="1"/>
  <c r="Q33" i="1" s="1"/>
  <c r="P32" i="1"/>
  <c r="O32" i="1"/>
  <c r="Q32" i="1" s="1"/>
  <c r="P31" i="1"/>
  <c r="O31" i="1"/>
  <c r="Q31" i="1" s="1"/>
  <c r="P30" i="1"/>
  <c r="O30" i="1"/>
  <c r="Q30" i="1" s="1"/>
  <c r="Q29" i="1"/>
  <c r="P29" i="1"/>
  <c r="O29" i="1"/>
  <c r="Q28" i="1"/>
  <c r="P28" i="1"/>
  <c r="O28" i="1"/>
  <c r="P27" i="1"/>
  <c r="O27" i="1"/>
  <c r="Q27" i="1" s="1"/>
  <c r="P26" i="1"/>
  <c r="O26" i="1"/>
  <c r="Q26" i="1" s="1"/>
  <c r="P25" i="1"/>
  <c r="O25" i="1"/>
  <c r="Q25" i="1" s="1"/>
  <c r="P24" i="1"/>
  <c r="O24" i="1"/>
  <c r="Q24" i="1" s="1"/>
  <c r="W30" i="1"/>
  <c r="W31" i="1"/>
  <c r="W32" i="1"/>
  <c r="W27" i="1"/>
  <c r="W28" i="1"/>
  <c r="Y6" i="1"/>
  <c r="AA6" i="1" s="1"/>
  <c r="Z6" i="1"/>
  <c r="Y7" i="1"/>
  <c r="AA7" i="1" s="1"/>
  <c r="Z7" i="1"/>
  <c r="Y8" i="1"/>
  <c r="AA8" i="1" s="1"/>
  <c r="Z8" i="1"/>
  <c r="Y9" i="1"/>
  <c r="AA9" i="1" s="1"/>
  <c r="Z9" i="1"/>
  <c r="Y10" i="1"/>
  <c r="AA10" i="1" s="1"/>
  <c r="Z10" i="1"/>
  <c r="Y11" i="1"/>
  <c r="AA11" i="1" s="1"/>
  <c r="Z11" i="1"/>
  <c r="Y12" i="1"/>
  <c r="AA12" i="1" s="1"/>
  <c r="Z12" i="1"/>
  <c r="Y13" i="1"/>
  <c r="Z13" i="1"/>
  <c r="AA13" i="1"/>
  <c r="Y14" i="1"/>
  <c r="Z14" i="1"/>
  <c r="AA14" i="1"/>
  <c r="Y15" i="1"/>
  <c r="AA15" i="1" s="1"/>
  <c r="Z15" i="1"/>
  <c r="Y16" i="1"/>
  <c r="AA16" i="1" s="1"/>
  <c r="Z16" i="1"/>
  <c r="Y17" i="1"/>
  <c r="AA17" i="1" s="1"/>
  <c r="Z17" i="1"/>
  <c r="Y18" i="1"/>
  <c r="AA18" i="1" s="1"/>
  <c r="Z18" i="1"/>
  <c r="Y19" i="1"/>
  <c r="AA19" i="1" s="1"/>
  <c r="Z19" i="1"/>
  <c r="Y20" i="1"/>
  <c r="AA20" i="1" s="1"/>
  <c r="Z20" i="1"/>
  <c r="Y21" i="1"/>
  <c r="AA21" i="1" s="1"/>
  <c r="Z21" i="1"/>
  <c r="Y22" i="1"/>
  <c r="AA22" i="1" s="1"/>
  <c r="Z22" i="1"/>
  <c r="Y23" i="1"/>
  <c r="AA23" i="1" s="1"/>
  <c r="Z23" i="1"/>
  <c r="T6" i="1"/>
  <c r="V6" i="1" s="1"/>
  <c r="U6" i="1"/>
  <c r="T7" i="1"/>
  <c r="U7" i="1"/>
  <c r="V7" i="1"/>
  <c r="T8" i="1"/>
  <c r="V8" i="1" s="1"/>
  <c r="U8" i="1"/>
  <c r="T9" i="1"/>
  <c r="V9" i="1" s="1"/>
  <c r="U9" i="1"/>
  <c r="T10" i="1"/>
  <c r="V10" i="1" s="1"/>
  <c r="U10" i="1"/>
  <c r="T11" i="1"/>
  <c r="V11" i="1" s="1"/>
  <c r="U11" i="1"/>
  <c r="T12" i="1"/>
  <c r="V12" i="1" s="1"/>
  <c r="U12" i="1"/>
  <c r="T13" i="1"/>
  <c r="V13" i="1" s="1"/>
  <c r="U13" i="1"/>
  <c r="T14" i="1"/>
  <c r="V14" i="1" s="1"/>
  <c r="U14" i="1"/>
  <c r="T15" i="1"/>
  <c r="V15" i="1" s="1"/>
  <c r="U15" i="1"/>
  <c r="T16" i="1"/>
  <c r="V16" i="1" s="1"/>
  <c r="U16" i="1"/>
  <c r="T17" i="1"/>
  <c r="U17" i="1"/>
  <c r="V17" i="1"/>
  <c r="T18" i="1"/>
  <c r="V18" i="1" s="1"/>
  <c r="U18" i="1"/>
  <c r="T19" i="1"/>
  <c r="U19" i="1"/>
  <c r="V19" i="1"/>
  <c r="T20" i="1"/>
  <c r="V20" i="1" s="1"/>
  <c r="U20" i="1"/>
  <c r="T21" i="1"/>
  <c r="V21" i="1" s="1"/>
  <c r="U21" i="1"/>
  <c r="T22" i="1"/>
  <c r="V22" i="1" s="1"/>
  <c r="U22" i="1"/>
  <c r="T23" i="1"/>
  <c r="V23" i="1" s="1"/>
  <c r="U23" i="1"/>
  <c r="O8" i="1"/>
  <c r="Q8" i="1" s="1"/>
  <c r="P8" i="1"/>
  <c r="O9" i="1"/>
  <c r="Q9" i="1" s="1"/>
  <c r="P9" i="1"/>
  <c r="O10" i="1"/>
  <c r="P10" i="1"/>
  <c r="Q10" i="1"/>
  <c r="O11" i="1"/>
  <c r="Q11" i="1" s="1"/>
  <c r="P11" i="1"/>
  <c r="O12" i="1"/>
  <c r="Q12" i="1" s="1"/>
  <c r="P12" i="1"/>
  <c r="O13" i="1"/>
  <c r="Q13" i="1" s="1"/>
  <c r="P13" i="1"/>
  <c r="O6" i="1"/>
  <c r="Q6" i="1" s="1"/>
  <c r="P6" i="1"/>
  <c r="O7" i="1"/>
  <c r="Q7" i="1" s="1"/>
  <c r="P7" i="1"/>
  <c r="Z4" i="1"/>
  <c r="Z5" i="1"/>
  <c r="P4" i="1"/>
  <c r="P5" i="1"/>
  <c r="T4" i="1"/>
  <c r="V4" i="1" s="1"/>
  <c r="U4" i="1"/>
  <c r="T5" i="1"/>
  <c r="V5" i="1" s="1"/>
  <c r="U5" i="1"/>
  <c r="Y4" i="1"/>
  <c r="AA4" i="1" s="1"/>
  <c r="Y5" i="1"/>
  <c r="AA5" i="1" s="1"/>
  <c r="O4" i="1"/>
  <c r="Q4" i="1" s="1"/>
  <c r="O5" i="1"/>
  <c r="Q5" i="1" s="1"/>
  <c r="Z3" i="1"/>
  <c r="Y3" i="1"/>
  <c r="AA3" i="1" s="1"/>
  <c r="U3" i="1"/>
  <c r="T3" i="1"/>
  <c r="V3" i="1" s="1"/>
  <c r="O3" i="1"/>
  <c r="Q3" i="1" s="1"/>
  <c r="P3" i="1"/>
  <c r="Z4" i="9" l="1"/>
  <c r="AB4" i="9" s="1"/>
  <c r="AA9" i="9"/>
  <c r="AA21" i="9"/>
  <c r="R23" i="9"/>
  <c r="Z24" i="9"/>
  <c r="AB24" i="9" s="1"/>
  <c r="Z3" i="9"/>
  <c r="AB3" i="9" s="1"/>
  <c r="Q5" i="9"/>
  <c r="R26" i="9"/>
  <c r="Z27" i="9"/>
  <c r="AB27" i="9" s="1"/>
  <c r="Z7" i="9"/>
  <c r="AB7" i="9" s="1"/>
  <c r="Q17" i="9"/>
  <c r="AA11" i="9"/>
  <c r="AA15" i="9"/>
  <c r="Z18" i="9"/>
  <c r="AB18" i="9" s="1"/>
  <c r="Q20" i="9"/>
  <c r="AA13" i="9"/>
  <c r="Z28" i="9"/>
  <c r="AB28" i="9" s="1"/>
  <c r="Z25" i="9"/>
  <c r="AB25" i="9" s="1"/>
  <c r="Q6" i="9"/>
  <c r="Z20" i="9"/>
  <c r="AB20" i="9" s="1"/>
  <c r="Q4" i="9"/>
  <c r="Z10" i="9"/>
  <c r="AB10" i="9" s="1"/>
  <c r="AA23" i="9"/>
  <c r="R25" i="9"/>
  <c r="Z26" i="9"/>
  <c r="AB26" i="9" s="1"/>
  <c r="Q28" i="9"/>
  <c r="Z12" i="9"/>
  <c r="AB12" i="9" s="1"/>
  <c r="Z21" i="8"/>
  <c r="AB21" i="8" s="1"/>
  <c r="AA9" i="8"/>
  <c r="Q23" i="8"/>
  <c r="Q26" i="8"/>
  <c r="Q16" i="8"/>
  <c r="Q24" i="8"/>
  <c r="Q25" i="8"/>
  <c r="Q27" i="8"/>
  <c r="Q28" i="8"/>
  <c r="Q3" i="8"/>
  <c r="Q15" i="8"/>
  <c r="Q17" i="8"/>
  <c r="Q18" i="8"/>
  <c r="Q19" i="8"/>
  <c r="Q20" i="8"/>
  <c r="Q22" i="8"/>
  <c r="Q8" i="8"/>
  <c r="Q6" i="8"/>
  <c r="Q7" i="8"/>
  <c r="Q5" i="8"/>
  <c r="Q4" i="8"/>
  <c r="AA8" i="7"/>
  <c r="Z5" i="7"/>
  <c r="AB5" i="7" s="1"/>
  <c r="AA36" i="7"/>
  <c r="AA20" i="7"/>
  <c r="AA28" i="7"/>
  <c r="Z35" i="7"/>
  <c r="AB35" i="7" s="1"/>
  <c r="AA33" i="7"/>
  <c r="Z27" i="7"/>
  <c r="AB27" i="7" s="1"/>
  <c r="AA32" i="7"/>
  <c r="AA26" i="7"/>
  <c r="AA15" i="7"/>
  <c r="AA31" i="7"/>
  <c r="Z25" i="7"/>
  <c r="AB25" i="7" s="1"/>
  <c r="Z30" i="7"/>
  <c r="AB30" i="7" s="1"/>
  <c r="AA24" i="7"/>
  <c r="AA34" i="7"/>
  <c r="AA37" i="7"/>
  <c r="Z7" i="8"/>
  <c r="AB7" i="8" s="1"/>
  <c r="Z25" i="8"/>
  <c r="AB25" i="8" s="1"/>
  <c r="Z18" i="8"/>
  <c r="AB18" i="8" s="1"/>
  <c r="Z16" i="8"/>
  <c r="AB16" i="8" s="1"/>
  <c r="Z28" i="8"/>
  <c r="AB28" i="8" s="1"/>
  <c r="Z5" i="8"/>
  <c r="AB5" i="8" s="1"/>
  <c r="Z23" i="8"/>
  <c r="AB23" i="8" s="1"/>
  <c r="AA4" i="8"/>
  <c r="Z27" i="8"/>
  <c r="AB27" i="8" s="1"/>
  <c r="AA26" i="8"/>
  <c r="Z3" i="8"/>
  <c r="AB3" i="8" s="1"/>
  <c r="Z8" i="8"/>
  <c r="AB8" i="8" s="1"/>
  <c r="Z19" i="8"/>
  <c r="AB19" i="8" s="1"/>
  <c r="Z24" i="8"/>
  <c r="AB24" i="8" s="1"/>
  <c r="Z15" i="8"/>
  <c r="AB15" i="8" s="1"/>
  <c r="AA6" i="8"/>
  <c r="AA17" i="8"/>
  <c r="AA22" i="8"/>
  <c r="Z20" i="8"/>
  <c r="AB20" i="8" s="1"/>
  <c r="Z16" i="7"/>
  <c r="AB16" i="7" s="1"/>
  <c r="AA12" i="7"/>
  <c r="AA3" i="7"/>
  <c r="Z17" i="7"/>
  <c r="AB17" i="7" s="1"/>
  <c r="Z10" i="7"/>
  <c r="AB10" i="7" s="1"/>
  <c r="AA22" i="7"/>
  <c r="Z18" i="7"/>
  <c r="AB18" i="7" s="1"/>
  <c r="Z19" i="7"/>
  <c r="AB19" i="7" s="1"/>
  <c r="Z7" i="7"/>
  <c r="AB7" i="7" s="1"/>
  <c r="Z13" i="7"/>
  <c r="AB13" i="7" s="1"/>
  <c r="Z14" i="7"/>
  <c r="AB14" i="7" s="1"/>
  <c r="Z9" i="7"/>
  <c r="AB9" i="7" s="1"/>
  <c r="Z21" i="7"/>
  <c r="AB21" i="7" s="1"/>
  <c r="Z6" i="7"/>
  <c r="AB6" i="7" s="1"/>
  <c r="Z11" i="7"/>
  <c r="AB11" i="7" s="1"/>
  <c r="Z4" i="7"/>
  <c r="AB4" i="7" s="1"/>
</calcChain>
</file>

<file path=xl/sharedStrings.xml><?xml version="1.0" encoding="utf-8"?>
<sst xmlns="http://schemas.openxmlformats.org/spreadsheetml/2006/main" count="155" uniqueCount="18">
  <si>
    <t>Depth</t>
  </si>
  <si>
    <t>#</t>
  </si>
  <si>
    <t>No. of Blocks</t>
  </si>
  <si>
    <t>Associativity</t>
  </si>
  <si>
    <t>L1</t>
  </si>
  <si>
    <t>L2</t>
  </si>
  <si>
    <t>L3</t>
  </si>
  <si>
    <t>No. of Instructions</t>
  </si>
  <si>
    <t>Total cycles taken</t>
  </si>
  <si>
    <t>Accesses</t>
  </si>
  <si>
    <t>Hits</t>
  </si>
  <si>
    <t>Misses</t>
  </si>
  <si>
    <t>Hit Rate</t>
  </si>
  <si>
    <t>Miss Rate</t>
  </si>
  <si>
    <t>AMATs</t>
  </si>
  <si>
    <t>MEM</t>
  </si>
  <si>
    <t>N</t>
  </si>
  <si>
    <t>Sparsity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</si>
</sst>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5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6"/>
  <sheetViews>
    <sheetView topLeftCell="L3" zoomScaleNormal="100" workbookViewId="0">
      <selection activeCell="R22" sqref="R22"/>
    </sheetView>
  </sheetViews>
  <sheetFormatPr defaultRowHeight="14.4" x14ac:dyDescent="0.3"/>
  <cols>
    <col min="1" max="1" width="9.6640625" style="7" customWidth="1"/>
    <col min="2" max="2" width="9.6640625" customWidth="1"/>
    <col min="3" max="3" width="9.6640625" style="7" customWidth="1"/>
    <col min="4" max="4" width="8.88671875" style="7"/>
    <col min="5" max="5" width="14.5546875" bestFit="1" customWidth="1"/>
    <col min="6" max="6" width="13.88671875" style="6" bestFit="1" customWidth="1"/>
    <col min="7" max="7" width="14.5546875" style="5" bestFit="1" customWidth="1"/>
    <col min="8" max="8" width="13.88671875" style="6" bestFit="1" customWidth="1"/>
    <col min="9" max="9" width="14.5546875" style="5" bestFit="1" customWidth="1"/>
    <col min="10" max="10" width="13.88671875" style="6" bestFit="1" customWidth="1"/>
    <col min="11" max="11" width="13.5546875" style="7" customWidth="1"/>
    <col min="12" max="12" width="13.33203125" style="7" customWidth="1"/>
    <col min="13" max="13" width="10.109375" style="5" bestFit="1" customWidth="1"/>
    <col min="14" max="14" width="8.33203125" customWidth="1"/>
    <col min="15" max="15" width="9.77734375" customWidth="1"/>
    <col min="17" max="17" width="9.5546875" style="6" customWidth="1"/>
    <col min="18" max="18" width="8.88671875" style="5"/>
    <col min="22" max="22" width="8.88671875" style="6"/>
    <col min="23" max="23" width="8.88671875" style="5"/>
    <col min="27" max="27" width="8.88671875" style="6"/>
    <col min="31" max="31" width="8.88671875" style="6"/>
  </cols>
  <sheetData>
    <row r="1" spans="1:32" s="1" customFormat="1" x14ac:dyDescent="0.3">
      <c r="A1" s="14" t="s">
        <v>1</v>
      </c>
      <c r="B1" s="17" t="s">
        <v>16</v>
      </c>
      <c r="C1" s="14" t="s">
        <v>17</v>
      </c>
      <c r="D1" s="14" t="s">
        <v>0</v>
      </c>
      <c r="E1" s="18" t="s">
        <v>4</v>
      </c>
      <c r="F1" s="20"/>
      <c r="G1" s="18" t="s">
        <v>5</v>
      </c>
      <c r="H1" s="20"/>
      <c r="I1" s="18" t="s">
        <v>6</v>
      </c>
      <c r="J1" s="20"/>
      <c r="K1" s="23" t="s">
        <v>7</v>
      </c>
      <c r="L1" s="21" t="s">
        <v>8</v>
      </c>
      <c r="M1" s="18" t="s">
        <v>6</v>
      </c>
      <c r="N1" s="19"/>
      <c r="O1" s="19"/>
      <c r="P1" s="19"/>
      <c r="Q1" s="20"/>
      <c r="R1" s="18" t="s">
        <v>5</v>
      </c>
      <c r="S1" s="19"/>
      <c r="T1" s="19"/>
      <c r="U1" s="19"/>
      <c r="V1" s="20"/>
      <c r="W1" s="18" t="s">
        <v>4</v>
      </c>
      <c r="X1" s="19"/>
      <c r="Y1" s="19"/>
      <c r="Z1" s="19"/>
      <c r="AA1" s="20"/>
      <c r="AB1" s="16" t="s">
        <v>14</v>
      </c>
      <c r="AC1" s="17"/>
      <c r="AD1" s="17"/>
      <c r="AE1" s="17"/>
      <c r="AF1" s="9"/>
    </row>
    <row r="2" spans="1:32" s="1" customFormat="1" x14ac:dyDescent="0.3">
      <c r="A2" s="15"/>
      <c r="B2" s="17"/>
      <c r="C2" s="15"/>
      <c r="D2" s="15"/>
      <c r="E2" s="1" t="s">
        <v>2</v>
      </c>
      <c r="F2" s="8" t="s">
        <v>3</v>
      </c>
      <c r="G2" s="3" t="s">
        <v>2</v>
      </c>
      <c r="H2" s="8" t="s">
        <v>3</v>
      </c>
      <c r="I2" s="3" t="s">
        <v>2</v>
      </c>
      <c r="J2" s="8" t="s">
        <v>3</v>
      </c>
      <c r="K2" s="24"/>
      <c r="L2" s="22"/>
      <c r="M2" s="3" t="s">
        <v>9</v>
      </c>
      <c r="N2" s="1" t="s">
        <v>10</v>
      </c>
      <c r="O2" s="2" t="s">
        <v>11</v>
      </c>
      <c r="P2" s="2" t="s">
        <v>12</v>
      </c>
      <c r="Q2" s="4" t="s">
        <v>13</v>
      </c>
      <c r="R2" s="3" t="s">
        <v>9</v>
      </c>
      <c r="S2" s="1" t="s">
        <v>10</v>
      </c>
      <c r="T2" s="2" t="s">
        <v>11</v>
      </c>
      <c r="U2" s="2" t="s">
        <v>12</v>
      </c>
      <c r="V2" s="4" t="s">
        <v>13</v>
      </c>
      <c r="W2" s="3" t="s">
        <v>9</v>
      </c>
      <c r="X2" s="1" t="s">
        <v>10</v>
      </c>
      <c r="Y2" s="2" t="s">
        <v>11</v>
      </c>
      <c r="Z2" s="2" t="s">
        <v>12</v>
      </c>
      <c r="AA2" s="4" t="s">
        <v>13</v>
      </c>
      <c r="AB2" s="1" t="s">
        <v>4</v>
      </c>
      <c r="AC2" s="1" t="s">
        <v>5</v>
      </c>
      <c r="AD2" s="1" t="s">
        <v>6</v>
      </c>
      <c r="AE2" s="8" t="s">
        <v>15</v>
      </c>
    </row>
    <row r="3" spans="1:32" x14ac:dyDescent="0.3">
      <c r="A3" s="7">
        <v>1</v>
      </c>
      <c r="B3">
        <v>128</v>
      </c>
      <c r="C3" s="7">
        <v>50</v>
      </c>
      <c r="D3" s="7">
        <v>3</v>
      </c>
      <c r="E3">
        <v>16</v>
      </c>
      <c r="F3" s="6">
        <v>2</v>
      </c>
      <c r="G3" s="5">
        <v>64</v>
      </c>
      <c r="H3" s="6">
        <v>4</v>
      </c>
      <c r="I3" s="5">
        <v>256</v>
      </c>
      <c r="J3" s="6">
        <v>8</v>
      </c>
      <c r="K3" s="7">
        <v>1484498</v>
      </c>
      <c r="L3" s="7">
        <v>43530174</v>
      </c>
      <c r="M3" s="5">
        <v>47763</v>
      </c>
      <c r="N3">
        <v>27718</v>
      </c>
      <c r="O3">
        <f>M3-N3</f>
        <v>20045</v>
      </c>
      <c r="P3">
        <f>N3/M3*100</f>
        <v>58.032368151079282</v>
      </c>
      <c r="Q3" s="6">
        <f>O3/M3*100</f>
        <v>41.967631848920711</v>
      </c>
      <c r="R3" s="5">
        <v>182303</v>
      </c>
      <c r="S3">
        <v>130967</v>
      </c>
      <c r="T3">
        <f>R3-S3</f>
        <v>51336</v>
      </c>
      <c r="U3">
        <f>S3/R3*100</f>
        <v>71.840287872388274</v>
      </c>
      <c r="V3" s="6">
        <f>T3/R3*100</f>
        <v>28.159712127611726</v>
      </c>
      <c r="W3" s="5">
        <v>1484498</v>
      </c>
      <c r="X3">
        <v>1277840</v>
      </c>
      <c r="Y3">
        <f>W3-X3</f>
        <v>206658</v>
      </c>
      <c r="Z3">
        <f>X3/W3*100</f>
        <v>86.078930385894765</v>
      </c>
      <c r="AA3" s="6">
        <f>Y3/W3*100</f>
        <v>13.921069614105239</v>
      </c>
      <c r="AB3">
        <v>23.5993746598872</v>
      </c>
      <c r="AC3">
        <v>162.33935528193101</v>
      </c>
      <c r="AD3">
        <v>519.67631848920701</v>
      </c>
      <c r="AE3" s="6">
        <v>1000</v>
      </c>
    </row>
    <row r="4" spans="1:32" x14ac:dyDescent="0.3">
      <c r="A4" s="7">
        <v>2</v>
      </c>
      <c r="B4">
        <v>128</v>
      </c>
      <c r="C4" s="7">
        <v>50</v>
      </c>
      <c r="D4" s="7">
        <v>3</v>
      </c>
      <c r="E4">
        <v>32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1484498</v>
      </c>
      <c r="L4" s="7">
        <v>41843038</v>
      </c>
      <c r="M4" s="5">
        <v>43773</v>
      </c>
      <c r="N4">
        <v>23567</v>
      </c>
      <c r="O4">
        <f t="shared" ref="O4:O5" si="0">M4-N4</f>
        <v>20206</v>
      </c>
      <c r="P4">
        <f t="shared" ref="P4:P5" si="1">N4/M4*100</f>
        <v>53.839124574509398</v>
      </c>
      <c r="Q4" s="6">
        <f t="shared" ref="Q4:Q5" si="2">O4/M4*100</f>
        <v>46.160875425490602</v>
      </c>
      <c r="R4" s="5">
        <v>119928</v>
      </c>
      <c r="S4">
        <v>72792</v>
      </c>
      <c r="T4">
        <f t="shared" ref="T4:T5" si="3">R4-S4</f>
        <v>47136</v>
      </c>
      <c r="U4">
        <f t="shared" ref="U4:U5" si="4">S4/R4*100</f>
        <v>60.696417850710425</v>
      </c>
      <c r="V4" s="6">
        <f t="shared" ref="V4:V5" si="5">T4/R4*100</f>
        <v>39.303582149289575</v>
      </c>
      <c r="W4" s="5">
        <v>1484498</v>
      </c>
      <c r="X4">
        <v>1347203</v>
      </c>
      <c r="Y4">
        <f t="shared" ref="Y4:Y5" si="6">W4-X4</f>
        <v>137295</v>
      </c>
      <c r="Z4">
        <f t="shared" ref="Z4:Z5" si="7">X4/W4*100</f>
        <v>90.751418998206802</v>
      </c>
      <c r="AA4" s="6">
        <f t="shared" ref="AA4:AA5" si="8">Y4/W4*100</f>
        <v>9.2485810017931982</v>
      </c>
      <c r="AB4">
        <v>22.894383895055299</v>
      </c>
      <c r="AC4">
        <v>236.73235808617801</v>
      </c>
      <c r="AD4">
        <v>561.60875425490599</v>
      </c>
      <c r="AE4" s="6">
        <v>1000</v>
      </c>
    </row>
    <row r="5" spans="1:32" x14ac:dyDescent="0.3">
      <c r="A5" s="7">
        <v>3</v>
      </c>
      <c r="B5">
        <v>128</v>
      </c>
      <c r="C5" s="7">
        <v>50</v>
      </c>
      <c r="D5" s="7">
        <v>3</v>
      </c>
      <c r="E5">
        <v>64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1484498</v>
      </c>
      <c r="L5" s="7">
        <v>39529482</v>
      </c>
      <c r="M5" s="5">
        <v>34774</v>
      </c>
      <c r="N5">
        <v>14516</v>
      </c>
      <c r="O5">
        <f t="shared" si="0"/>
        <v>20258</v>
      </c>
      <c r="P5">
        <f t="shared" si="1"/>
        <v>41.743831598320583</v>
      </c>
      <c r="Q5" s="6">
        <f t="shared" si="2"/>
        <v>58.256168401679417</v>
      </c>
      <c r="R5" s="5">
        <v>71362</v>
      </c>
      <c r="S5">
        <v>33674</v>
      </c>
      <c r="T5">
        <f t="shared" si="3"/>
        <v>37688</v>
      </c>
      <c r="U5">
        <f t="shared" si="4"/>
        <v>47.187578823463468</v>
      </c>
      <c r="V5" s="6">
        <f t="shared" si="5"/>
        <v>52.812421176536532</v>
      </c>
      <c r="W5" s="5">
        <v>1484498</v>
      </c>
      <c r="X5">
        <v>1400869</v>
      </c>
      <c r="Y5">
        <f t="shared" si="6"/>
        <v>83629</v>
      </c>
      <c r="Z5">
        <f t="shared" si="7"/>
        <v>94.36651312430196</v>
      </c>
      <c r="AA5" s="6">
        <f t="shared" si="8"/>
        <v>5.6334868756980478</v>
      </c>
      <c r="AB5">
        <v>22.208802178424801</v>
      </c>
      <c r="AC5">
        <v>376.47735135260899</v>
      </c>
      <c r="AD5">
        <v>682.56168401679395</v>
      </c>
      <c r="AE5" s="6">
        <v>1000</v>
      </c>
    </row>
    <row r="6" spans="1:32" x14ac:dyDescent="0.3">
      <c r="A6" s="7">
        <v>4</v>
      </c>
      <c r="B6">
        <v>128</v>
      </c>
      <c r="C6" s="7">
        <v>50</v>
      </c>
      <c r="D6" s="7">
        <v>3</v>
      </c>
      <c r="E6">
        <v>128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1484498</v>
      </c>
      <c r="L6" s="7">
        <v>37183238</v>
      </c>
      <c r="M6" s="5">
        <v>25605</v>
      </c>
      <c r="N6">
        <v>5202</v>
      </c>
      <c r="O6">
        <f t="shared" ref="O6:O7" si="9">M6-N6</f>
        <v>20403</v>
      </c>
      <c r="P6">
        <f t="shared" ref="P6:P7" si="10">N6/M6*100</f>
        <v>20.31634446397188</v>
      </c>
      <c r="Q6" s="6">
        <f t="shared" ref="Q6:Q7" si="11">O6/M6*100</f>
        <v>79.683655536028112</v>
      </c>
      <c r="R6" s="5">
        <v>36786</v>
      </c>
      <c r="S6">
        <v>8779</v>
      </c>
      <c r="T6">
        <f t="shared" ref="T6:T23" si="12">R6-S6</f>
        <v>28007</v>
      </c>
      <c r="U6">
        <f t="shared" ref="U6:U23" si="13">S6/R6*100</f>
        <v>23.865057358777797</v>
      </c>
      <c r="V6" s="6">
        <f t="shared" ref="V6:V23" si="14">T6/R6*100</f>
        <v>76.13494264122221</v>
      </c>
      <c r="W6" s="5">
        <v>1484498</v>
      </c>
      <c r="X6">
        <v>1439023</v>
      </c>
      <c r="Y6">
        <f t="shared" ref="Y6:Y23" si="15">W6-X6</f>
        <v>45475</v>
      </c>
      <c r="Z6">
        <f t="shared" ref="Z6:Z23" si="16">X6/W6*100</f>
        <v>96.936674889423898</v>
      </c>
      <c r="AA6" s="6">
        <f t="shared" ref="AA6:AA23" si="17">Y6/W6*100</f>
        <v>3.0633251105761006</v>
      </c>
      <c r="AB6">
        <v>22.406699580590299</v>
      </c>
      <c r="AC6">
        <v>698.80599700906305</v>
      </c>
      <c r="AD6">
        <v>896.83655536028095</v>
      </c>
      <c r="AE6" s="6">
        <v>1000</v>
      </c>
    </row>
    <row r="7" spans="1:32" x14ac:dyDescent="0.3">
      <c r="A7" s="7">
        <v>5</v>
      </c>
      <c r="B7">
        <v>128</v>
      </c>
      <c r="C7" s="7">
        <v>50</v>
      </c>
      <c r="D7" s="7">
        <v>3</v>
      </c>
      <c r="E7">
        <v>16</v>
      </c>
      <c r="F7" s="6">
        <v>4</v>
      </c>
      <c r="G7" s="5">
        <v>64</v>
      </c>
      <c r="H7" s="6">
        <v>4</v>
      </c>
      <c r="I7" s="5">
        <v>256</v>
      </c>
      <c r="J7" s="6">
        <v>8</v>
      </c>
      <c r="K7" s="7">
        <v>1484498</v>
      </c>
      <c r="L7" s="7">
        <v>43052898</v>
      </c>
      <c r="M7" s="5">
        <v>46010</v>
      </c>
      <c r="N7">
        <v>26169</v>
      </c>
      <c r="O7">
        <f t="shared" si="9"/>
        <v>19841</v>
      </c>
      <c r="P7">
        <f t="shared" si="10"/>
        <v>56.87676592045208</v>
      </c>
      <c r="Q7" s="6">
        <f t="shared" si="11"/>
        <v>43.12323407954792</v>
      </c>
      <c r="R7" s="5">
        <v>175501</v>
      </c>
      <c r="S7">
        <v>126021</v>
      </c>
      <c r="T7">
        <f t="shared" si="12"/>
        <v>49480</v>
      </c>
      <c r="U7">
        <f t="shared" si="13"/>
        <v>71.806428453399135</v>
      </c>
      <c r="V7" s="6">
        <f t="shared" si="14"/>
        <v>28.193571546600875</v>
      </c>
      <c r="W7" s="5">
        <v>1484498</v>
      </c>
      <c r="X7">
        <v>1289630</v>
      </c>
      <c r="Y7">
        <f t="shared" si="15"/>
        <v>194868</v>
      </c>
      <c r="Z7">
        <f t="shared" si="16"/>
        <v>86.873138259532851</v>
      </c>
      <c r="AA7" s="6">
        <f t="shared" si="17"/>
        <v>13.126861740467147</v>
      </c>
      <c r="AB7">
        <v>22.760841093026901</v>
      </c>
      <c r="AC7">
        <v>165.77337008085601</v>
      </c>
      <c r="AD7">
        <v>531.23234079547899</v>
      </c>
      <c r="AE7" s="6">
        <v>1000</v>
      </c>
    </row>
    <row r="8" spans="1:32" x14ac:dyDescent="0.3">
      <c r="A8" s="7">
        <v>6</v>
      </c>
      <c r="B8">
        <v>128</v>
      </c>
      <c r="C8" s="7">
        <v>50</v>
      </c>
      <c r="D8" s="7">
        <v>3</v>
      </c>
      <c r="E8">
        <v>16</v>
      </c>
      <c r="F8" s="6">
        <v>6</v>
      </c>
      <c r="G8" s="5">
        <v>64</v>
      </c>
      <c r="H8" s="6">
        <v>4</v>
      </c>
      <c r="I8" s="5">
        <v>256</v>
      </c>
      <c r="J8" s="6">
        <v>8</v>
      </c>
      <c r="K8" s="7">
        <v>1484498</v>
      </c>
      <c r="L8" s="7">
        <v>44434658</v>
      </c>
      <c r="M8" s="5">
        <v>47177</v>
      </c>
      <c r="N8">
        <v>27363</v>
      </c>
      <c r="O8">
        <f t="shared" ref="O8:O13" si="18">M8-N8</f>
        <v>19814</v>
      </c>
      <c r="P8">
        <f t="shared" ref="P8:P13" si="19">N8/M8*100</f>
        <v>58.000720690166816</v>
      </c>
      <c r="Q8" s="6">
        <f t="shared" ref="Q8:Q13" si="20">O8/M8*100</f>
        <v>41.999279309833184</v>
      </c>
      <c r="R8" s="5">
        <v>235118</v>
      </c>
      <c r="S8">
        <v>183989</v>
      </c>
      <c r="T8">
        <f t="shared" si="12"/>
        <v>51129</v>
      </c>
      <c r="U8">
        <f t="shared" si="13"/>
        <v>78.253898042684952</v>
      </c>
      <c r="V8" s="6">
        <f t="shared" si="14"/>
        <v>21.746101957315052</v>
      </c>
      <c r="W8" s="5">
        <v>1484498</v>
      </c>
      <c r="X8">
        <v>1223184</v>
      </c>
      <c r="Y8">
        <f t="shared" si="15"/>
        <v>261314</v>
      </c>
      <c r="Z8">
        <f t="shared" si="16"/>
        <v>82.397147049036107</v>
      </c>
      <c r="AA8" s="6">
        <f t="shared" si="17"/>
        <v>17.602852950963896</v>
      </c>
      <c r="AB8">
        <v>23.721439217276501</v>
      </c>
      <c r="AC8">
        <v>129.07816295785301</v>
      </c>
      <c r="AD8">
        <v>519.99279309833105</v>
      </c>
      <c r="AE8" s="6">
        <v>1000</v>
      </c>
    </row>
    <row r="9" spans="1:32" x14ac:dyDescent="0.3">
      <c r="A9" s="7">
        <v>7</v>
      </c>
      <c r="B9">
        <v>128</v>
      </c>
      <c r="C9" s="7">
        <v>50</v>
      </c>
      <c r="D9" s="7">
        <v>3</v>
      </c>
      <c r="E9">
        <v>16</v>
      </c>
      <c r="F9" s="6">
        <v>8</v>
      </c>
      <c r="G9" s="5">
        <v>64</v>
      </c>
      <c r="H9" s="6">
        <v>4</v>
      </c>
      <c r="I9" s="5">
        <v>256</v>
      </c>
      <c r="J9" s="6">
        <v>8</v>
      </c>
      <c r="K9" s="7">
        <v>1484498</v>
      </c>
      <c r="L9" s="7">
        <v>42786782</v>
      </c>
      <c r="M9" s="5">
        <v>45755</v>
      </c>
      <c r="N9">
        <v>26035</v>
      </c>
      <c r="O9">
        <f t="shared" si="18"/>
        <v>19720</v>
      </c>
      <c r="P9">
        <f t="shared" si="19"/>
        <v>56.900885149164026</v>
      </c>
      <c r="Q9" s="6">
        <f t="shared" si="20"/>
        <v>43.099114850835974</v>
      </c>
      <c r="R9" s="5">
        <v>164465</v>
      </c>
      <c r="S9">
        <v>115036</v>
      </c>
      <c r="T9">
        <f t="shared" si="12"/>
        <v>49429</v>
      </c>
      <c r="U9">
        <f t="shared" si="13"/>
        <v>69.945581126683493</v>
      </c>
      <c r="V9" s="6">
        <f t="shared" si="14"/>
        <v>30.054418873316514</v>
      </c>
      <c r="W9" s="5">
        <v>1484498</v>
      </c>
      <c r="X9">
        <v>1303265</v>
      </c>
      <c r="Y9">
        <f t="shared" si="15"/>
        <v>181233</v>
      </c>
      <c r="Z9">
        <f t="shared" si="16"/>
        <v>87.791630571412014</v>
      </c>
      <c r="AA9" s="6">
        <f t="shared" si="17"/>
        <v>12.20836942858798</v>
      </c>
      <c r="AB9">
        <v>22.436224652577799</v>
      </c>
      <c r="AC9">
        <v>175.58630395293599</v>
      </c>
      <c r="AD9">
        <v>530.99114850835895</v>
      </c>
      <c r="AE9" s="6">
        <v>1000</v>
      </c>
    </row>
    <row r="10" spans="1:32" x14ac:dyDescent="0.3">
      <c r="A10" s="7">
        <v>8</v>
      </c>
      <c r="B10">
        <v>128</v>
      </c>
      <c r="C10" s="7">
        <v>50</v>
      </c>
      <c r="D10" s="7">
        <v>3</v>
      </c>
      <c r="E10">
        <v>32</v>
      </c>
      <c r="F10" s="6">
        <v>4</v>
      </c>
      <c r="G10" s="5">
        <v>64</v>
      </c>
      <c r="H10" s="6">
        <v>4</v>
      </c>
      <c r="I10" s="5">
        <v>256</v>
      </c>
      <c r="J10" s="6">
        <v>8</v>
      </c>
      <c r="K10" s="7">
        <v>1484498</v>
      </c>
      <c r="L10" s="7">
        <v>41805238</v>
      </c>
      <c r="M10" s="5">
        <v>45697</v>
      </c>
      <c r="N10">
        <v>25540</v>
      </c>
      <c r="O10">
        <f t="shared" si="18"/>
        <v>20157</v>
      </c>
      <c r="P10">
        <f t="shared" si="19"/>
        <v>55.889883362146307</v>
      </c>
      <c r="Q10" s="6">
        <f t="shared" si="20"/>
        <v>44.110116637853686</v>
      </c>
      <c r="R10" s="5">
        <v>101768</v>
      </c>
      <c r="S10">
        <v>51920</v>
      </c>
      <c r="T10">
        <f t="shared" si="12"/>
        <v>49848</v>
      </c>
      <c r="U10">
        <f t="shared" si="13"/>
        <v>51.018001729423787</v>
      </c>
      <c r="V10" s="6">
        <f t="shared" si="14"/>
        <v>48.981998270576213</v>
      </c>
      <c r="W10" s="5">
        <v>1484498</v>
      </c>
      <c r="X10">
        <v>1366484</v>
      </c>
      <c r="Y10">
        <f t="shared" si="15"/>
        <v>118014</v>
      </c>
      <c r="Z10">
        <f t="shared" si="16"/>
        <v>92.05024189995541</v>
      </c>
      <c r="AA10" s="6">
        <f t="shared" si="17"/>
        <v>7.9497581000445949</v>
      </c>
      <c r="AB10">
        <v>23.342172193760099</v>
      </c>
      <c r="AC10">
        <v>281.04216395760199</v>
      </c>
      <c r="AD10">
        <v>541.10116637853605</v>
      </c>
      <c r="AE10" s="6">
        <v>1000</v>
      </c>
    </row>
    <row r="11" spans="1:32" x14ac:dyDescent="0.3">
      <c r="A11" s="7">
        <v>9</v>
      </c>
      <c r="B11">
        <v>128</v>
      </c>
      <c r="C11" s="7">
        <v>50</v>
      </c>
      <c r="D11" s="7">
        <v>3</v>
      </c>
      <c r="E11">
        <v>32</v>
      </c>
      <c r="F11" s="6">
        <v>8</v>
      </c>
      <c r="G11" s="5">
        <v>64</v>
      </c>
      <c r="H11" s="6">
        <v>4</v>
      </c>
      <c r="I11" s="5">
        <v>256</v>
      </c>
      <c r="J11" s="6">
        <v>8</v>
      </c>
      <c r="K11" s="7">
        <v>1484498</v>
      </c>
      <c r="L11" s="7">
        <v>41576650</v>
      </c>
      <c r="M11" s="5">
        <v>44593</v>
      </c>
      <c r="N11">
        <v>24484</v>
      </c>
      <c r="O11">
        <f t="shared" si="18"/>
        <v>20109</v>
      </c>
      <c r="P11">
        <f t="shared" si="19"/>
        <v>54.905478438319911</v>
      </c>
      <c r="Q11" s="6">
        <f t="shared" si="20"/>
        <v>45.094521561680082</v>
      </c>
      <c r="R11" s="5">
        <v>102550</v>
      </c>
      <c r="S11">
        <v>53531</v>
      </c>
      <c r="T11">
        <f t="shared" si="12"/>
        <v>49019</v>
      </c>
      <c r="U11">
        <f t="shared" si="13"/>
        <v>52.19990248659191</v>
      </c>
      <c r="V11" s="6">
        <f t="shared" si="14"/>
        <v>47.800097513408097</v>
      </c>
      <c r="W11" s="5">
        <v>1484498</v>
      </c>
      <c r="X11">
        <v>1365588</v>
      </c>
      <c r="Y11">
        <f t="shared" si="15"/>
        <v>118910</v>
      </c>
      <c r="Z11">
        <f t="shared" si="16"/>
        <v>91.989884796072474</v>
      </c>
      <c r="AA11" s="6">
        <f t="shared" si="17"/>
        <v>8.0101152039275227</v>
      </c>
      <c r="AB11">
        <v>23.376445084733199</v>
      </c>
      <c r="AC11">
        <v>279.35235031028702</v>
      </c>
      <c r="AD11">
        <v>550.94521561680006</v>
      </c>
      <c r="AE11" s="6">
        <v>1000</v>
      </c>
    </row>
    <row r="12" spans="1:32" x14ac:dyDescent="0.3">
      <c r="A12" s="7">
        <v>10</v>
      </c>
      <c r="B12">
        <v>128</v>
      </c>
      <c r="C12" s="7">
        <v>50</v>
      </c>
      <c r="D12" s="7">
        <v>3</v>
      </c>
      <c r="E12">
        <v>64</v>
      </c>
      <c r="F12" s="6">
        <v>4</v>
      </c>
      <c r="G12" s="5">
        <v>64</v>
      </c>
      <c r="H12" s="6">
        <v>4</v>
      </c>
      <c r="I12" s="5">
        <v>256</v>
      </c>
      <c r="J12" s="6">
        <v>8</v>
      </c>
      <c r="K12" s="7">
        <v>1484498</v>
      </c>
      <c r="L12" s="7">
        <v>39816510</v>
      </c>
      <c r="M12" s="5">
        <v>38893</v>
      </c>
      <c r="N12">
        <v>18181</v>
      </c>
      <c r="O12">
        <f t="shared" si="18"/>
        <v>20712</v>
      </c>
      <c r="P12">
        <f t="shared" si="19"/>
        <v>46.746201115882037</v>
      </c>
      <c r="Q12" s="6">
        <f t="shared" si="20"/>
        <v>53.253798884117963</v>
      </c>
      <c r="R12" s="5">
        <v>57566</v>
      </c>
      <c r="S12">
        <v>14534</v>
      </c>
      <c r="T12">
        <f t="shared" si="12"/>
        <v>43032</v>
      </c>
      <c r="U12">
        <f t="shared" si="13"/>
        <v>25.247541951846575</v>
      </c>
      <c r="V12" s="6">
        <f t="shared" si="14"/>
        <v>74.752458048153429</v>
      </c>
      <c r="W12" s="5">
        <v>1484498</v>
      </c>
      <c r="X12">
        <v>1415851</v>
      </c>
      <c r="Y12">
        <f t="shared" si="15"/>
        <v>68647</v>
      </c>
      <c r="Z12">
        <f t="shared" si="16"/>
        <v>95.375743180522974</v>
      </c>
      <c r="AA12" s="6">
        <f t="shared" si="17"/>
        <v>4.6242568194770222</v>
      </c>
      <c r="AB12">
        <v>23.6051104355187</v>
      </c>
      <c r="AC12">
        <v>488.83769474713603</v>
      </c>
      <c r="AD12">
        <v>632.53798884117896</v>
      </c>
      <c r="AE12" s="6">
        <v>1000</v>
      </c>
    </row>
    <row r="13" spans="1:32" x14ac:dyDescent="0.3">
      <c r="A13" s="7">
        <v>11</v>
      </c>
      <c r="B13">
        <v>128</v>
      </c>
      <c r="C13" s="7">
        <v>50</v>
      </c>
      <c r="D13" s="7">
        <v>3</v>
      </c>
      <c r="E13">
        <v>64</v>
      </c>
      <c r="F13" s="6">
        <v>8</v>
      </c>
      <c r="G13" s="5">
        <v>64</v>
      </c>
      <c r="H13" s="6">
        <v>4</v>
      </c>
      <c r="I13" s="5">
        <v>256</v>
      </c>
      <c r="J13" s="6">
        <v>8</v>
      </c>
      <c r="K13" s="7">
        <v>1484498</v>
      </c>
      <c r="L13" s="7">
        <v>39036390</v>
      </c>
      <c r="M13" s="5">
        <v>35596</v>
      </c>
      <c r="N13">
        <v>15104</v>
      </c>
      <c r="O13">
        <f t="shared" si="18"/>
        <v>20492</v>
      </c>
      <c r="P13">
        <f t="shared" si="19"/>
        <v>42.4317339026857</v>
      </c>
      <c r="Q13" s="6">
        <f t="shared" si="20"/>
        <v>57.5682660973143</v>
      </c>
      <c r="R13" s="5">
        <v>49716</v>
      </c>
      <c r="S13">
        <v>9828</v>
      </c>
      <c r="T13">
        <f t="shared" si="12"/>
        <v>39888</v>
      </c>
      <c r="U13">
        <f t="shared" si="13"/>
        <v>19.768283852280955</v>
      </c>
      <c r="V13" s="6">
        <f t="shared" si="14"/>
        <v>80.231716147719041</v>
      </c>
      <c r="W13" s="5">
        <v>1484498</v>
      </c>
      <c r="X13">
        <v>1424927</v>
      </c>
      <c r="Y13">
        <f t="shared" si="15"/>
        <v>59571</v>
      </c>
      <c r="Z13">
        <f t="shared" si="16"/>
        <v>95.987128308694253</v>
      </c>
      <c r="AA13" s="6">
        <f t="shared" si="17"/>
        <v>4.0128716913057483</v>
      </c>
      <c r="AB13">
        <v>23.396310211796401</v>
      </c>
      <c r="AC13">
        <v>558.11179461132599</v>
      </c>
      <c r="AD13">
        <v>675.68266097314302</v>
      </c>
      <c r="AE13" s="6">
        <v>1000</v>
      </c>
    </row>
    <row r="14" spans="1:32" x14ac:dyDescent="0.3">
      <c r="A14" s="7">
        <v>12</v>
      </c>
      <c r="B14">
        <v>128</v>
      </c>
      <c r="C14" s="7">
        <v>50</v>
      </c>
      <c r="D14" s="7">
        <v>2</v>
      </c>
      <c r="E14">
        <v>16</v>
      </c>
      <c r="F14" s="6">
        <v>2</v>
      </c>
      <c r="G14" s="5">
        <v>64</v>
      </c>
      <c r="H14" s="6">
        <v>4</v>
      </c>
      <c r="K14" s="7">
        <v>1484498</v>
      </c>
      <c r="L14" s="7">
        <v>77512954</v>
      </c>
      <c r="R14" s="5">
        <v>183008</v>
      </c>
      <c r="S14">
        <v>132485</v>
      </c>
      <c r="T14">
        <f t="shared" si="12"/>
        <v>50523</v>
      </c>
      <c r="U14">
        <f t="shared" si="13"/>
        <v>72.393010141633155</v>
      </c>
      <c r="V14" s="6">
        <f t="shared" si="14"/>
        <v>27.606989858366848</v>
      </c>
      <c r="W14" s="5">
        <v>1484498</v>
      </c>
      <c r="X14">
        <v>1277198</v>
      </c>
      <c r="Y14">
        <f t="shared" si="15"/>
        <v>207300</v>
      </c>
      <c r="Z14">
        <f t="shared" si="16"/>
        <v>86.035683443157211</v>
      </c>
      <c r="AA14" s="6">
        <f t="shared" si="17"/>
        <v>13.964316556842785</v>
      </c>
      <c r="AB14">
        <v>41.785565205473098</v>
      </c>
      <c r="AC14">
        <v>292.06989858366802</v>
      </c>
      <c r="AE14" s="6">
        <v>1000</v>
      </c>
    </row>
    <row r="15" spans="1:32" x14ac:dyDescent="0.3">
      <c r="A15" s="7">
        <v>13</v>
      </c>
      <c r="B15">
        <v>128</v>
      </c>
      <c r="C15" s="7">
        <v>50</v>
      </c>
      <c r="D15" s="7">
        <v>2</v>
      </c>
      <c r="E15">
        <v>32</v>
      </c>
      <c r="F15" s="6">
        <v>2</v>
      </c>
      <c r="G15" s="5">
        <v>64</v>
      </c>
      <c r="H15" s="6">
        <v>4</v>
      </c>
      <c r="K15" s="7">
        <v>1484498</v>
      </c>
      <c r="L15" s="7">
        <v>74174826</v>
      </c>
      <c r="R15" s="5">
        <v>118193</v>
      </c>
      <c r="S15">
        <v>69343</v>
      </c>
      <c r="T15">
        <f t="shared" si="12"/>
        <v>48850</v>
      </c>
      <c r="U15">
        <f t="shared" si="13"/>
        <v>58.66929513592175</v>
      </c>
      <c r="V15" s="6">
        <f t="shared" si="14"/>
        <v>41.330704864078243</v>
      </c>
      <c r="W15" s="5">
        <v>1484498</v>
      </c>
      <c r="X15">
        <v>1348775</v>
      </c>
      <c r="Y15">
        <f t="shared" si="15"/>
        <v>135723</v>
      </c>
      <c r="Z15">
        <f t="shared" si="16"/>
        <v>90.857313381358551</v>
      </c>
      <c r="AA15" s="6">
        <f t="shared" si="17"/>
        <v>9.1426866186414539</v>
      </c>
      <c r="AB15">
        <v>40.250198088965298</v>
      </c>
      <c r="AC15">
        <v>429.307048640782</v>
      </c>
      <c r="AE15" s="6">
        <v>1000</v>
      </c>
    </row>
    <row r="16" spans="1:32" x14ac:dyDescent="0.3">
      <c r="A16" s="7">
        <v>14</v>
      </c>
      <c r="B16">
        <v>128</v>
      </c>
      <c r="C16" s="7">
        <v>50</v>
      </c>
      <c r="D16" s="7">
        <v>2</v>
      </c>
      <c r="E16">
        <v>64</v>
      </c>
      <c r="F16" s="6">
        <v>2</v>
      </c>
      <c r="G16" s="5">
        <v>64</v>
      </c>
      <c r="H16" s="6">
        <v>4</v>
      </c>
      <c r="K16" s="7">
        <v>1484498</v>
      </c>
      <c r="L16" s="7">
        <v>57344970</v>
      </c>
      <c r="R16" s="5">
        <v>69854</v>
      </c>
      <c r="S16">
        <v>31989</v>
      </c>
      <c r="T16">
        <f t="shared" si="12"/>
        <v>37865</v>
      </c>
      <c r="U16">
        <f t="shared" si="13"/>
        <v>45.794084805451369</v>
      </c>
      <c r="V16" s="6">
        <f t="shared" si="14"/>
        <v>54.205915194548624</v>
      </c>
      <c r="W16" s="5">
        <v>1484498</v>
      </c>
      <c r="X16">
        <v>1402737</v>
      </c>
      <c r="Y16">
        <f t="shared" si="15"/>
        <v>81761</v>
      </c>
      <c r="Z16">
        <f t="shared" si="16"/>
        <v>94.492346907843597</v>
      </c>
      <c r="AA16" s="6">
        <f t="shared" si="17"/>
        <v>5.5076530921564064</v>
      </c>
      <c r="AB16">
        <v>31.7359621381873</v>
      </c>
      <c r="AC16">
        <v>558.05915194548595</v>
      </c>
      <c r="AE16" s="6">
        <v>1000</v>
      </c>
    </row>
    <row r="17" spans="1:31" x14ac:dyDescent="0.3">
      <c r="A17" s="7">
        <v>15</v>
      </c>
      <c r="B17">
        <v>128</v>
      </c>
      <c r="C17" s="7">
        <v>50</v>
      </c>
      <c r="D17" s="7">
        <v>2</v>
      </c>
      <c r="E17">
        <v>128</v>
      </c>
      <c r="F17" s="6">
        <v>2</v>
      </c>
      <c r="G17" s="5">
        <v>64</v>
      </c>
      <c r="H17" s="6">
        <v>4</v>
      </c>
      <c r="K17" s="7">
        <v>1484498</v>
      </c>
      <c r="L17" s="7">
        <v>39726058</v>
      </c>
      <c r="R17" s="5">
        <v>34137</v>
      </c>
      <c r="S17">
        <v>6974</v>
      </c>
      <c r="T17">
        <f t="shared" si="12"/>
        <v>27163</v>
      </c>
      <c r="U17">
        <f t="shared" si="13"/>
        <v>20.429446055599495</v>
      </c>
      <c r="V17" s="6">
        <f t="shared" si="14"/>
        <v>79.570553944400501</v>
      </c>
      <c r="W17" s="5">
        <v>1484498</v>
      </c>
      <c r="X17">
        <v>1442288</v>
      </c>
      <c r="Y17">
        <f t="shared" si="15"/>
        <v>42210</v>
      </c>
      <c r="Z17">
        <f t="shared" si="16"/>
        <v>97.156614559265151</v>
      </c>
      <c r="AA17" s="6">
        <f t="shared" si="17"/>
        <v>2.8433854407348478</v>
      </c>
      <c r="AB17">
        <v>24.079917130188999</v>
      </c>
      <c r="AC17">
        <v>811.70553944400501</v>
      </c>
      <c r="AE17" s="6">
        <v>1000</v>
      </c>
    </row>
    <row r="18" spans="1:31" x14ac:dyDescent="0.3">
      <c r="A18" s="7">
        <v>16</v>
      </c>
      <c r="B18">
        <v>128</v>
      </c>
      <c r="C18" s="7">
        <v>50</v>
      </c>
      <c r="D18" s="7">
        <v>2</v>
      </c>
      <c r="E18">
        <v>16</v>
      </c>
      <c r="F18" s="6">
        <v>4</v>
      </c>
      <c r="G18" s="5">
        <v>64</v>
      </c>
      <c r="H18" s="6">
        <v>4</v>
      </c>
      <c r="K18" s="7">
        <v>1484498</v>
      </c>
      <c r="L18" s="7">
        <v>74919114</v>
      </c>
      <c r="R18" s="5">
        <v>175816</v>
      </c>
      <c r="S18">
        <v>126920</v>
      </c>
      <c r="T18">
        <f t="shared" si="12"/>
        <v>48896</v>
      </c>
      <c r="U18">
        <f t="shared" si="13"/>
        <v>72.189106793465896</v>
      </c>
      <c r="V18" s="6">
        <f t="shared" si="14"/>
        <v>27.810893206534104</v>
      </c>
      <c r="W18" s="5">
        <v>1484498</v>
      </c>
      <c r="X18">
        <v>1289638</v>
      </c>
      <c r="Y18">
        <f t="shared" si="15"/>
        <v>194860</v>
      </c>
      <c r="Z18">
        <f t="shared" si="16"/>
        <v>86.873677162246082</v>
      </c>
      <c r="AA18" s="6">
        <f t="shared" si="17"/>
        <v>13.126322837753907</v>
      </c>
      <c r="AB18">
        <v>39.605687917566897</v>
      </c>
      <c r="AC18">
        <v>294.10893206534098</v>
      </c>
      <c r="AE18" s="6">
        <v>1000</v>
      </c>
    </row>
    <row r="19" spans="1:31" x14ac:dyDescent="0.3">
      <c r="A19" s="7">
        <v>17</v>
      </c>
      <c r="B19">
        <v>128</v>
      </c>
      <c r="C19" s="7">
        <v>50</v>
      </c>
      <c r="D19" s="7">
        <v>2</v>
      </c>
      <c r="E19">
        <v>16</v>
      </c>
      <c r="F19" s="6">
        <v>8</v>
      </c>
      <c r="G19" s="5">
        <v>64</v>
      </c>
      <c r="H19" s="6">
        <v>4</v>
      </c>
      <c r="K19" s="7">
        <v>1484498</v>
      </c>
      <c r="L19" s="7">
        <v>76811930</v>
      </c>
      <c r="R19" s="5">
        <v>162226</v>
      </c>
      <c r="S19">
        <v>111379</v>
      </c>
      <c r="T19">
        <f t="shared" si="12"/>
        <v>50847</v>
      </c>
      <c r="U19">
        <f t="shared" si="13"/>
        <v>68.656688816835782</v>
      </c>
      <c r="V19" s="6">
        <f t="shared" si="14"/>
        <v>31.343311183164229</v>
      </c>
      <c r="W19" s="5">
        <v>1484498</v>
      </c>
      <c r="X19">
        <v>1304551</v>
      </c>
      <c r="Y19">
        <f t="shared" si="15"/>
        <v>179947</v>
      </c>
      <c r="Z19">
        <f t="shared" si="16"/>
        <v>87.878259182565415</v>
      </c>
      <c r="AA19" s="6">
        <f t="shared" si="17"/>
        <v>12.12174081743458</v>
      </c>
      <c r="AB19">
        <v>40.933027983041001</v>
      </c>
      <c r="AC19">
        <v>329.43311183164201</v>
      </c>
      <c r="AE19" s="6">
        <v>1000</v>
      </c>
    </row>
    <row r="20" spans="1:31" x14ac:dyDescent="0.3">
      <c r="A20" s="7">
        <v>18</v>
      </c>
      <c r="B20">
        <v>128</v>
      </c>
      <c r="C20" s="7">
        <v>50</v>
      </c>
      <c r="D20" s="7">
        <v>2</v>
      </c>
      <c r="E20">
        <v>32</v>
      </c>
      <c r="F20" s="6">
        <v>4</v>
      </c>
      <c r="G20" s="5">
        <v>64</v>
      </c>
      <c r="H20" s="6">
        <v>4</v>
      </c>
      <c r="K20" s="7">
        <v>1484498</v>
      </c>
      <c r="L20" s="7">
        <v>72403682</v>
      </c>
      <c r="R20" s="5">
        <v>119897</v>
      </c>
      <c r="S20">
        <v>72654</v>
      </c>
      <c r="T20">
        <f t="shared" si="12"/>
        <v>47243</v>
      </c>
      <c r="U20">
        <f t="shared" si="13"/>
        <v>60.59701243567396</v>
      </c>
      <c r="V20" s="6">
        <f t="shared" si="14"/>
        <v>39.402987564326047</v>
      </c>
      <c r="W20" s="5">
        <v>1484498</v>
      </c>
      <c r="X20">
        <v>1347282</v>
      </c>
      <c r="Y20">
        <f t="shared" si="15"/>
        <v>137216</v>
      </c>
      <c r="Z20">
        <f t="shared" si="16"/>
        <v>90.75674066250005</v>
      </c>
      <c r="AA20" s="6">
        <f t="shared" si="17"/>
        <v>9.2432593374999499</v>
      </c>
      <c r="AB20">
        <v>38.9001247669351</v>
      </c>
      <c r="AC20">
        <v>410.02987564326003</v>
      </c>
      <c r="AE20" s="6">
        <v>1000</v>
      </c>
    </row>
    <row r="21" spans="1:31" x14ac:dyDescent="0.3">
      <c r="A21" s="7">
        <v>19</v>
      </c>
      <c r="B21">
        <v>128</v>
      </c>
      <c r="C21" s="7">
        <v>50</v>
      </c>
      <c r="D21" s="7">
        <v>2</v>
      </c>
      <c r="E21">
        <v>32</v>
      </c>
      <c r="F21" s="6">
        <v>8</v>
      </c>
      <c r="G21" s="5">
        <v>64</v>
      </c>
      <c r="H21" s="6">
        <v>4</v>
      </c>
      <c r="K21" s="7">
        <v>1484496</v>
      </c>
      <c r="L21" s="7">
        <v>71400296</v>
      </c>
      <c r="R21" s="5">
        <v>102016</v>
      </c>
      <c r="S21">
        <v>53376</v>
      </c>
      <c r="T21">
        <f t="shared" si="12"/>
        <v>48640</v>
      </c>
      <c r="U21">
        <f t="shared" si="13"/>
        <v>52.321204516938522</v>
      </c>
      <c r="V21" s="6">
        <f t="shared" si="14"/>
        <v>47.678795483061478</v>
      </c>
      <c r="W21" s="5">
        <v>1484496</v>
      </c>
      <c r="X21">
        <v>1366323</v>
      </c>
      <c r="Y21">
        <f t="shared" si="15"/>
        <v>118173</v>
      </c>
      <c r="Z21">
        <f t="shared" si="16"/>
        <v>92.039520483719727</v>
      </c>
      <c r="AA21" s="6">
        <f t="shared" si="17"/>
        <v>7.9604795162802739</v>
      </c>
      <c r="AB21">
        <v>40.228284202987503</v>
      </c>
      <c r="AC21">
        <v>492.78795483061401</v>
      </c>
      <c r="AE21" s="6">
        <v>1000</v>
      </c>
    </row>
    <row r="22" spans="1:31" x14ac:dyDescent="0.3">
      <c r="A22" s="7">
        <v>20</v>
      </c>
      <c r="B22">
        <v>128</v>
      </c>
      <c r="C22" s="7">
        <v>50</v>
      </c>
      <c r="D22" s="7">
        <v>2</v>
      </c>
      <c r="E22">
        <v>64</v>
      </c>
      <c r="F22" s="6">
        <v>4</v>
      </c>
      <c r="G22" s="5">
        <v>64</v>
      </c>
      <c r="H22" s="6">
        <v>4</v>
      </c>
      <c r="K22" s="7">
        <v>1484496</v>
      </c>
      <c r="L22" s="7">
        <v>64343592</v>
      </c>
      <c r="R22" s="5">
        <v>56972</v>
      </c>
      <c r="S22">
        <v>13523</v>
      </c>
      <c r="T22">
        <f t="shared" si="12"/>
        <v>43449</v>
      </c>
      <c r="U22">
        <f t="shared" si="13"/>
        <v>23.736221301692058</v>
      </c>
      <c r="V22" s="6">
        <f t="shared" si="14"/>
        <v>76.263778698307931</v>
      </c>
      <c r="W22" s="5">
        <v>1484496</v>
      </c>
      <c r="X22">
        <v>1416973</v>
      </c>
      <c r="Y22">
        <f t="shared" si="15"/>
        <v>67523</v>
      </c>
      <c r="Z22">
        <f t="shared" si="16"/>
        <v>95.451452883672303</v>
      </c>
      <c r="AA22" s="6">
        <f t="shared" si="17"/>
        <v>4.548547116327696</v>
      </c>
      <c r="AB22">
        <v>36.4167066064566</v>
      </c>
      <c r="AC22">
        <v>778.63778698307897</v>
      </c>
      <c r="AE22" s="6">
        <v>1000</v>
      </c>
    </row>
    <row r="23" spans="1:31" s="10" customFormat="1" ht="15" thickBot="1" x14ac:dyDescent="0.35">
      <c r="A23" s="11">
        <v>21</v>
      </c>
      <c r="B23" s="10">
        <v>128</v>
      </c>
      <c r="C23" s="11">
        <v>50</v>
      </c>
      <c r="D23" s="11">
        <v>2</v>
      </c>
      <c r="E23" s="10">
        <v>64</v>
      </c>
      <c r="F23" s="13">
        <v>8</v>
      </c>
      <c r="G23" s="12">
        <v>64</v>
      </c>
      <c r="H23" s="13">
        <v>4</v>
      </c>
      <c r="I23" s="12"/>
      <c r="J23" s="13"/>
      <c r="K23" s="11">
        <v>1484496</v>
      </c>
      <c r="L23" s="11">
        <v>57938200</v>
      </c>
      <c r="M23" s="12"/>
      <c r="Q23" s="13"/>
      <c r="R23" s="12">
        <v>51235</v>
      </c>
      <c r="S23" s="10">
        <v>11359</v>
      </c>
      <c r="T23" s="10">
        <f t="shared" si="12"/>
        <v>39876</v>
      </c>
      <c r="U23" s="10">
        <f t="shared" si="13"/>
        <v>22.17039133404899</v>
      </c>
      <c r="V23" s="13">
        <f t="shared" si="14"/>
        <v>77.829608665951014</v>
      </c>
      <c r="W23" s="12">
        <v>1484496</v>
      </c>
      <c r="X23" s="10">
        <v>1423396</v>
      </c>
      <c r="Y23" s="10">
        <f t="shared" si="15"/>
        <v>61100</v>
      </c>
      <c r="Z23" s="10">
        <f t="shared" si="16"/>
        <v>95.884124982485645</v>
      </c>
      <c r="AA23" s="13">
        <f t="shared" si="17"/>
        <v>4.1158750175143615</v>
      </c>
      <c r="AB23" s="10">
        <v>33.692234195913002</v>
      </c>
      <c r="AC23" s="10">
        <v>794.29608665951002</v>
      </c>
      <c r="AE23" s="13">
        <v>1000</v>
      </c>
    </row>
    <row r="24" spans="1:31" x14ac:dyDescent="0.3">
      <c r="A24" s="7">
        <v>22</v>
      </c>
      <c r="B24">
        <v>128</v>
      </c>
      <c r="C24" s="7">
        <v>100</v>
      </c>
      <c r="D24" s="7">
        <v>3</v>
      </c>
      <c r="E24">
        <v>16</v>
      </c>
      <c r="F24" s="6">
        <v>2</v>
      </c>
      <c r="G24" s="5">
        <v>64</v>
      </c>
      <c r="H24" s="6">
        <v>4</v>
      </c>
      <c r="I24" s="5">
        <v>256</v>
      </c>
      <c r="J24" s="6">
        <v>8</v>
      </c>
      <c r="K24" s="7">
        <v>1484512</v>
      </c>
      <c r="L24" s="7">
        <v>43834844</v>
      </c>
      <c r="M24" s="5">
        <v>48399</v>
      </c>
      <c r="N24">
        <v>28792</v>
      </c>
      <c r="O24">
        <f t="shared" ref="O24:O34" si="21">M24-N24</f>
        <v>19607</v>
      </c>
      <c r="P24">
        <f t="shared" ref="P24:P34" si="22">N24/M24*100</f>
        <v>59.488832413892844</v>
      </c>
      <c r="Q24" s="6">
        <f t="shared" ref="Q24:Q34" si="23">O24/M24*100</f>
        <v>40.511167586107149</v>
      </c>
      <c r="R24" s="5">
        <v>181829</v>
      </c>
      <c r="S24">
        <v>130630</v>
      </c>
      <c r="T24">
        <f t="shared" ref="T24:T36" si="24">R24-S24</f>
        <v>51199</v>
      </c>
      <c r="U24">
        <f t="shared" ref="U24:U36" si="25">S24/R24*100</f>
        <v>71.842225387589437</v>
      </c>
      <c r="V24" s="6">
        <f t="shared" ref="V24:V36" si="26">T24/R24*100</f>
        <v>28.157774612410563</v>
      </c>
      <c r="W24" s="5">
        <v>1484512</v>
      </c>
      <c r="X24">
        <v>1277329</v>
      </c>
      <c r="Y24">
        <f t="shared" ref="Y24:Y36" si="27">W24-X24</f>
        <v>207183</v>
      </c>
      <c r="Z24">
        <f t="shared" ref="Z24:Z36" si="28">X24/W24*100</f>
        <v>86.043696514410115</v>
      </c>
      <c r="AA24" s="6">
        <f t="shared" ref="AA24:AA36" si="29">Y24/W24*100</f>
        <v>13.956303485589878</v>
      </c>
      <c r="AB24">
        <v>23.082808800817102</v>
      </c>
      <c r="AC24">
        <v>158.22820722993001</v>
      </c>
      <c r="AD24">
        <v>505.11167586107098</v>
      </c>
      <c r="AE24" s="6">
        <v>1000</v>
      </c>
    </row>
    <row r="25" spans="1:31" x14ac:dyDescent="0.3">
      <c r="A25" s="7">
        <v>23</v>
      </c>
      <c r="B25">
        <v>128</v>
      </c>
      <c r="C25" s="7">
        <v>100</v>
      </c>
      <c r="D25" s="7">
        <v>3</v>
      </c>
      <c r="E25">
        <v>32</v>
      </c>
      <c r="F25" s="6">
        <v>2</v>
      </c>
      <c r="G25" s="5">
        <v>64</v>
      </c>
      <c r="H25" s="6">
        <v>4</v>
      </c>
      <c r="I25" s="5">
        <v>256</v>
      </c>
      <c r="J25" s="6">
        <v>8</v>
      </c>
      <c r="K25" s="7">
        <v>1484512</v>
      </c>
      <c r="L25" s="7">
        <v>42225928</v>
      </c>
      <c r="M25" s="5">
        <v>45032</v>
      </c>
      <c r="N25">
        <v>24892</v>
      </c>
      <c r="O25">
        <f t="shared" si="21"/>
        <v>20140</v>
      </c>
      <c r="P25">
        <f t="shared" si="22"/>
        <v>55.276248001421216</v>
      </c>
      <c r="Q25" s="6">
        <f t="shared" si="23"/>
        <v>44.723751998578784</v>
      </c>
      <c r="R25" s="5">
        <v>119276</v>
      </c>
      <c r="S25">
        <v>70386</v>
      </c>
      <c r="T25">
        <f t="shared" si="24"/>
        <v>48890</v>
      </c>
      <c r="U25">
        <f t="shared" si="25"/>
        <v>59.011033233844188</v>
      </c>
      <c r="V25" s="6">
        <f t="shared" si="26"/>
        <v>40.988966766155805</v>
      </c>
      <c r="W25" s="5">
        <v>1484512</v>
      </c>
      <c r="X25">
        <v>1348420</v>
      </c>
      <c r="Y25">
        <f t="shared" si="27"/>
        <v>136092</v>
      </c>
      <c r="Z25">
        <f t="shared" si="28"/>
        <v>90.832542950141189</v>
      </c>
      <c r="AA25" s="6">
        <f t="shared" si="29"/>
        <v>9.1674570498588093</v>
      </c>
      <c r="AB25">
        <v>23.030041489412</v>
      </c>
      <c r="AC25">
        <v>240.307005198909</v>
      </c>
      <c r="AD25">
        <v>547.237519985787</v>
      </c>
      <c r="AE25" s="6">
        <v>1000</v>
      </c>
    </row>
    <row r="26" spans="1:31" x14ac:dyDescent="0.3">
      <c r="A26" s="7">
        <v>24</v>
      </c>
      <c r="B26">
        <v>128</v>
      </c>
      <c r="C26" s="7">
        <v>100</v>
      </c>
      <c r="D26" s="7">
        <v>3</v>
      </c>
      <c r="E26">
        <v>64</v>
      </c>
      <c r="F26" s="6">
        <v>2</v>
      </c>
      <c r="G26" s="5">
        <v>64</v>
      </c>
      <c r="H26" s="6">
        <v>4</v>
      </c>
      <c r="I26" s="5">
        <v>256</v>
      </c>
      <c r="J26" s="6">
        <v>8</v>
      </c>
      <c r="K26" s="7">
        <v>1484512</v>
      </c>
      <c r="L26" s="7">
        <v>39649236</v>
      </c>
      <c r="M26" s="5">
        <v>34599</v>
      </c>
      <c r="N26">
        <v>14238</v>
      </c>
      <c r="O26">
        <f t="shared" si="21"/>
        <v>20361</v>
      </c>
      <c r="P26">
        <f t="shared" si="22"/>
        <v>41.151478366426772</v>
      </c>
      <c r="Q26" s="6">
        <f t="shared" si="23"/>
        <v>58.848521633573228</v>
      </c>
      <c r="R26" s="5">
        <v>73606</v>
      </c>
      <c r="S26">
        <v>35462</v>
      </c>
      <c r="T26">
        <f t="shared" si="24"/>
        <v>38144</v>
      </c>
      <c r="U26">
        <f t="shared" si="25"/>
        <v>48.178137651821864</v>
      </c>
      <c r="V26" s="6">
        <f t="shared" si="26"/>
        <v>51.821862348178136</v>
      </c>
      <c r="W26" s="5">
        <v>1484512</v>
      </c>
      <c r="X26">
        <v>1399658</v>
      </c>
      <c r="Y26">
        <f t="shared" si="27"/>
        <v>84854</v>
      </c>
      <c r="Z26">
        <f t="shared" si="28"/>
        <v>94.284047552326953</v>
      </c>
      <c r="AA26" s="6">
        <f t="shared" si="29"/>
        <v>5.7159524476730406</v>
      </c>
      <c r="AB26">
        <v>22.3082625519564</v>
      </c>
      <c r="AC26">
        <v>372.78586109705901</v>
      </c>
      <c r="AD26">
        <v>688.48521633573205</v>
      </c>
      <c r="AE26" s="6">
        <v>1000</v>
      </c>
    </row>
    <row r="27" spans="1:31" x14ac:dyDescent="0.3">
      <c r="A27" s="7">
        <v>25</v>
      </c>
      <c r="B27">
        <v>128</v>
      </c>
      <c r="C27" s="7">
        <v>100</v>
      </c>
      <c r="D27" s="7">
        <v>3</v>
      </c>
      <c r="E27">
        <v>16</v>
      </c>
      <c r="F27" s="6">
        <v>4</v>
      </c>
      <c r="G27" s="5">
        <v>64</v>
      </c>
      <c r="H27" s="6">
        <v>4</v>
      </c>
      <c r="I27" s="5">
        <v>256</v>
      </c>
      <c r="J27" s="6">
        <v>8</v>
      </c>
      <c r="K27" s="7">
        <v>1484512</v>
      </c>
      <c r="L27" s="7">
        <v>43288300</v>
      </c>
      <c r="M27" s="5">
        <v>46317</v>
      </c>
      <c r="N27">
        <v>26888</v>
      </c>
      <c r="O27">
        <f t="shared" si="21"/>
        <v>19429</v>
      </c>
      <c r="P27">
        <f t="shared" si="22"/>
        <v>58.052119092341904</v>
      </c>
      <c r="Q27" s="6">
        <f t="shared" si="23"/>
        <v>41.947880907658096</v>
      </c>
      <c r="R27" s="5">
        <v>173689</v>
      </c>
      <c r="S27">
        <v>124275</v>
      </c>
      <c r="T27">
        <f t="shared" si="24"/>
        <v>49414</v>
      </c>
      <c r="U27">
        <f t="shared" si="25"/>
        <v>71.550299673554449</v>
      </c>
      <c r="V27" s="6">
        <f t="shared" si="26"/>
        <v>28.449700326445544</v>
      </c>
      <c r="W27" s="5">
        <f t="shared" ref="W27" si="30">K27</f>
        <v>1484512</v>
      </c>
      <c r="X27">
        <v>1289338</v>
      </c>
      <c r="Y27">
        <f t="shared" si="27"/>
        <v>195174</v>
      </c>
      <c r="Z27">
        <f t="shared" si="28"/>
        <v>86.852649220754031</v>
      </c>
      <c r="AA27" s="6">
        <f t="shared" si="29"/>
        <v>13.147350779245976</v>
      </c>
      <c r="AB27">
        <v>22.5340674610508</v>
      </c>
      <c r="AC27">
        <v>163.79016444167499</v>
      </c>
      <c r="AD27">
        <v>519.478809076581</v>
      </c>
      <c r="AE27" s="6">
        <v>1000</v>
      </c>
    </row>
    <row r="28" spans="1:31" s="10" customFormat="1" ht="15" thickBot="1" x14ac:dyDescent="0.35">
      <c r="A28" s="11">
        <v>26</v>
      </c>
      <c r="B28" s="10">
        <v>128</v>
      </c>
      <c r="C28" s="11">
        <v>100</v>
      </c>
      <c r="D28" s="11">
        <v>3</v>
      </c>
      <c r="E28" s="10">
        <v>16</v>
      </c>
      <c r="F28" s="13">
        <v>8</v>
      </c>
      <c r="G28" s="12">
        <v>64</v>
      </c>
      <c r="H28" s="13">
        <v>4</v>
      </c>
      <c r="I28" s="12">
        <v>256</v>
      </c>
      <c r="J28" s="13">
        <v>8</v>
      </c>
      <c r="K28" s="11">
        <v>1484512</v>
      </c>
      <c r="L28" s="11">
        <v>42966844</v>
      </c>
      <c r="M28" s="12">
        <v>46178</v>
      </c>
      <c r="N28" s="10">
        <v>26435</v>
      </c>
      <c r="O28" s="10">
        <f t="shared" si="21"/>
        <v>19743</v>
      </c>
      <c r="P28" s="10">
        <f t="shared" si="22"/>
        <v>57.2458746589285</v>
      </c>
      <c r="Q28" s="13">
        <f t="shared" si="23"/>
        <v>42.754125341071507</v>
      </c>
      <c r="R28" s="12">
        <v>162734</v>
      </c>
      <c r="S28" s="10">
        <v>112644</v>
      </c>
      <c r="T28" s="10">
        <f t="shared" si="24"/>
        <v>50090</v>
      </c>
      <c r="U28" s="10">
        <f t="shared" si="25"/>
        <v>69.219708235525459</v>
      </c>
      <c r="V28" s="13">
        <f t="shared" si="26"/>
        <v>30.780291764474544</v>
      </c>
      <c r="W28" s="12">
        <f>K29</f>
        <v>1973559</v>
      </c>
      <c r="X28" s="10">
        <v>1303314</v>
      </c>
      <c r="Y28" s="10">
        <f t="shared" si="27"/>
        <v>670245</v>
      </c>
      <c r="Z28" s="10">
        <f t="shared" si="28"/>
        <v>66.038765499283272</v>
      </c>
      <c r="AA28" s="13">
        <f t="shared" si="29"/>
        <v>33.961234500716728</v>
      </c>
      <c r="AB28" s="10">
        <v>22.772724223785598</v>
      </c>
      <c r="AC28" s="10">
        <v>178.378736977784</v>
      </c>
      <c r="AD28" s="10">
        <v>527.54125341071494</v>
      </c>
      <c r="AE28" s="13">
        <v>1000</v>
      </c>
    </row>
    <row r="29" spans="1:31" x14ac:dyDescent="0.3">
      <c r="A29" s="7">
        <v>27</v>
      </c>
      <c r="B29">
        <v>150</v>
      </c>
      <c r="C29" s="7">
        <v>50</v>
      </c>
      <c r="D29" s="7">
        <v>3</v>
      </c>
      <c r="E29">
        <v>16</v>
      </c>
      <c r="F29" s="6">
        <v>2</v>
      </c>
      <c r="G29" s="5">
        <v>64</v>
      </c>
      <c r="H29" s="6">
        <v>4</v>
      </c>
      <c r="I29" s="5">
        <v>256</v>
      </c>
      <c r="J29" s="6">
        <v>8</v>
      </c>
      <c r="K29" s="7">
        <v>1973559</v>
      </c>
      <c r="L29" s="7">
        <v>58115187</v>
      </c>
      <c r="M29" s="5">
        <v>62196</v>
      </c>
      <c r="N29">
        <v>35463</v>
      </c>
      <c r="O29">
        <f t="shared" si="21"/>
        <v>26733</v>
      </c>
      <c r="P29">
        <f t="shared" si="22"/>
        <v>57.018136214547553</v>
      </c>
      <c r="Q29" s="6">
        <f t="shared" si="23"/>
        <v>42.98186378545244</v>
      </c>
      <c r="R29" s="5">
        <v>213969</v>
      </c>
      <c r="S29">
        <v>146660</v>
      </c>
      <c r="T29">
        <f t="shared" si="24"/>
        <v>67309</v>
      </c>
      <c r="U29">
        <f t="shared" si="25"/>
        <v>68.542639354298984</v>
      </c>
      <c r="V29" s="6">
        <f t="shared" si="26"/>
        <v>31.457360645701009</v>
      </c>
      <c r="W29" s="5">
        <v>1973559</v>
      </c>
      <c r="X29">
        <v>1729367</v>
      </c>
      <c r="Y29">
        <f t="shared" si="27"/>
        <v>244192</v>
      </c>
      <c r="Z29">
        <f t="shared" si="28"/>
        <v>87.626820378818167</v>
      </c>
      <c r="AA29" s="6">
        <f t="shared" si="29"/>
        <v>12.373179621181835</v>
      </c>
      <c r="AB29">
        <v>23.6017110295154</v>
      </c>
      <c r="AC29">
        <v>182.66695967803801</v>
      </c>
      <c r="AD29">
        <v>529.81863785452401</v>
      </c>
      <c r="AE29" s="6">
        <v>1000</v>
      </c>
    </row>
    <row r="30" spans="1:31" x14ac:dyDescent="0.3">
      <c r="A30" s="7">
        <v>28</v>
      </c>
      <c r="B30">
        <v>150</v>
      </c>
      <c r="C30" s="7">
        <v>50</v>
      </c>
      <c r="D30" s="7">
        <v>3</v>
      </c>
      <c r="E30">
        <v>32</v>
      </c>
      <c r="F30" s="6">
        <v>2</v>
      </c>
      <c r="G30" s="5">
        <v>64</v>
      </c>
      <c r="H30" s="6">
        <v>4</v>
      </c>
      <c r="I30" s="5">
        <v>256</v>
      </c>
      <c r="J30" s="6">
        <v>8</v>
      </c>
      <c r="K30" s="7">
        <v>1973559</v>
      </c>
      <c r="L30" s="7">
        <v>56399783</v>
      </c>
      <c r="M30" s="5">
        <v>58152</v>
      </c>
      <c r="N30">
        <v>30717</v>
      </c>
      <c r="O30">
        <f t="shared" si="21"/>
        <v>27435</v>
      </c>
      <c r="P30">
        <f t="shared" si="22"/>
        <v>52.821914981427987</v>
      </c>
      <c r="Q30" s="6">
        <f t="shared" si="23"/>
        <v>47.17808501857202</v>
      </c>
      <c r="R30" s="5">
        <v>130088</v>
      </c>
      <c r="S30">
        <v>67002</v>
      </c>
      <c r="T30">
        <f t="shared" si="24"/>
        <v>63086</v>
      </c>
      <c r="U30">
        <f t="shared" si="25"/>
        <v>51.505134985548239</v>
      </c>
      <c r="V30" s="6">
        <f t="shared" si="26"/>
        <v>48.494865014451754</v>
      </c>
      <c r="W30" s="5">
        <f t="shared" ref="W30:W36" si="31">K30</f>
        <v>1973559</v>
      </c>
      <c r="X30">
        <v>1820243</v>
      </c>
      <c r="Y30">
        <f t="shared" si="27"/>
        <v>153316</v>
      </c>
      <c r="Z30">
        <f t="shared" si="28"/>
        <v>92.231496499471248</v>
      </c>
      <c r="AA30" s="6">
        <f t="shared" si="29"/>
        <v>7.7685035005287411</v>
      </c>
      <c r="AB30">
        <v>23.7838051109199</v>
      </c>
      <c r="AC30">
        <v>293.28435147604898</v>
      </c>
      <c r="AD30">
        <v>571.78085018572006</v>
      </c>
      <c r="AE30" s="6">
        <v>1000</v>
      </c>
    </row>
    <row r="31" spans="1:31" x14ac:dyDescent="0.3">
      <c r="A31" s="7">
        <v>29</v>
      </c>
      <c r="B31">
        <v>150</v>
      </c>
      <c r="C31" s="7">
        <v>50</v>
      </c>
      <c r="D31" s="7">
        <v>3</v>
      </c>
      <c r="E31">
        <v>64</v>
      </c>
      <c r="F31" s="6">
        <v>2</v>
      </c>
      <c r="G31" s="5">
        <v>64</v>
      </c>
      <c r="H31" s="6">
        <v>4</v>
      </c>
      <c r="I31" s="5">
        <v>256</v>
      </c>
      <c r="J31" s="6">
        <v>8</v>
      </c>
      <c r="K31" s="7">
        <v>1973559</v>
      </c>
      <c r="L31" s="7">
        <v>53242735</v>
      </c>
      <c r="M31" s="5">
        <v>46255</v>
      </c>
      <c r="N31">
        <v>18716</v>
      </c>
      <c r="O31">
        <f t="shared" si="21"/>
        <v>27539</v>
      </c>
      <c r="P31">
        <f t="shared" si="22"/>
        <v>40.462652686196087</v>
      </c>
      <c r="Q31" s="6">
        <f t="shared" si="23"/>
        <v>59.537347313803913</v>
      </c>
      <c r="R31" s="5">
        <v>76637</v>
      </c>
      <c r="S31">
        <v>26117</v>
      </c>
      <c r="T31">
        <f t="shared" si="24"/>
        <v>50520</v>
      </c>
      <c r="U31">
        <f t="shared" si="25"/>
        <v>34.078839202995944</v>
      </c>
      <c r="V31" s="6">
        <f t="shared" si="26"/>
        <v>65.921160797004063</v>
      </c>
      <c r="W31" s="5">
        <f t="shared" si="31"/>
        <v>1973559</v>
      </c>
      <c r="X31">
        <v>1881166</v>
      </c>
      <c r="Y31">
        <f t="shared" si="27"/>
        <v>92393</v>
      </c>
      <c r="Z31">
        <f t="shared" si="28"/>
        <v>95.318457669621225</v>
      </c>
      <c r="AA31" s="6">
        <f t="shared" si="29"/>
        <v>4.6815423303787727</v>
      </c>
      <c r="AB31">
        <v>23.209155607740499</v>
      </c>
      <c r="AC31">
        <v>474.39826536703799</v>
      </c>
      <c r="AD31">
        <v>695.373473138039</v>
      </c>
      <c r="AE31" s="6">
        <v>1000</v>
      </c>
    </row>
    <row r="32" spans="1:31" x14ac:dyDescent="0.3">
      <c r="A32" s="7">
        <v>30</v>
      </c>
      <c r="B32">
        <v>150</v>
      </c>
      <c r="C32" s="7">
        <v>50</v>
      </c>
      <c r="D32" s="7">
        <v>3</v>
      </c>
      <c r="E32">
        <v>16</v>
      </c>
      <c r="F32" s="6">
        <v>4</v>
      </c>
      <c r="G32" s="5">
        <v>64</v>
      </c>
      <c r="H32" s="6">
        <v>4</v>
      </c>
      <c r="I32" s="5">
        <v>256</v>
      </c>
      <c r="J32" s="6">
        <v>8</v>
      </c>
      <c r="K32" s="7">
        <v>1973559</v>
      </c>
      <c r="L32" s="7">
        <v>58330811</v>
      </c>
      <c r="M32" s="5">
        <v>61461</v>
      </c>
      <c r="N32">
        <v>34715</v>
      </c>
      <c r="O32">
        <f t="shared" si="21"/>
        <v>26746</v>
      </c>
      <c r="P32">
        <f t="shared" si="22"/>
        <v>56.482972942190976</v>
      </c>
      <c r="Q32" s="6">
        <f t="shared" si="23"/>
        <v>43.517027057809017</v>
      </c>
      <c r="R32" s="5">
        <v>225696</v>
      </c>
      <c r="S32">
        <v>160104</v>
      </c>
      <c r="T32">
        <f t="shared" si="24"/>
        <v>65592</v>
      </c>
      <c r="U32">
        <f t="shared" si="25"/>
        <v>70.937898766482348</v>
      </c>
      <c r="V32" s="6">
        <f t="shared" si="26"/>
        <v>29.062101233517652</v>
      </c>
      <c r="W32" s="5">
        <f t="shared" si="31"/>
        <v>1973559</v>
      </c>
      <c r="X32">
        <v>1720130</v>
      </c>
      <c r="Y32">
        <f t="shared" si="27"/>
        <v>253429</v>
      </c>
      <c r="Z32">
        <f t="shared" si="28"/>
        <v>87.158782686506967</v>
      </c>
      <c r="AA32" s="6">
        <f t="shared" si="29"/>
        <v>12.841217313493033</v>
      </c>
      <c r="AB32">
        <v>23.026761672473999</v>
      </c>
      <c r="AC32">
        <v>171.53172580709401</v>
      </c>
      <c r="AD32">
        <v>535.17027057809003</v>
      </c>
      <c r="AE32" s="6">
        <v>1000</v>
      </c>
    </row>
    <row r="33" spans="1:83" s="10" customFormat="1" ht="15" thickBot="1" x14ac:dyDescent="0.35">
      <c r="A33" s="11">
        <v>31</v>
      </c>
      <c r="B33" s="10">
        <v>150</v>
      </c>
      <c r="C33" s="11">
        <v>50</v>
      </c>
      <c r="D33" s="11">
        <v>3</v>
      </c>
      <c r="E33" s="10">
        <v>16</v>
      </c>
      <c r="F33" s="13">
        <v>8</v>
      </c>
      <c r="G33" s="12">
        <v>64</v>
      </c>
      <c r="H33" s="13">
        <v>4</v>
      </c>
      <c r="I33" s="12">
        <v>256</v>
      </c>
      <c r="J33" s="13">
        <v>8</v>
      </c>
      <c r="K33" s="11">
        <v>1973559</v>
      </c>
      <c r="L33" s="11">
        <v>57076747</v>
      </c>
      <c r="M33" s="12">
        <v>60165</v>
      </c>
      <c r="N33" s="10">
        <v>33200</v>
      </c>
      <c r="O33" s="10">
        <f t="shared" si="21"/>
        <v>26965</v>
      </c>
      <c r="P33" s="10">
        <f t="shared" si="22"/>
        <v>55.181583977395498</v>
      </c>
      <c r="Q33" s="13">
        <f t="shared" si="23"/>
        <v>44.818416022604509</v>
      </c>
      <c r="R33" s="12">
        <v>183960</v>
      </c>
      <c r="S33" s="10">
        <v>119457</v>
      </c>
      <c r="T33" s="10">
        <f t="shared" si="24"/>
        <v>64503</v>
      </c>
      <c r="U33" s="10">
        <f t="shared" si="25"/>
        <v>64.936399217221137</v>
      </c>
      <c r="V33" s="13">
        <f t="shared" si="26"/>
        <v>35.063600782778863</v>
      </c>
      <c r="W33" s="12">
        <f t="shared" si="31"/>
        <v>1973559</v>
      </c>
      <c r="X33" s="10">
        <v>1768408</v>
      </c>
      <c r="Y33" s="10">
        <f t="shared" si="27"/>
        <v>205151</v>
      </c>
      <c r="Z33" s="10">
        <f t="shared" si="28"/>
        <v>89.605023209339066</v>
      </c>
      <c r="AA33" s="13">
        <f t="shared" si="29"/>
        <v>10.394976790660932</v>
      </c>
      <c r="AB33" s="10">
        <v>22.643703991432801</v>
      </c>
      <c r="AC33" s="10">
        <v>208.21310549608901</v>
      </c>
      <c r="AD33" s="10">
        <v>548.18416022604504</v>
      </c>
      <c r="AE33" s="13">
        <v>1000</v>
      </c>
    </row>
    <row r="34" spans="1:83" x14ac:dyDescent="0.3">
      <c r="A34" s="7">
        <v>32</v>
      </c>
      <c r="B34">
        <v>150</v>
      </c>
      <c r="C34" s="7">
        <v>100</v>
      </c>
      <c r="D34" s="7">
        <v>3</v>
      </c>
      <c r="E34">
        <v>16</v>
      </c>
      <c r="F34" s="6">
        <v>2</v>
      </c>
      <c r="G34" s="5">
        <v>64</v>
      </c>
      <c r="H34" s="6">
        <v>4</v>
      </c>
      <c r="I34" s="5">
        <v>256</v>
      </c>
      <c r="J34" s="6">
        <v>8</v>
      </c>
      <c r="K34" s="7">
        <v>1973593</v>
      </c>
      <c r="L34" s="7">
        <v>56628837</v>
      </c>
      <c r="M34" s="5">
        <v>60846</v>
      </c>
      <c r="N34">
        <v>34008</v>
      </c>
      <c r="O34">
        <f t="shared" si="21"/>
        <v>26838</v>
      </c>
      <c r="P34">
        <f t="shared" si="22"/>
        <v>55.891923873385267</v>
      </c>
      <c r="Q34" s="6">
        <f t="shared" si="23"/>
        <v>44.108076126614733</v>
      </c>
      <c r="R34" s="5">
        <v>214423</v>
      </c>
      <c r="S34">
        <v>148949</v>
      </c>
      <c r="T34">
        <f t="shared" si="24"/>
        <v>65474</v>
      </c>
      <c r="U34">
        <f t="shared" si="25"/>
        <v>69.465029404494842</v>
      </c>
      <c r="V34" s="6">
        <f t="shared" si="26"/>
        <v>30.534970595505147</v>
      </c>
      <c r="W34" s="5">
        <f t="shared" si="31"/>
        <v>1973593</v>
      </c>
      <c r="X34">
        <v>1728821</v>
      </c>
      <c r="Y34">
        <f t="shared" si="27"/>
        <v>244772</v>
      </c>
      <c r="Z34">
        <f t="shared" si="28"/>
        <v>87.597645512524608</v>
      </c>
      <c r="AA34" s="6">
        <f t="shared" si="29"/>
        <v>12.402354487475382</v>
      </c>
      <c r="AB34">
        <v>23.4754043426267</v>
      </c>
      <c r="AC34">
        <v>181.218851350553</v>
      </c>
      <c r="AD34">
        <v>541.08076126614696</v>
      </c>
      <c r="AE34" s="6">
        <v>1000</v>
      </c>
    </row>
    <row r="35" spans="1:83" x14ac:dyDescent="0.3">
      <c r="A35" s="7">
        <v>33</v>
      </c>
      <c r="B35">
        <v>128</v>
      </c>
      <c r="C35" s="7">
        <v>60</v>
      </c>
      <c r="D35" s="7">
        <v>3</v>
      </c>
      <c r="E35">
        <v>16</v>
      </c>
      <c r="F35" s="6">
        <v>2</v>
      </c>
      <c r="G35" s="5">
        <v>64</v>
      </c>
      <c r="H35" s="6">
        <v>4</v>
      </c>
      <c r="I35" s="5">
        <v>256</v>
      </c>
      <c r="J35" s="6">
        <v>8</v>
      </c>
      <c r="K35" s="7">
        <v>1484496</v>
      </c>
      <c r="L35" s="7">
        <v>43859584</v>
      </c>
      <c r="M35" s="5">
        <v>49113</v>
      </c>
      <c r="N35">
        <v>29336</v>
      </c>
      <c r="O35">
        <f t="shared" ref="O35:O36" si="32">M35-N35</f>
        <v>19777</v>
      </c>
      <c r="P35">
        <f t="shared" ref="P35:P36" si="33">N35/M35*100</f>
        <v>59.731639280842138</v>
      </c>
      <c r="Q35" s="6">
        <f t="shared" ref="Q35:Q36" si="34">O35/M35*100</f>
        <v>40.268360719157862</v>
      </c>
      <c r="R35" s="5">
        <v>182209</v>
      </c>
      <c r="S35">
        <v>129530</v>
      </c>
      <c r="T35">
        <f t="shared" si="24"/>
        <v>52679</v>
      </c>
      <c r="U35">
        <f t="shared" si="25"/>
        <v>71.088694850419017</v>
      </c>
      <c r="V35" s="6">
        <f t="shared" si="26"/>
        <v>28.911305149580972</v>
      </c>
      <c r="W35" s="5">
        <f t="shared" si="31"/>
        <v>1484496</v>
      </c>
      <c r="X35">
        <v>1278042</v>
      </c>
      <c r="Y35">
        <f t="shared" si="27"/>
        <v>206454</v>
      </c>
      <c r="Z35">
        <f t="shared" si="28"/>
        <v>86.092653668315705</v>
      </c>
      <c r="AA35" s="6">
        <f t="shared" si="29"/>
        <v>13.907346331684289</v>
      </c>
      <c r="AB35">
        <v>23.437054446680801</v>
      </c>
      <c r="AC35">
        <v>161.332391612078</v>
      </c>
      <c r="AD35">
        <v>502.68360719157801</v>
      </c>
      <c r="AE35" s="6">
        <v>1000</v>
      </c>
    </row>
    <row r="36" spans="1:83" x14ac:dyDescent="0.3">
      <c r="A36" s="7">
        <v>34</v>
      </c>
      <c r="B36">
        <v>128</v>
      </c>
      <c r="C36" s="7">
        <v>80</v>
      </c>
      <c r="D36" s="7">
        <v>3</v>
      </c>
      <c r="E36">
        <v>16</v>
      </c>
      <c r="F36" s="6">
        <v>2</v>
      </c>
      <c r="G36" s="5">
        <v>64</v>
      </c>
      <c r="H36" s="6">
        <v>4</v>
      </c>
      <c r="I36" s="5">
        <v>256</v>
      </c>
      <c r="J36" s="6">
        <v>8</v>
      </c>
      <c r="K36" s="7">
        <v>1484376</v>
      </c>
      <c r="L36" s="7">
        <v>43336748</v>
      </c>
      <c r="M36" s="5">
        <v>47403</v>
      </c>
      <c r="N36">
        <v>27133</v>
      </c>
      <c r="O36">
        <f t="shared" si="32"/>
        <v>20270</v>
      </c>
      <c r="P36">
        <f t="shared" si="33"/>
        <v>57.238993312659538</v>
      </c>
      <c r="Q36" s="6">
        <f t="shared" si="34"/>
        <v>42.761006687340462</v>
      </c>
      <c r="R36">
        <v>164916</v>
      </c>
      <c r="S36">
        <v>113966</v>
      </c>
      <c r="T36">
        <f t="shared" si="24"/>
        <v>50950</v>
      </c>
      <c r="U36">
        <f t="shared" si="25"/>
        <v>69.105484003977779</v>
      </c>
      <c r="V36" s="6">
        <f t="shared" si="26"/>
        <v>30.894515996022214</v>
      </c>
      <c r="W36" s="5">
        <f t="shared" si="31"/>
        <v>1484376</v>
      </c>
      <c r="X36">
        <v>1294758</v>
      </c>
      <c r="Y36">
        <f t="shared" si="27"/>
        <v>189618</v>
      </c>
      <c r="Z36">
        <f t="shared" si="28"/>
        <v>87.225743342657111</v>
      </c>
      <c r="AA36" s="6">
        <f t="shared" si="29"/>
        <v>12.774256657342884</v>
      </c>
      <c r="AB36">
        <v>23.866248546238701</v>
      </c>
      <c r="AC36">
        <v>179.00257650682701</v>
      </c>
      <c r="AD36">
        <v>527.61006687340398</v>
      </c>
      <c r="AE36" s="6">
        <v>1000</v>
      </c>
    </row>
    <row r="37" spans="1:83" x14ac:dyDescent="0.3">
      <c r="A37" s="7">
        <v>35</v>
      </c>
      <c r="B37">
        <v>128</v>
      </c>
      <c r="C37" s="7">
        <v>40</v>
      </c>
      <c r="D37" s="7">
        <v>3</v>
      </c>
      <c r="E37">
        <v>16</v>
      </c>
      <c r="F37" s="6">
        <v>2</v>
      </c>
      <c r="G37" s="5">
        <v>64</v>
      </c>
      <c r="H37" s="6">
        <v>4</v>
      </c>
      <c r="I37" s="5">
        <v>256</v>
      </c>
      <c r="J37" s="6">
        <v>8</v>
      </c>
      <c r="K37" s="7">
        <v>1484409</v>
      </c>
      <c r="L37" s="7">
        <v>43458729</v>
      </c>
      <c r="M37" s="5">
        <v>47071</v>
      </c>
      <c r="N37">
        <v>27359</v>
      </c>
      <c r="O37">
        <f t="shared" ref="O37:O38" si="35">M37-N37</f>
        <v>19712</v>
      </c>
      <c r="P37">
        <f t="shared" ref="P37:P38" si="36">N37/M37*100</f>
        <v>58.122835716258415</v>
      </c>
      <c r="Q37" s="6">
        <f t="shared" ref="Q37:Q38" si="37">O37/M37*100</f>
        <v>41.877164283741578</v>
      </c>
      <c r="R37" s="5">
        <v>165796</v>
      </c>
      <c r="S37">
        <v>116049</v>
      </c>
      <c r="T37">
        <f t="shared" ref="T37:T38" si="38">R37-S37</f>
        <v>49747</v>
      </c>
      <c r="U37">
        <f t="shared" ref="U37:U38" si="39">S37/R37*100</f>
        <v>69.995054162947241</v>
      </c>
      <c r="V37" s="6">
        <f t="shared" ref="V37:V38" si="40">T37/R37*100</f>
        <v>30.004945837052766</v>
      </c>
      <c r="W37" s="5">
        <f t="shared" ref="W37:W38" si="41">K37</f>
        <v>1484409</v>
      </c>
      <c r="X37">
        <v>1292752</v>
      </c>
      <c r="Y37">
        <f t="shared" ref="Y37:Y38" si="42">W37-X37</f>
        <v>191657</v>
      </c>
      <c r="Z37">
        <f t="shared" ref="Z37:Z38" si="43">X37/W37*100</f>
        <v>87.08866626381274</v>
      </c>
      <c r="AA37" s="6">
        <f t="shared" ref="AA37:AA38" si="44">Y37/W37*100</f>
        <v>12.911333736187263</v>
      </c>
      <c r="AB37">
        <v>23.1632275768035</v>
      </c>
      <c r="AC37">
        <v>171.65715045135499</v>
      </c>
      <c r="AD37">
        <v>518.77164283741502</v>
      </c>
      <c r="AE37" s="6">
        <v>1000</v>
      </c>
    </row>
    <row r="38" spans="1:83" x14ac:dyDescent="0.3">
      <c r="A38" s="7">
        <v>36</v>
      </c>
      <c r="B38">
        <v>128</v>
      </c>
      <c r="C38" s="7">
        <v>20</v>
      </c>
      <c r="D38" s="7">
        <v>3</v>
      </c>
      <c r="E38">
        <v>16</v>
      </c>
      <c r="F38" s="6">
        <v>2</v>
      </c>
      <c r="G38" s="5">
        <v>64</v>
      </c>
      <c r="H38" s="6">
        <v>4</v>
      </c>
      <c r="I38" s="5">
        <v>256</v>
      </c>
      <c r="J38" s="6">
        <v>8</v>
      </c>
      <c r="K38" s="7">
        <v>1484464</v>
      </c>
      <c r="L38" s="7">
        <v>43259936</v>
      </c>
      <c r="M38" s="5">
        <v>45927</v>
      </c>
      <c r="N38">
        <v>26095</v>
      </c>
      <c r="O38">
        <f t="shared" si="35"/>
        <v>19832</v>
      </c>
      <c r="P38">
        <f t="shared" si="36"/>
        <v>56.818429246412784</v>
      </c>
      <c r="Q38" s="6">
        <f t="shared" si="37"/>
        <v>43.181570753587209</v>
      </c>
      <c r="R38" s="5">
        <v>181880</v>
      </c>
      <c r="S38">
        <v>132713</v>
      </c>
      <c r="T38">
        <f t="shared" si="38"/>
        <v>49167</v>
      </c>
      <c r="U38">
        <f t="shared" si="39"/>
        <v>72.967341104024626</v>
      </c>
      <c r="V38" s="6">
        <f t="shared" si="40"/>
        <v>27.03265889597537</v>
      </c>
      <c r="W38" s="5">
        <f t="shared" si="41"/>
        <v>1484464</v>
      </c>
      <c r="X38">
        <v>1278027</v>
      </c>
      <c r="Y38">
        <f t="shared" si="42"/>
        <v>206437</v>
      </c>
      <c r="Z38">
        <f t="shared" si="43"/>
        <v>86.093499067676944</v>
      </c>
      <c r="AA38" s="6">
        <f t="shared" si="44"/>
        <v>13.906500932323047</v>
      </c>
      <c r="AB38">
        <v>23.217571882818401</v>
      </c>
      <c r="AC38">
        <v>159.76392617338999</v>
      </c>
      <c r="AD38">
        <v>531.81570753587198</v>
      </c>
      <c r="AE38" s="6">
        <v>1000</v>
      </c>
    </row>
    <row r="45" spans="1:83" s="10" customFormat="1" ht="15" thickBot="1" x14ac:dyDescent="0.35">
      <c r="A45" s="7"/>
      <c r="B45"/>
      <c r="C45" s="7"/>
      <c r="D45" s="7"/>
      <c r="E45" s="5"/>
      <c r="F45" s="6"/>
      <c r="G45" s="5"/>
      <c r="H45" s="6"/>
      <c r="I45" s="5"/>
      <c r="J45" s="6"/>
      <c r="K45" s="7"/>
      <c r="L45" s="7"/>
      <c r="M45" s="5"/>
      <c r="N45"/>
      <c r="O45"/>
      <c r="P45"/>
      <c r="Q45" s="6"/>
      <c r="R45" s="5"/>
      <c r="S45"/>
      <c r="T45"/>
      <c r="U45"/>
      <c r="V45" s="6"/>
      <c r="W45" s="5"/>
      <c r="X45"/>
      <c r="Y45"/>
      <c r="Z45"/>
      <c r="AA45" s="6"/>
      <c r="AB45"/>
      <c r="AC45"/>
      <c r="AD45"/>
      <c r="AE45" s="6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x14ac:dyDescent="0.3">
      <c r="B46" s="7"/>
    </row>
  </sheetData>
  <mergeCells count="13">
    <mergeCell ref="A1:A2"/>
    <mergeCell ref="AB1:AE1"/>
    <mergeCell ref="B1:B2"/>
    <mergeCell ref="C1:C2"/>
    <mergeCell ref="M1:Q1"/>
    <mergeCell ref="R1:V1"/>
    <mergeCell ref="W1:AA1"/>
    <mergeCell ref="L1:L2"/>
    <mergeCell ref="E1:F1"/>
    <mergeCell ref="G1:H1"/>
    <mergeCell ref="I1:J1"/>
    <mergeCell ref="K1:K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D752-35FC-4056-9DCB-DF875D530B52}">
  <dimension ref="A1:AF29"/>
  <sheetViews>
    <sheetView tabSelected="1" zoomScale="65" workbookViewId="0">
      <selection activeCell="F15" sqref="A1:AF28"/>
    </sheetView>
  </sheetViews>
  <sheetFormatPr defaultRowHeight="14.4" x14ac:dyDescent="0.3"/>
  <sheetData>
    <row r="1" spans="1:32" x14ac:dyDescent="0.3">
      <c r="A1" s="14" t="s">
        <v>1</v>
      </c>
      <c r="B1" s="17" t="s">
        <v>16</v>
      </c>
      <c r="C1" s="14" t="s">
        <v>17</v>
      </c>
      <c r="D1" s="14" t="s">
        <v>0</v>
      </c>
      <c r="E1" s="18" t="s">
        <v>4</v>
      </c>
      <c r="F1" s="20"/>
      <c r="G1" s="18" t="s">
        <v>5</v>
      </c>
      <c r="H1" s="20"/>
      <c r="I1" s="18" t="s">
        <v>6</v>
      </c>
      <c r="J1" s="20"/>
      <c r="K1" s="23" t="s">
        <v>7</v>
      </c>
      <c r="L1" s="21" t="s">
        <v>8</v>
      </c>
      <c r="M1" s="18" t="s">
        <v>6</v>
      </c>
      <c r="N1" s="19"/>
      <c r="O1" s="19"/>
      <c r="P1" s="19"/>
      <c r="Q1" s="19"/>
      <c r="R1" s="20"/>
      <c r="S1" s="18" t="s">
        <v>5</v>
      </c>
      <c r="T1" s="19"/>
      <c r="U1" s="19"/>
      <c r="V1" s="19"/>
      <c r="W1" s="20"/>
      <c r="X1" s="18" t="s">
        <v>4</v>
      </c>
      <c r="Y1" s="19"/>
      <c r="Z1" s="19"/>
      <c r="AA1" s="19"/>
      <c r="AB1" s="20"/>
      <c r="AC1" s="16" t="s">
        <v>14</v>
      </c>
      <c r="AD1" s="17"/>
      <c r="AE1" s="17"/>
      <c r="AF1" s="17"/>
    </row>
    <row r="2" spans="1:32" x14ac:dyDescent="0.3">
      <c r="A2" s="15"/>
      <c r="B2" s="17"/>
      <c r="C2" s="15"/>
      <c r="D2" s="15"/>
      <c r="E2" s="1" t="s">
        <v>2</v>
      </c>
      <c r="F2" s="8" t="s">
        <v>3</v>
      </c>
      <c r="G2" s="3" t="s">
        <v>2</v>
      </c>
      <c r="H2" s="8" t="s">
        <v>3</v>
      </c>
      <c r="I2" s="3" t="s">
        <v>2</v>
      </c>
      <c r="J2" s="8" t="s">
        <v>3</v>
      </c>
      <c r="K2" s="24"/>
      <c r="L2" s="22"/>
      <c r="M2" s="3" t="s">
        <v>9</v>
      </c>
      <c r="N2" s="1" t="s">
        <v>10</v>
      </c>
      <c r="O2" s="2" t="s">
        <v>11</v>
      </c>
      <c r="P2" s="2" t="s">
        <v>12</v>
      </c>
      <c r="Q2" s="4" t="s">
        <v>13</v>
      </c>
      <c r="R2" s="4" t="s">
        <v>13</v>
      </c>
      <c r="S2" s="3" t="s">
        <v>9</v>
      </c>
      <c r="T2" s="1" t="s">
        <v>10</v>
      </c>
      <c r="U2" s="2" t="s">
        <v>11</v>
      </c>
      <c r="V2" s="2" t="s">
        <v>12</v>
      </c>
      <c r="W2" s="4" t="s">
        <v>13</v>
      </c>
      <c r="X2" s="3" t="s">
        <v>9</v>
      </c>
      <c r="Y2" s="1" t="s">
        <v>10</v>
      </c>
      <c r="Z2" s="2" t="s">
        <v>11</v>
      </c>
      <c r="AA2" s="2" t="s">
        <v>12</v>
      </c>
      <c r="AB2" s="4" t="s">
        <v>13</v>
      </c>
      <c r="AC2" s="1" t="s">
        <v>4</v>
      </c>
      <c r="AD2" s="1" t="s">
        <v>5</v>
      </c>
      <c r="AE2" s="1" t="s">
        <v>6</v>
      </c>
      <c r="AF2" s="8" t="s">
        <v>15</v>
      </c>
    </row>
    <row r="3" spans="1:32" x14ac:dyDescent="0.3">
      <c r="A3" s="7">
        <v>1</v>
      </c>
      <c r="B3">
        <v>64</v>
      </c>
      <c r="C3" s="7">
        <v>50</v>
      </c>
      <c r="D3" s="7">
        <v>3</v>
      </c>
      <c r="E3">
        <v>16</v>
      </c>
      <c r="F3" s="6">
        <v>2</v>
      </c>
      <c r="G3" s="5">
        <v>64</v>
      </c>
      <c r="H3" s="6">
        <v>4</v>
      </c>
      <c r="I3" s="5">
        <v>256</v>
      </c>
      <c r="J3" s="6">
        <v>8</v>
      </c>
      <c r="K3" s="7">
        <v>2908407</v>
      </c>
      <c r="L3" s="7">
        <v>15780087</v>
      </c>
      <c r="M3" s="5">
        <v>18856</v>
      </c>
      <c r="N3">
        <v>15215</v>
      </c>
      <c r="O3">
        <f>M3-N3</f>
        <v>3641</v>
      </c>
      <c r="P3">
        <f t="shared" ref="P3:P8" si="0">N3/M3*100</f>
        <v>80.690496393720835</v>
      </c>
      <c r="Q3" s="6">
        <f>O3/M3*100</f>
        <v>19.309503606279169</v>
      </c>
      <c r="R3" s="6">
        <f t="shared" ref="R3:R8" si="1">O3/M3*100</f>
        <v>19.309503606279169</v>
      </c>
      <c r="S3" s="5">
        <v>185063</v>
      </c>
      <c r="T3">
        <v>165265</v>
      </c>
      <c r="U3">
        <f>S3-T3</f>
        <v>19798</v>
      </c>
      <c r="V3">
        <f>T3/S3*100</f>
        <v>89.302021473768392</v>
      </c>
      <c r="W3" s="6">
        <f>U3/S3*100</f>
        <v>10.697978526231608</v>
      </c>
      <c r="X3" s="5">
        <f t="shared" ref="X3:X28" si="2">K3</f>
        <v>2908407</v>
      </c>
      <c r="Y3">
        <v>2695652</v>
      </c>
      <c r="Z3">
        <f>X3-Y3</f>
        <v>212755</v>
      </c>
      <c r="AA3">
        <f>Y3/X3*100</f>
        <v>92.684827123576582</v>
      </c>
      <c r="AB3" s="6">
        <f>Z3/X3*100</f>
        <v>7.3151728764234161</v>
      </c>
      <c r="AC3">
        <v>4.4641179660747898</v>
      </c>
      <c r="AD3">
        <v>47.3552440194482</v>
      </c>
      <c r="AE3">
        <v>293.095036062791</v>
      </c>
      <c r="AF3" s="6">
        <v>1000</v>
      </c>
    </row>
    <row r="4" spans="1:32" x14ac:dyDescent="0.3">
      <c r="A4" s="7">
        <v>2</v>
      </c>
      <c r="B4">
        <v>64</v>
      </c>
      <c r="C4" s="7">
        <v>50</v>
      </c>
      <c r="D4" s="7">
        <v>3</v>
      </c>
      <c r="E4">
        <v>32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2908407</v>
      </c>
      <c r="L4" s="7">
        <v>12786435</v>
      </c>
      <c r="M4" s="5">
        <v>14528</v>
      </c>
      <c r="N4">
        <v>10648</v>
      </c>
      <c r="O4">
        <f t="shared" ref="O4:O8" si="3">M4-N4</f>
        <v>3880</v>
      </c>
      <c r="P4">
        <f t="shared" si="0"/>
        <v>73.292951541850215</v>
      </c>
      <c r="Q4" s="6">
        <f t="shared" ref="Q4:Q28" si="4">O4/M4*100</f>
        <v>26.707048458149778</v>
      </c>
      <c r="R4" s="6">
        <f t="shared" si="1"/>
        <v>26.707048458149778</v>
      </c>
      <c r="S4" s="5">
        <v>70807</v>
      </c>
      <c r="T4">
        <v>55256</v>
      </c>
      <c r="U4">
        <f t="shared" ref="U4:U28" si="5">S4-T4</f>
        <v>15551</v>
      </c>
      <c r="V4">
        <f t="shared" ref="V4:V28" si="6">T4/S4*100</f>
        <v>78.037482169841965</v>
      </c>
      <c r="W4" s="6">
        <f t="shared" ref="W4:W28" si="7">U4/S4*100</f>
        <v>21.962517830158035</v>
      </c>
      <c r="X4" s="5">
        <f t="shared" si="2"/>
        <v>2908407</v>
      </c>
      <c r="Y4">
        <v>2831967</v>
      </c>
      <c r="Z4">
        <f t="shared" ref="Z4:Z28" si="8">X4-Y4</f>
        <v>76440</v>
      </c>
      <c r="AA4">
        <f t="shared" ref="AA4:AA28" si="9">Y4/X4*100</f>
        <v>97.37175711652462</v>
      </c>
      <c r="AB4" s="6">
        <f t="shared" ref="AB4:AB28" si="10">Z4/X4*100</f>
        <v>2.6282428834753868</v>
      </c>
      <c r="AC4">
        <v>3.5393536230005198</v>
      </c>
      <c r="AD4">
        <v>96.617920625458893</v>
      </c>
      <c r="AE4">
        <v>367.070484581497</v>
      </c>
      <c r="AF4" s="6">
        <v>1000</v>
      </c>
    </row>
    <row r="5" spans="1:32" x14ac:dyDescent="0.3">
      <c r="A5" s="7">
        <v>3</v>
      </c>
      <c r="B5">
        <v>64</v>
      </c>
      <c r="C5" s="7">
        <v>50</v>
      </c>
      <c r="D5" s="7">
        <v>3</v>
      </c>
      <c r="E5">
        <v>64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2908407</v>
      </c>
      <c r="L5" s="7">
        <v>11198191</v>
      </c>
      <c r="M5" s="5">
        <v>8221</v>
      </c>
      <c r="N5">
        <v>4364</v>
      </c>
      <c r="O5">
        <f t="shared" si="3"/>
        <v>3857</v>
      </c>
      <c r="P5">
        <f t="shared" si="0"/>
        <v>53.083566476097801</v>
      </c>
      <c r="Q5" s="6">
        <f t="shared" si="4"/>
        <v>46.916433523902199</v>
      </c>
      <c r="R5" s="6">
        <f t="shared" si="1"/>
        <v>46.916433523902199</v>
      </c>
      <c r="S5" s="5">
        <v>32989</v>
      </c>
      <c r="T5">
        <v>24167</v>
      </c>
      <c r="U5">
        <f t="shared" si="5"/>
        <v>8822</v>
      </c>
      <c r="V5">
        <f t="shared" si="6"/>
        <v>73.257752584194733</v>
      </c>
      <c r="W5" s="6">
        <f t="shared" si="7"/>
        <v>26.74224741580527</v>
      </c>
      <c r="X5" s="5">
        <f t="shared" si="2"/>
        <v>2908407</v>
      </c>
      <c r="Y5">
        <v>2872371</v>
      </c>
      <c r="Z5">
        <f t="shared" si="8"/>
        <v>36036</v>
      </c>
      <c r="AA5">
        <f t="shared" si="9"/>
        <v>98.760971212075887</v>
      </c>
      <c r="AB5" s="6">
        <f t="shared" si="10"/>
        <v>1.2390287879241111</v>
      </c>
      <c r="AC5">
        <v>3.0841373007311099</v>
      </c>
      <c r="AD5">
        <v>168.20733473214199</v>
      </c>
      <c r="AE5">
        <v>569.16433523902197</v>
      </c>
      <c r="AF5" s="6">
        <v>1000</v>
      </c>
    </row>
    <row r="6" spans="1:32" x14ac:dyDescent="0.3">
      <c r="A6" s="7">
        <v>4</v>
      </c>
      <c r="B6">
        <v>64</v>
      </c>
      <c r="C6" s="7">
        <v>50</v>
      </c>
      <c r="D6" s="7">
        <v>3</v>
      </c>
      <c r="E6">
        <v>128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2908407</v>
      </c>
      <c r="L6" s="7">
        <v>10270683</v>
      </c>
      <c r="M6" s="5">
        <v>5317</v>
      </c>
      <c r="N6">
        <v>1228</v>
      </c>
      <c r="O6">
        <f t="shared" si="3"/>
        <v>4089</v>
      </c>
      <c r="P6">
        <f t="shared" si="0"/>
        <v>23.095730675192776</v>
      </c>
      <c r="Q6" s="6">
        <f t="shared" si="4"/>
        <v>76.904269324807217</v>
      </c>
      <c r="R6" s="6">
        <f t="shared" si="1"/>
        <v>76.904269324807217</v>
      </c>
      <c r="S6" s="5">
        <v>11814</v>
      </c>
      <c r="T6">
        <v>5786</v>
      </c>
      <c r="U6">
        <f t="shared" si="5"/>
        <v>6028</v>
      </c>
      <c r="V6">
        <f t="shared" si="6"/>
        <v>48.975791433891992</v>
      </c>
      <c r="W6" s="6">
        <f t="shared" si="7"/>
        <v>51.024208566108008</v>
      </c>
      <c r="X6" s="5">
        <f t="shared" si="2"/>
        <v>2908407</v>
      </c>
      <c r="Y6">
        <v>2895122</v>
      </c>
      <c r="Z6">
        <f t="shared" si="8"/>
        <v>13285</v>
      </c>
      <c r="AA6">
        <f t="shared" si="9"/>
        <v>99.543220739050625</v>
      </c>
      <c r="AB6" s="6">
        <f t="shared" si="10"/>
        <v>0.45677926094937882</v>
      </c>
      <c r="AC6">
        <v>3.09854513032835</v>
      </c>
      <c r="AD6">
        <v>459.42215633141802</v>
      </c>
      <c r="AE6">
        <v>869.04269324807206</v>
      </c>
      <c r="AF6" s="6">
        <v>1000</v>
      </c>
    </row>
    <row r="7" spans="1:32" x14ac:dyDescent="0.3">
      <c r="A7" s="7">
        <v>5</v>
      </c>
      <c r="B7">
        <v>64</v>
      </c>
      <c r="C7" s="7">
        <v>50</v>
      </c>
      <c r="D7" s="7">
        <v>3</v>
      </c>
      <c r="E7">
        <v>16</v>
      </c>
      <c r="F7" s="6">
        <v>4</v>
      </c>
      <c r="G7" s="5">
        <v>64</v>
      </c>
      <c r="H7" s="6">
        <v>4</v>
      </c>
      <c r="I7" s="5">
        <v>256</v>
      </c>
      <c r="J7" s="6">
        <v>8</v>
      </c>
      <c r="K7" s="7">
        <v>2908407</v>
      </c>
      <c r="L7" s="7">
        <v>14796179</v>
      </c>
      <c r="M7" s="5">
        <v>20588</v>
      </c>
      <c r="N7">
        <v>17037</v>
      </c>
      <c r="O7">
        <f t="shared" si="3"/>
        <v>3551</v>
      </c>
      <c r="P7">
        <f t="shared" si="0"/>
        <v>82.752088595298233</v>
      </c>
      <c r="Q7" s="6">
        <f t="shared" si="4"/>
        <v>17.247911404701767</v>
      </c>
      <c r="R7" s="6">
        <f t="shared" si="1"/>
        <v>17.247911404701767</v>
      </c>
      <c r="S7" s="5">
        <v>150940</v>
      </c>
      <c r="T7">
        <v>129765</v>
      </c>
      <c r="U7">
        <f t="shared" si="5"/>
        <v>21175</v>
      </c>
      <c r="V7">
        <f t="shared" si="6"/>
        <v>85.971246853054197</v>
      </c>
      <c r="W7" s="6">
        <f t="shared" si="7"/>
        <v>14.028753146945808</v>
      </c>
      <c r="X7" s="5">
        <f t="shared" si="2"/>
        <v>2908407</v>
      </c>
      <c r="Y7">
        <v>2749628</v>
      </c>
      <c r="Z7">
        <f t="shared" si="8"/>
        <v>158779</v>
      </c>
      <c r="AA7">
        <f t="shared" si="9"/>
        <v>94.540688424969403</v>
      </c>
      <c r="AB7" s="6">
        <f t="shared" si="10"/>
        <v>5.4593115750305925</v>
      </c>
      <c r="AC7">
        <v>3.9603347555038102</v>
      </c>
      <c r="AD7">
        <v>54.225422286640999</v>
      </c>
      <c r="AE7">
        <v>272.47911404701699</v>
      </c>
      <c r="AF7" s="6">
        <v>1000</v>
      </c>
    </row>
    <row r="8" spans="1:32" x14ac:dyDescent="0.3">
      <c r="A8" s="7">
        <v>6</v>
      </c>
      <c r="B8">
        <v>64</v>
      </c>
      <c r="C8" s="7">
        <v>50</v>
      </c>
      <c r="D8" s="7">
        <v>3</v>
      </c>
      <c r="E8">
        <v>16</v>
      </c>
      <c r="F8" s="6">
        <v>8</v>
      </c>
      <c r="G8" s="5">
        <v>64</v>
      </c>
      <c r="H8" s="6">
        <v>4</v>
      </c>
      <c r="I8" s="5">
        <v>256</v>
      </c>
      <c r="J8" s="6">
        <v>8</v>
      </c>
      <c r="K8" s="7">
        <v>2908407</v>
      </c>
      <c r="L8" s="7">
        <v>13591739</v>
      </c>
      <c r="M8" s="5">
        <v>13866</v>
      </c>
      <c r="N8">
        <v>10332</v>
      </c>
      <c r="O8">
        <f t="shared" si="3"/>
        <v>3534</v>
      </c>
      <c r="P8">
        <f t="shared" si="0"/>
        <v>74.51319774989183</v>
      </c>
      <c r="Q8" s="6">
        <f t="shared" si="4"/>
        <v>25.486802250108177</v>
      </c>
      <c r="R8" s="6">
        <f t="shared" si="1"/>
        <v>25.486802250108177</v>
      </c>
      <c r="S8" s="5">
        <v>122453</v>
      </c>
      <c r="T8">
        <v>107848</v>
      </c>
      <c r="U8">
        <f t="shared" si="5"/>
        <v>14605</v>
      </c>
      <c r="V8">
        <f t="shared" si="6"/>
        <v>88.072974937322897</v>
      </c>
      <c r="W8" s="6">
        <f t="shared" si="7"/>
        <v>11.927025062677108</v>
      </c>
      <c r="X8" s="5">
        <f t="shared" si="2"/>
        <v>2908407</v>
      </c>
      <c r="Y8">
        <v>2777676</v>
      </c>
      <c r="Z8">
        <f t="shared" si="8"/>
        <v>130731</v>
      </c>
      <c r="AA8">
        <f t="shared" si="9"/>
        <v>95.505065143908681</v>
      </c>
      <c r="AB8" s="6">
        <f t="shared" si="10"/>
        <v>4.4949348560913238</v>
      </c>
      <c r="AC8">
        <v>3.6216796540280098</v>
      </c>
      <c r="AD8">
        <v>58.3251979831306</v>
      </c>
      <c r="AE8">
        <v>354.86802250108099</v>
      </c>
      <c r="AF8" s="6">
        <v>1000</v>
      </c>
    </row>
    <row r="9" spans="1:32" x14ac:dyDescent="0.3">
      <c r="A9" s="7">
        <v>7</v>
      </c>
      <c r="B9">
        <v>64</v>
      </c>
      <c r="C9" s="7">
        <v>50</v>
      </c>
      <c r="D9" s="7">
        <v>2</v>
      </c>
      <c r="E9">
        <v>16</v>
      </c>
      <c r="F9" s="6">
        <v>2</v>
      </c>
      <c r="G9" s="5">
        <v>64</v>
      </c>
      <c r="H9" s="6">
        <v>4</v>
      </c>
      <c r="I9" s="5"/>
      <c r="J9" s="6"/>
      <c r="K9" s="7">
        <v>2908407</v>
      </c>
      <c r="L9" s="7">
        <v>32394487</v>
      </c>
      <c r="M9" s="5"/>
      <c r="Q9" s="6"/>
      <c r="R9" s="6"/>
      <c r="S9" s="5">
        <v>185063</v>
      </c>
      <c r="T9">
        <v>165265</v>
      </c>
      <c r="U9">
        <f t="shared" si="5"/>
        <v>19798</v>
      </c>
      <c r="V9">
        <f t="shared" si="6"/>
        <v>89.302021473768392</v>
      </c>
      <c r="W9" s="6">
        <f t="shared" si="7"/>
        <v>10.697978526231608</v>
      </c>
      <c r="X9" s="5">
        <f t="shared" si="2"/>
        <v>2908407</v>
      </c>
      <c r="Y9">
        <v>2695652</v>
      </c>
      <c r="Z9">
        <f t="shared" si="8"/>
        <v>212755</v>
      </c>
      <c r="AA9">
        <f t="shared" si="9"/>
        <v>92.684827123576582</v>
      </c>
      <c r="AB9" s="6">
        <f t="shared" si="10"/>
        <v>7.3151728764234161</v>
      </c>
      <c r="AC9">
        <v>9.9961838949927007</v>
      </c>
      <c r="AD9">
        <v>122.979785262316</v>
      </c>
      <c r="AF9" s="6">
        <v>1000</v>
      </c>
    </row>
    <row r="10" spans="1:32" x14ac:dyDescent="0.3">
      <c r="A10" s="7">
        <v>8</v>
      </c>
      <c r="B10">
        <v>64</v>
      </c>
      <c r="C10" s="7">
        <v>50</v>
      </c>
      <c r="D10" s="7">
        <v>2</v>
      </c>
      <c r="E10">
        <v>32</v>
      </c>
      <c r="F10" s="6">
        <v>2</v>
      </c>
      <c r="G10" s="5">
        <v>64</v>
      </c>
      <c r="H10" s="6">
        <v>4</v>
      </c>
      <c r="I10" s="5"/>
      <c r="J10" s="6"/>
      <c r="K10" s="7">
        <v>2908407</v>
      </c>
      <c r="L10" s="7">
        <v>24814503</v>
      </c>
      <c r="M10" s="5"/>
      <c r="Q10" s="6"/>
      <c r="R10" s="6"/>
      <c r="S10" s="5">
        <v>72793</v>
      </c>
      <c r="T10">
        <v>58053</v>
      </c>
      <c r="U10">
        <f t="shared" si="5"/>
        <v>14740</v>
      </c>
      <c r="V10">
        <f t="shared" si="6"/>
        <v>79.750800214306309</v>
      </c>
      <c r="W10" s="6">
        <f t="shared" si="7"/>
        <v>20.24919978569368</v>
      </c>
      <c r="X10" s="5">
        <f t="shared" si="2"/>
        <v>2908407</v>
      </c>
      <c r="Y10">
        <v>2830283</v>
      </c>
      <c r="Z10">
        <f t="shared" si="8"/>
        <v>78124</v>
      </c>
      <c r="AA10">
        <f t="shared" si="9"/>
        <v>97.313856004335022</v>
      </c>
      <c r="AB10" s="6">
        <f t="shared" si="10"/>
        <v>2.6861439956649811</v>
      </c>
      <c r="AC10">
        <v>6.8690096814425603</v>
      </c>
      <c r="AD10">
        <v>218.491997856936</v>
      </c>
      <c r="AF10" s="6">
        <v>1000</v>
      </c>
    </row>
    <row r="11" spans="1:32" x14ac:dyDescent="0.3">
      <c r="A11" s="7">
        <v>9</v>
      </c>
      <c r="B11">
        <v>64</v>
      </c>
      <c r="C11" s="7">
        <v>50</v>
      </c>
      <c r="D11" s="7">
        <v>2</v>
      </c>
      <c r="E11">
        <v>64</v>
      </c>
      <c r="F11" s="6">
        <v>2</v>
      </c>
      <c r="G11" s="5">
        <v>64</v>
      </c>
      <c r="H11" s="6">
        <v>4</v>
      </c>
      <c r="I11" s="5"/>
      <c r="J11" s="6"/>
      <c r="K11" s="7">
        <v>2908407</v>
      </c>
      <c r="L11" s="7">
        <v>16309351</v>
      </c>
      <c r="M11" s="5"/>
      <c r="Q11" s="6"/>
      <c r="R11" s="6"/>
      <c r="S11" s="5">
        <v>30564</v>
      </c>
      <c r="T11">
        <v>21439</v>
      </c>
      <c r="U11">
        <f t="shared" si="5"/>
        <v>9125</v>
      </c>
      <c r="V11">
        <f t="shared" si="6"/>
        <v>70.144614579243552</v>
      </c>
      <c r="W11" s="6">
        <f t="shared" si="7"/>
        <v>29.855385420756448</v>
      </c>
      <c r="X11" s="5">
        <f t="shared" si="2"/>
        <v>2908407</v>
      </c>
      <c r="Y11">
        <v>2874517</v>
      </c>
      <c r="Z11">
        <f t="shared" si="8"/>
        <v>33890</v>
      </c>
      <c r="AA11">
        <f t="shared" si="9"/>
        <v>98.834757308726054</v>
      </c>
      <c r="AB11" s="6">
        <f t="shared" si="10"/>
        <v>1.1652426912739515</v>
      </c>
      <c r="AC11">
        <v>4.66531579627416</v>
      </c>
      <c r="AD11">
        <v>314.55385420756397</v>
      </c>
      <c r="AF11" s="6">
        <v>1000</v>
      </c>
    </row>
    <row r="12" spans="1:32" x14ac:dyDescent="0.3">
      <c r="A12" s="7">
        <v>10</v>
      </c>
      <c r="B12">
        <v>64</v>
      </c>
      <c r="C12" s="7">
        <v>50</v>
      </c>
      <c r="D12" s="7">
        <v>2</v>
      </c>
      <c r="E12">
        <v>128</v>
      </c>
      <c r="F12" s="6">
        <v>2</v>
      </c>
      <c r="G12" s="5">
        <v>64</v>
      </c>
      <c r="H12" s="6">
        <v>4</v>
      </c>
      <c r="I12" s="5"/>
      <c r="J12" s="6"/>
      <c r="K12" s="7">
        <v>2908407</v>
      </c>
      <c r="L12" s="7">
        <v>11135583</v>
      </c>
      <c r="M12" s="5"/>
      <c r="Q12" s="6"/>
      <c r="R12" s="6"/>
      <c r="S12" s="5">
        <v>11814</v>
      </c>
      <c r="T12">
        <v>5786</v>
      </c>
      <c r="U12">
        <f t="shared" si="5"/>
        <v>6028</v>
      </c>
      <c r="V12">
        <f t="shared" si="6"/>
        <v>48.975791433891992</v>
      </c>
      <c r="W12" s="6">
        <f t="shared" si="7"/>
        <v>51.024208566108008</v>
      </c>
      <c r="X12" s="5">
        <f t="shared" si="2"/>
        <v>2908407</v>
      </c>
      <c r="Y12">
        <v>2895122</v>
      </c>
      <c r="Z12">
        <f t="shared" si="8"/>
        <v>13285</v>
      </c>
      <c r="AA12">
        <f t="shared" si="9"/>
        <v>99.543220739050625</v>
      </c>
      <c r="AB12" s="6">
        <f t="shared" si="10"/>
        <v>0.45677926094937882</v>
      </c>
      <c r="AC12">
        <v>3.4037647096872701</v>
      </c>
      <c r="AD12">
        <v>526.24208566107995</v>
      </c>
      <c r="AF12" s="6">
        <v>1000</v>
      </c>
    </row>
    <row r="13" spans="1:32" x14ac:dyDescent="0.3">
      <c r="A13" s="7">
        <v>11</v>
      </c>
      <c r="B13">
        <v>64</v>
      </c>
      <c r="C13" s="7">
        <v>50</v>
      </c>
      <c r="D13" s="7">
        <v>2</v>
      </c>
      <c r="E13">
        <v>16</v>
      </c>
      <c r="F13" s="6">
        <v>4</v>
      </c>
      <c r="G13" s="5">
        <v>64</v>
      </c>
      <c r="H13" s="6">
        <v>4</v>
      </c>
      <c r="I13" s="5"/>
      <c r="J13" s="6"/>
      <c r="K13" s="7">
        <v>2908407</v>
      </c>
      <c r="L13" s="7">
        <v>25951015</v>
      </c>
      <c r="M13" s="5"/>
      <c r="Q13" s="6"/>
      <c r="R13" s="6"/>
      <c r="S13" s="5">
        <v>120829</v>
      </c>
      <c r="T13">
        <v>106248</v>
      </c>
      <c r="U13">
        <f t="shared" si="5"/>
        <v>14581</v>
      </c>
      <c r="V13">
        <f t="shared" si="6"/>
        <v>87.932532752898723</v>
      </c>
      <c r="W13" s="6">
        <f t="shared" si="7"/>
        <v>12.067467247101275</v>
      </c>
      <c r="X13" s="5">
        <f t="shared" si="2"/>
        <v>2908407</v>
      </c>
      <c r="Y13">
        <v>2779665</v>
      </c>
      <c r="Z13">
        <f t="shared" si="8"/>
        <v>128742</v>
      </c>
      <c r="AA13">
        <f t="shared" si="9"/>
        <v>95.573453096488905</v>
      </c>
      <c r="AB13" s="6">
        <f t="shared" si="10"/>
        <v>4.4265469035110971</v>
      </c>
      <c r="AC13">
        <v>7.0499684821495396</v>
      </c>
      <c r="AD13">
        <v>136.674672471012</v>
      </c>
      <c r="AF13" s="6">
        <v>1000</v>
      </c>
    </row>
    <row r="14" spans="1:32" ht="15" thickBot="1" x14ac:dyDescent="0.35">
      <c r="A14" s="11">
        <v>12</v>
      </c>
      <c r="B14" s="10">
        <v>64</v>
      </c>
      <c r="C14" s="11">
        <v>50</v>
      </c>
      <c r="D14" s="11">
        <v>2</v>
      </c>
      <c r="E14" s="10">
        <v>16</v>
      </c>
      <c r="F14" s="13">
        <v>8</v>
      </c>
      <c r="G14" s="12">
        <v>64</v>
      </c>
      <c r="H14" s="13">
        <v>4</v>
      </c>
      <c r="I14" s="12"/>
      <c r="J14" s="13"/>
      <c r="K14" s="11">
        <v>2908407</v>
      </c>
      <c r="L14" s="11">
        <v>24576287</v>
      </c>
      <c r="M14" s="12"/>
      <c r="N14" s="10"/>
      <c r="O14" s="10"/>
      <c r="P14" s="10"/>
      <c r="Q14" s="13"/>
      <c r="R14" s="13"/>
      <c r="S14" s="12">
        <v>108180</v>
      </c>
      <c r="T14" s="10">
        <v>94164</v>
      </c>
      <c r="U14" s="10">
        <f t="shared" si="5"/>
        <v>14016</v>
      </c>
      <c r="V14" s="10">
        <f t="shared" si="6"/>
        <v>87.043815862451467</v>
      </c>
      <c r="W14" s="13">
        <f t="shared" si="7"/>
        <v>12.956184137548529</v>
      </c>
      <c r="X14" s="12">
        <f t="shared" si="2"/>
        <v>2908407</v>
      </c>
      <c r="Y14" s="10">
        <v>2792255</v>
      </c>
      <c r="Z14" s="10">
        <f t="shared" si="8"/>
        <v>116152</v>
      </c>
      <c r="AA14" s="10">
        <f t="shared" si="9"/>
        <v>96.006336114580932</v>
      </c>
      <c r="AB14" s="13">
        <f t="shared" si="10"/>
        <v>3.9936638854190623</v>
      </c>
      <c r="AC14" s="10">
        <v>6.8132506899637297</v>
      </c>
      <c r="AD14" s="10">
        <v>145.56184137548499</v>
      </c>
      <c r="AE14" s="10"/>
      <c r="AF14" s="13">
        <v>1000</v>
      </c>
    </row>
    <row r="15" spans="1:32" x14ac:dyDescent="0.3">
      <c r="A15" s="7">
        <v>13</v>
      </c>
      <c r="B15">
        <v>64</v>
      </c>
      <c r="C15" s="7">
        <v>100</v>
      </c>
      <c r="D15" s="7">
        <v>3</v>
      </c>
      <c r="E15">
        <v>16</v>
      </c>
      <c r="F15" s="6">
        <v>2</v>
      </c>
      <c r="G15" s="5">
        <v>64</v>
      </c>
      <c r="H15" s="6">
        <v>4</v>
      </c>
      <c r="I15" s="5">
        <v>256</v>
      </c>
      <c r="J15" s="6">
        <v>8</v>
      </c>
      <c r="K15" s="7">
        <v>2908383</v>
      </c>
      <c r="L15" s="7">
        <v>14335367</v>
      </c>
      <c r="M15" s="5">
        <v>12623</v>
      </c>
      <c r="N15">
        <v>8987</v>
      </c>
      <c r="O15">
        <f t="shared" ref="O15:O28" si="11">M15-N15</f>
        <v>3636</v>
      </c>
      <c r="P15">
        <f t="shared" ref="P15:P28" si="12">N15/M15*100</f>
        <v>71.195436900895189</v>
      </c>
      <c r="Q15" s="6">
        <f t="shared" si="4"/>
        <v>28.804563099104808</v>
      </c>
      <c r="R15" s="6">
        <f t="shared" ref="R15:R28" si="13">O15/M15*100</f>
        <v>28.804563099104808</v>
      </c>
      <c r="S15" s="5">
        <v>152704</v>
      </c>
      <c r="T15">
        <v>139264</v>
      </c>
      <c r="U15">
        <f t="shared" si="5"/>
        <v>13440</v>
      </c>
      <c r="V15">
        <f t="shared" si="6"/>
        <v>91.198658843252304</v>
      </c>
      <c r="W15" s="6">
        <f t="shared" si="7"/>
        <v>8.8013411567476947</v>
      </c>
      <c r="X15" s="5">
        <f t="shared" si="2"/>
        <v>2908383</v>
      </c>
      <c r="Y15">
        <v>2738284</v>
      </c>
      <c r="Z15">
        <f t="shared" si="8"/>
        <v>170099</v>
      </c>
      <c r="AA15">
        <f t="shared" si="9"/>
        <v>94.151423660501393</v>
      </c>
      <c r="AB15" s="6">
        <f t="shared" si="10"/>
        <v>5.8485763394986154</v>
      </c>
      <c r="AC15">
        <v>3.9332493483206599</v>
      </c>
      <c r="AD15">
        <v>50.153219827376397</v>
      </c>
      <c r="AE15">
        <v>388.04563099104797</v>
      </c>
      <c r="AF15" s="6">
        <v>1000</v>
      </c>
    </row>
    <row r="16" spans="1:32" x14ac:dyDescent="0.3">
      <c r="A16" s="7">
        <v>14</v>
      </c>
      <c r="B16">
        <v>64</v>
      </c>
      <c r="C16" s="7">
        <v>100</v>
      </c>
      <c r="D16" s="7">
        <v>3</v>
      </c>
      <c r="E16">
        <v>32</v>
      </c>
      <c r="F16" s="6">
        <v>2</v>
      </c>
      <c r="G16" s="5">
        <v>64</v>
      </c>
      <c r="H16" s="6">
        <v>4</v>
      </c>
      <c r="I16" s="5">
        <v>256</v>
      </c>
      <c r="J16" s="6">
        <v>8</v>
      </c>
      <c r="K16" s="7">
        <v>2908383</v>
      </c>
      <c r="L16" s="7">
        <v>12907791</v>
      </c>
      <c r="M16" s="5">
        <v>14081</v>
      </c>
      <c r="N16">
        <v>10215</v>
      </c>
      <c r="O16">
        <f t="shared" si="11"/>
        <v>3866</v>
      </c>
      <c r="P16">
        <f t="shared" si="12"/>
        <v>72.544563596335493</v>
      </c>
      <c r="Q16" s="6">
        <f t="shared" si="4"/>
        <v>27.455436403664514</v>
      </c>
      <c r="R16" s="6">
        <f t="shared" si="13"/>
        <v>27.455436403664514</v>
      </c>
      <c r="S16" s="5">
        <v>83019</v>
      </c>
      <c r="T16">
        <v>67940</v>
      </c>
      <c r="U16">
        <f t="shared" si="5"/>
        <v>15079</v>
      </c>
      <c r="V16">
        <f t="shared" si="6"/>
        <v>81.836687987087302</v>
      </c>
      <c r="W16" s="6">
        <f t="shared" si="7"/>
        <v>18.163312012912709</v>
      </c>
      <c r="X16" s="5">
        <f t="shared" si="2"/>
        <v>2908383</v>
      </c>
      <c r="Y16">
        <v>2819750</v>
      </c>
      <c r="Z16">
        <f t="shared" si="8"/>
        <v>88633</v>
      </c>
      <c r="AA16">
        <f t="shared" si="9"/>
        <v>96.952499034686966</v>
      </c>
      <c r="AB16" s="6">
        <f t="shared" si="10"/>
        <v>3.0475009653130281</v>
      </c>
      <c r="AC16">
        <v>3.5608600970595301</v>
      </c>
      <c r="AD16">
        <v>84.031477797956697</v>
      </c>
      <c r="AE16">
        <v>374.55436403664498</v>
      </c>
      <c r="AF16" s="6">
        <v>1000</v>
      </c>
    </row>
    <row r="17" spans="1:32" x14ac:dyDescent="0.3">
      <c r="A17" s="7">
        <v>15</v>
      </c>
      <c r="B17">
        <v>64</v>
      </c>
      <c r="C17" s="7">
        <v>100</v>
      </c>
      <c r="D17" s="7">
        <v>3</v>
      </c>
      <c r="E17">
        <v>64</v>
      </c>
      <c r="F17" s="6">
        <v>2</v>
      </c>
      <c r="G17" s="5">
        <v>64</v>
      </c>
      <c r="H17" s="6">
        <v>4</v>
      </c>
      <c r="I17" s="5">
        <v>256</v>
      </c>
      <c r="J17" s="6">
        <v>8</v>
      </c>
      <c r="K17" s="7">
        <v>2908383</v>
      </c>
      <c r="L17" s="7">
        <v>12778048</v>
      </c>
      <c r="M17" s="5">
        <v>11471</v>
      </c>
      <c r="N17">
        <v>3964</v>
      </c>
      <c r="O17">
        <f t="shared" si="11"/>
        <v>7507</v>
      </c>
      <c r="P17">
        <f t="shared" si="12"/>
        <v>34.556708220730535</v>
      </c>
      <c r="Q17" s="6">
        <f t="shared" si="4"/>
        <v>65.443291779269458</v>
      </c>
      <c r="R17" s="6">
        <f t="shared" si="13"/>
        <v>65.443291779269458</v>
      </c>
      <c r="S17" s="5">
        <v>19099</v>
      </c>
      <c r="T17">
        <v>6493</v>
      </c>
      <c r="U17">
        <f t="shared" si="5"/>
        <v>12606</v>
      </c>
      <c r="V17">
        <f t="shared" si="6"/>
        <v>33.996544321692234</v>
      </c>
      <c r="W17" s="6">
        <f t="shared" si="7"/>
        <v>66.003455678307759</v>
      </c>
      <c r="X17" s="5">
        <f t="shared" si="2"/>
        <v>2908383</v>
      </c>
      <c r="Y17">
        <v>218125</v>
      </c>
      <c r="Z17">
        <f t="shared" si="8"/>
        <v>2690258</v>
      </c>
      <c r="AA17">
        <f t="shared" si="9"/>
        <v>7.4998719219580092</v>
      </c>
      <c r="AB17" s="6">
        <f t="shared" si="10"/>
        <v>92.500128078041982</v>
      </c>
      <c r="AC17">
        <v>48.4277198825786</v>
      </c>
      <c r="AD17">
        <v>513.95179651786498</v>
      </c>
      <c r="AE17">
        <v>754.43291779269396</v>
      </c>
      <c r="AF17" s="6">
        <v>1000</v>
      </c>
    </row>
    <row r="18" spans="1:32" x14ac:dyDescent="0.3">
      <c r="A18" s="7">
        <v>16</v>
      </c>
      <c r="B18">
        <v>64</v>
      </c>
      <c r="C18" s="7">
        <v>100</v>
      </c>
      <c r="D18" s="7">
        <v>3</v>
      </c>
      <c r="E18">
        <v>16</v>
      </c>
      <c r="F18" s="6">
        <v>4</v>
      </c>
      <c r="G18" s="5">
        <v>64</v>
      </c>
      <c r="H18" s="6">
        <v>4</v>
      </c>
      <c r="I18" s="5">
        <v>256</v>
      </c>
      <c r="J18" s="6">
        <v>8</v>
      </c>
      <c r="K18" s="7">
        <v>2908383</v>
      </c>
      <c r="L18" s="7">
        <v>13767136</v>
      </c>
      <c r="M18" s="5">
        <v>14331</v>
      </c>
      <c r="N18">
        <v>7019</v>
      </c>
      <c r="O18">
        <f t="shared" si="11"/>
        <v>7312</v>
      </c>
      <c r="P18">
        <f t="shared" si="12"/>
        <v>48.977740562417139</v>
      </c>
      <c r="Q18" s="6">
        <f t="shared" si="4"/>
        <v>51.022259437582861</v>
      </c>
      <c r="R18" s="6">
        <f t="shared" si="13"/>
        <v>51.022259437582861</v>
      </c>
      <c r="S18" s="5">
        <v>47181</v>
      </c>
      <c r="T18">
        <v>31586</v>
      </c>
      <c r="U18">
        <f t="shared" si="5"/>
        <v>15595</v>
      </c>
      <c r="V18">
        <f t="shared" si="6"/>
        <v>66.946440304359811</v>
      </c>
      <c r="W18" s="6">
        <f t="shared" si="7"/>
        <v>33.053559695640196</v>
      </c>
      <c r="X18" s="5">
        <f t="shared" si="2"/>
        <v>2908383</v>
      </c>
      <c r="Y18">
        <v>184505</v>
      </c>
      <c r="Z18">
        <f t="shared" si="8"/>
        <v>2723878</v>
      </c>
      <c r="AA18">
        <f t="shared" si="9"/>
        <v>6.3439031241758732</v>
      </c>
      <c r="AB18" s="6">
        <f t="shared" si="10"/>
        <v>93.656096875824119</v>
      </c>
      <c r="AC18">
        <v>51.547597391242299</v>
      </c>
      <c r="AD18">
        <v>217.700289508298</v>
      </c>
      <c r="AE18">
        <v>610.22259437582795</v>
      </c>
      <c r="AF18" s="6">
        <v>1000</v>
      </c>
    </row>
    <row r="19" spans="1:32" ht="15" thickBot="1" x14ac:dyDescent="0.35">
      <c r="A19" s="11">
        <v>17</v>
      </c>
      <c r="B19" s="10">
        <v>64</v>
      </c>
      <c r="C19" s="11">
        <v>100</v>
      </c>
      <c r="D19" s="11">
        <v>3</v>
      </c>
      <c r="E19" s="10"/>
      <c r="F19" s="13">
        <v>8</v>
      </c>
      <c r="G19" s="12">
        <v>64</v>
      </c>
      <c r="H19" s="13">
        <v>4</v>
      </c>
      <c r="I19" s="12">
        <v>256</v>
      </c>
      <c r="J19" s="13">
        <v>8</v>
      </c>
      <c r="K19" s="11">
        <v>2908383</v>
      </c>
      <c r="L19" s="11">
        <v>13040127</v>
      </c>
      <c r="M19" s="12">
        <v>14376</v>
      </c>
      <c r="N19" s="10">
        <v>8347</v>
      </c>
      <c r="O19" s="10">
        <f t="shared" si="11"/>
        <v>6029</v>
      </c>
      <c r="P19" s="10">
        <f t="shared" si="12"/>
        <v>58.062047857540342</v>
      </c>
      <c r="Q19" s="13">
        <f t="shared" si="4"/>
        <v>41.937952142459658</v>
      </c>
      <c r="R19" s="13">
        <f t="shared" si="13"/>
        <v>41.937952142459658</v>
      </c>
      <c r="S19" s="12">
        <v>108108</v>
      </c>
      <c r="T19" s="10">
        <v>95586</v>
      </c>
      <c r="U19" s="10">
        <f t="shared" si="5"/>
        <v>12522</v>
      </c>
      <c r="V19" s="10">
        <f t="shared" si="6"/>
        <v>88.417138417138418</v>
      </c>
      <c r="W19" s="13">
        <f t="shared" si="7"/>
        <v>11.582861582861582</v>
      </c>
      <c r="X19" s="12">
        <f t="shared" si="2"/>
        <v>2908383</v>
      </c>
      <c r="Y19" s="10">
        <v>2792251</v>
      </c>
      <c r="Z19" s="10">
        <f t="shared" si="8"/>
        <v>116132</v>
      </c>
      <c r="AA19" s="10">
        <f t="shared" si="9"/>
        <v>96.006990826173848</v>
      </c>
      <c r="AB19" s="13">
        <f t="shared" si="10"/>
        <v>3.9930091738261431</v>
      </c>
      <c r="AC19" s="10">
        <v>3.48474485708218</v>
      </c>
      <c r="AD19" s="10">
        <v>62.227376620356701</v>
      </c>
      <c r="AE19" s="10">
        <v>399.10151985892998</v>
      </c>
      <c r="AF19" s="13">
        <v>1000</v>
      </c>
    </row>
    <row r="20" spans="1:32" x14ac:dyDescent="0.3">
      <c r="A20" s="7">
        <v>18</v>
      </c>
      <c r="B20">
        <v>75</v>
      </c>
      <c r="C20" s="7">
        <v>50</v>
      </c>
      <c r="D20" s="7">
        <v>3</v>
      </c>
      <c r="E20">
        <v>16</v>
      </c>
      <c r="F20" s="6">
        <v>2</v>
      </c>
      <c r="G20" s="5">
        <v>64</v>
      </c>
      <c r="H20" s="6">
        <v>4</v>
      </c>
      <c r="I20" s="5">
        <v>256</v>
      </c>
      <c r="J20" s="6">
        <v>8</v>
      </c>
      <c r="K20" s="7">
        <v>4009802</v>
      </c>
      <c r="L20" s="7">
        <v>19399154</v>
      </c>
      <c r="M20" s="5">
        <v>17042</v>
      </c>
      <c r="N20">
        <v>12301</v>
      </c>
      <c r="O20">
        <f t="shared" si="11"/>
        <v>4741</v>
      </c>
      <c r="P20">
        <f t="shared" si="12"/>
        <v>72.180495247036731</v>
      </c>
      <c r="Q20" s="6">
        <f t="shared" si="4"/>
        <v>27.819504752963269</v>
      </c>
      <c r="R20" s="6">
        <f t="shared" si="13"/>
        <v>27.819504752963269</v>
      </c>
      <c r="S20" s="5">
        <v>207171</v>
      </c>
      <c r="T20">
        <v>189165</v>
      </c>
      <c r="U20">
        <f t="shared" si="5"/>
        <v>18006</v>
      </c>
      <c r="V20">
        <f t="shared" si="6"/>
        <v>91.308629103494212</v>
      </c>
      <c r="W20" s="6">
        <f t="shared" si="7"/>
        <v>8.6913708965057843</v>
      </c>
      <c r="X20" s="5">
        <f t="shared" si="2"/>
        <v>4009802</v>
      </c>
      <c r="Y20">
        <v>3779849</v>
      </c>
      <c r="Z20">
        <f t="shared" si="8"/>
        <v>229953</v>
      </c>
      <c r="AA20">
        <f t="shared" si="9"/>
        <v>94.265228058642293</v>
      </c>
      <c r="AB20" s="6">
        <f t="shared" si="10"/>
        <v>5.7347719413577032</v>
      </c>
      <c r="AC20">
        <v>3.8026022186836301</v>
      </c>
      <c r="AD20">
        <v>48.870334293016697</v>
      </c>
      <c r="AE20">
        <v>378.19504752963201</v>
      </c>
      <c r="AF20" s="6">
        <v>1000</v>
      </c>
    </row>
    <row r="21" spans="1:32" x14ac:dyDescent="0.3">
      <c r="A21" s="7">
        <v>19</v>
      </c>
      <c r="B21">
        <v>75</v>
      </c>
      <c r="C21" s="7">
        <v>50</v>
      </c>
      <c r="D21" s="7">
        <v>3</v>
      </c>
      <c r="E21">
        <v>32</v>
      </c>
      <c r="F21" s="6">
        <v>2</v>
      </c>
      <c r="G21" s="5">
        <v>64</v>
      </c>
      <c r="H21" s="6">
        <v>4</v>
      </c>
      <c r="I21" s="5">
        <v>256</v>
      </c>
      <c r="J21" s="6">
        <v>8</v>
      </c>
      <c r="K21" s="7">
        <v>4009802</v>
      </c>
      <c r="L21" s="7">
        <v>16789086</v>
      </c>
      <c r="M21" s="5">
        <v>16944</v>
      </c>
      <c r="N21">
        <v>11854</v>
      </c>
      <c r="O21">
        <f t="shared" si="11"/>
        <v>5090</v>
      </c>
      <c r="P21">
        <f t="shared" si="12"/>
        <v>69.959867799811136</v>
      </c>
      <c r="Q21" s="6">
        <f t="shared" si="4"/>
        <v>30.040132200188857</v>
      </c>
      <c r="R21" s="6">
        <f t="shared" si="13"/>
        <v>30.040132200188857</v>
      </c>
      <c r="S21" s="5">
        <v>86408</v>
      </c>
      <c r="T21">
        <v>68279</v>
      </c>
      <c r="U21">
        <f t="shared" si="5"/>
        <v>18129</v>
      </c>
      <c r="V21">
        <f t="shared" si="6"/>
        <v>79.019303768169607</v>
      </c>
      <c r="W21" s="6">
        <f t="shared" si="7"/>
        <v>20.980696231830386</v>
      </c>
      <c r="X21" s="5">
        <f t="shared" si="2"/>
        <v>4009802</v>
      </c>
      <c r="Y21">
        <v>3915446</v>
      </c>
      <c r="Z21">
        <f t="shared" si="8"/>
        <v>94356</v>
      </c>
      <c r="AA21">
        <f t="shared" si="9"/>
        <v>97.646866353999528</v>
      </c>
      <c r="AB21" s="6">
        <f t="shared" si="10"/>
        <v>2.3531336460004759</v>
      </c>
      <c r="AC21">
        <v>3.3532980142081299</v>
      </c>
      <c r="AD21">
        <v>100.006985077449</v>
      </c>
      <c r="AE21">
        <v>400.40132200188799</v>
      </c>
      <c r="AF21" s="6">
        <v>1000</v>
      </c>
    </row>
    <row r="22" spans="1:32" x14ac:dyDescent="0.3">
      <c r="A22" s="7">
        <v>20</v>
      </c>
      <c r="B22">
        <v>75</v>
      </c>
      <c r="C22" s="7">
        <v>50</v>
      </c>
      <c r="D22" s="7">
        <v>3</v>
      </c>
      <c r="E22">
        <v>64</v>
      </c>
      <c r="F22" s="6">
        <v>2</v>
      </c>
      <c r="G22" s="5">
        <v>64</v>
      </c>
      <c r="H22" s="6">
        <v>4</v>
      </c>
      <c r="I22" s="5">
        <v>256</v>
      </c>
      <c r="J22" s="6">
        <v>8</v>
      </c>
      <c r="K22" s="7">
        <v>4009802</v>
      </c>
      <c r="L22" s="7">
        <v>14879178</v>
      </c>
      <c r="M22" s="5">
        <v>11643</v>
      </c>
      <c r="N22">
        <v>6545</v>
      </c>
      <c r="O22">
        <f t="shared" si="11"/>
        <v>5098</v>
      </c>
      <c r="P22">
        <f t="shared" si="12"/>
        <v>56.21403418362965</v>
      </c>
      <c r="Q22" s="6">
        <f t="shared" si="4"/>
        <v>43.78596581637035</v>
      </c>
      <c r="R22" s="6">
        <f t="shared" si="13"/>
        <v>43.78596581637035</v>
      </c>
      <c r="S22" s="5">
        <v>23760</v>
      </c>
      <c r="T22">
        <v>11275</v>
      </c>
      <c r="U22">
        <f t="shared" si="5"/>
        <v>12485</v>
      </c>
      <c r="V22">
        <f t="shared" si="6"/>
        <v>47.453703703703702</v>
      </c>
      <c r="W22" s="6">
        <f t="shared" si="7"/>
        <v>52.546296296296291</v>
      </c>
      <c r="X22" s="5">
        <f t="shared" si="2"/>
        <v>4009802</v>
      </c>
      <c r="Y22">
        <v>3981843</v>
      </c>
      <c r="Z22">
        <f t="shared" si="8"/>
        <v>27959</v>
      </c>
      <c r="AA22">
        <f t="shared" si="9"/>
        <v>99.302733651187765</v>
      </c>
      <c r="AB22" s="6">
        <f t="shared" si="10"/>
        <v>0.69726634881223559</v>
      </c>
      <c r="AC22">
        <v>3.0822139325880298</v>
      </c>
      <c r="AD22">
        <v>298.62532963694599</v>
      </c>
      <c r="AE22">
        <v>537.85965816370299</v>
      </c>
      <c r="AF22" s="6">
        <v>1000</v>
      </c>
    </row>
    <row r="23" spans="1:32" x14ac:dyDescent="0.3">
      <c r="A23" s="7">
        <v>21</v>
      </c>
      <c r="B23">
        <v>75</v>
      </c>
      <c r="C23" s="7">
        <v>50</v>
      </c>
      <c r="D23" s="7">
        <v>3</v>
      </c>
      <c r="E23">
        <v>16</v>
      </c>
      <c r="F23" s="6">
        <v>4</v>
      </c>
      <c r="G23" s="5">
        <v>64</v>
      </c>
      <c r="H23" s="6">
        <v>4</v>
      </c>
      <c r="I23" s="5">
        <v>256</v>
      </c>
      <c r="J23" s="6">
        <v>8</v>
      </c>
      <c r="K23" s="7">
        <v>4009802</v>
      </c>
      <c r="L23" s="7">
        <v>18233562</v>
      </c>
      <c r="M23" s="5">
        <v>16348</v>
      </c>
      <c r="N23">
        <v>11765</v>
      </c>
      <c r="O23">
        <f t="shared" si="11"/>
        <v>4583</v>
      </c>
      <c r="P23">
        <f t="shared" si="12"/>
        <v>71.965989723513573</v>
      </c>
      <c r="Q23" s="6">
        <f t="shared" si="4"/>
        <v>28.03401027648642</v>
      </c>
      <c r="R23" s="6">
        <f t="shared" si="13"/>
        <v>28.03401027648642</v>
      </c>
      <c r="S23" s="5">
        <v>173856</v>
      </c>
      <c r="T23">
        <v>156564</v>
      </c>
      <c r="U23">
        <f t="shared" si="5"/>
        <v>17292</v>
      </c>
      <c r="V23">
        <f t="shared" si="6"/>
        <v>90.053837658752073</v>
      </c>
      <c r="W23" s="6">
        <f t="shared" si="7"/>
        <v>9.9461623412479305</v>
      </c>
      <c r="X23" s="5">
        <f t="shared" si="2"/>
        <v>4009802</v>
      </c>
      <c r="Y23">
        <v>3825583</v>
      </c>
      <c r="Z23">
        <f t="shared" si="8"/>
        <v>184219</v>
      </c>
      <c r="AA23">
        <f t="shared" si="9"/>
        <v>95.405783128443744</v>
      </c>
      <c r="AB23" s="6">
        <f t="shared" si="10"/>
        <v>4.5942168715562515</v>
      </c>
      <c r="AC23">
        <v>3.4730322128888198</v>
      </c>
      <c r="AD23">
        <v>53.829244069862597</v>
      </c>
      <c r="AE23">
        <v>380.34010276486401</v>
      </c>
      <c r="AF23" s="6">
        <v>1000</v>
      </c>
    </row>
    <row r="24" spans="1:32" ht="15" thickBot="1" x14ac:dyDescent="0.35">
      <c r="A24" s="11">
        <v>22</v>
      </c>
      <c r="B24" s="10">
        <v>75</v>
      </c>
      <c r="C24" s="11">
        <v>50</v>
      </c>
      <c r="D24" s="11">
        <v>3</v>
      </c>
      <c r="E24" s="10">
        <v>16</v>
      </c>
      <c r="F24" s="13">
        <v>8</v>
      </c>
      <c r="G24" s="12">
        <v>64</v>
      </c>
      <c r="H24" s="13">
        <v>4</v>
      </c>
      <c r="I24" s="12">
        <v>256</v>
      </c>
      <c r="J24" s="13">
        <v>8</v>
      </c>
      <c r="K24" s="11">
        <v>4009802</v>
      </c>
      <c r="L24" s="11">
        <v>17828950</v>
      </c>
      <c r="M24" s="12">
        <v>16521</v>
      </c>
      <c r="N24" s="10">
        <v>11897</v>
      </c>
      <c r="O24" s="10">
        <f t="shared" si="11"/>
        <v>4624</v>
      </c>
      <c r="P24" s="10">
        <f t="shared" si="12"/>
        <v>72.011379456449362</v>
      </c>
      <c r="Q24" s="13">
        <f t="shared" si="4"/>
        <v>27.988620543550635</v>
      </c>
      <c r="R24" s="13">
        <f t="shared" si="13"/>
        <v>27.988620543550635</v>
      </c>
      <c r="S24" s="12">
        <v>153216</v>
      </c>
      <c r="T24" s="10">
        <v>135752</v>
      </c>
      <c r="U24" s="10">
        <f t="shared" si="5"/>
        <v>17464</v>
      </c>
      <c r="V24" s="10">
        <f t="shared" si="6"/>
        <v>88.601712614870507</v>
      </c>
      <c r="W24" s="13">
        <f t="shared" si="7"/>
        <v>11.398287385129491</v>
      </c>
      <c r="X24" s="12">
        <f t="shared" si="2"/>
        <v>4009802</v>
      </c>
      <c r="Y24" s="10">
        <v>3846101</v>
      </c>
      <c r="Z24" s="10">
        <f t="shared" si="8"/>
        <v>163701</v>
      </c>
      <c r="AA24" s="10">
        <f t="shared" si="9"/>
        <v>95.917479217178297</v>
      </c>
      <c r="AB24" s="13">
        <f t="shared" si="10"/>
        <v>4.0825207828216952</v>
      </c>
      <c r="AC24" s="10">
        <v>3.4209561117831302</v>
      </c>
      <c r="AD24" s="10">
        <v>59.300521432002398</v>
      </c>
      <c r="AE24" s="10">
        <v>379.88620543550599</v>
      </c>
      <c r="AF24" s="13">
        <v>1000</v>
      </c>
    </row>
    <row r="25" spans="1:32" x14ac:dyDescent="0.3">
      <c r="A25" s="7">
        <v>23</v>
      </c>
      <c r="B25">
        <v>64</v>
      </c>
      <c r="C25" s="7">
        <v>60</v>
      </c>
      <c r="D25" s="7">
        <v>3</v>
      </c>
      <c r="E25">
        <v>16</v>
      </c>
      <c r="F25" s="6">
        <v>2</v>
      </c>
      <c r="G25" s="5">
        <v>64</v>
      </c>
      <c r="H25" s="6">
        <v>4</v>
      </c>
      <c r="I25" s="5">
        <v>256</v>
      </c>
      <c r="J25" s="6">
        <v>8</v>
      </c>
      <c r="K25" s="7">
        <v>2908358</v>
      </c>
      <c r="L25" s="7">
        <v>14944986</v>
      </c>
      <c r="M25" s="5">
        <v>13736</v>
      </c>
      <c r="N25">
        <v>10168</v>
      </c>
      <c r="O25">
        <f t="shared" si="11"/>
        <v>3568</v>
      </c>
      <c r="P25">
        <f t="shared" si="12"/>
        <v>74.024461269656371</v>
      </c>
      <c r="Q25" s="6">
        <f t="shared" si="4"/>
        <v>25.975538730343622</v>
      </c>
      <c r="R25" s="6">
        <f t="shared" si="13"/>
        <v>25.975538730343622</v>
      </c>
      <c r="S25" s="5">
        <v>171776</v>
      </c>
      <c r="T25">
        <v>157206</v>
      </c>
      <c r="U25">
        <f t="shared" si="5"/>
        <v>14570</v>
      </c>
      <c r="V25">
        <f t="shared" si="6"/>
        <v>91.518023472429206</v>
      </c>
      <c r="W25" s="6">
        <f t="shared" si="7"/>
        <v>8.4819765275707901</v>
      </c>
      <c r="X25" s="5">
        <f t="shared" si="2"/>
        <v>2908358</v>
      </c>
      <c r="Y25">
        <v>2708027</v>
      </c>
      <c r="Z25">
        <f t="shared" si="8"/>
        <v>200331</v>
      </c>
      <c r="AA25">
        <f t="shared" si="9"/>
        <v>93.111886500905314</v>
      </c>
      <c r="AB25" s="6">
        <f t="shared" si="10"/>
        <v>6.8881134990946782</v>
      </c>
      <c r="AC25">
        <v>4.20396242731975</v>
      </c>
      <c r="AD25">
        <v>46.514367507748801</v>
      </c>
      <c r="AE25">
        <v>359.75538730343601</v>
      </c>
      <c r="AF25" s="6">
        <v>1000</v>
      </c>
    </row>
    <row r="26" spans="1:32" x14ac:dyDescent="0.3">
      <c r="A26" s="7">
        <v>24</v>
      </c>
      <c r="B26">
        <v>64</v>
      </c>
      <c r="C26" s="7">
        <v>80</v>
      </c>
      <c r="D26" s="7">
        <v>3</v>
      </c>
      <c r="E26">
        <v>16</v>
      </c>
      <c r="F26" s="6">
        <v>2</v>
      </c>
      <c r="G26" s="5">
        <v>64</v>
      </c>
      <c r="H26" s="6">
        <v>4</v>
      </c>
      <c r="I26" s="5">
        <v>256</v>
      </c>
      <c r="J26" s="6">
        <v>8</v>
      </c>
      <c r="K26" s="7">
        <v>2908407</v>
      </c>
      <c r="L26" s="7">
        <v>14046787</v>
      </c>
      <c r="M26" s="5">
        <v>12978</v>
      </c>
      <c r="N26">
        <v>9281</v>
      </c>
      <c r="O26">
        <f t="shared" si="11"/>
        <v>3697</v>
      </c>
      <c r="P26">
        <f t="shared" si="12"/>
        <v>71.513330251194333</v>
      </c>
      <c r="Q26" s="6">
        <f t="shared" si="4"/>
        <v>28.486669748805671</v>
      </c>
      <c r="R26" s="6">
        <f t="shared" si="13"/>
        <v>28.486669748805671</v>
      </c>
      <c r="S26" s="5">
        <v>143540</v>
      </c>
      <c r="T26">
        <v>129910</v>
      </c>
      <c r="U26">
        <f t="shared" si="5"/>
        <v>13630</v>
      </c>
      <c r="V26">
        <f t="shared" si="6"/>
        <v>90.504389020482108</v>
      </c>
      <c r="W26" s="6">
        <f t="shared" si="7"/>
        <v>9.4956109795179042</v>
      </c>
      <c r="X26" s="5">
        <f t="shared" si="2"/>
        <v>2908407</v>
      </c>
      <c r="Y26">
        <v>2747591</v>
      </c>
      <c r="Z26">
        <f t="shared" si="8"/>
        <v>160816</v>
      </c>
      <c r="AA26">
        <f t="shared" si="9"/>
        <v>94.470650084393284</v>
      </c>
      <c r="AB26" s="6">
        <f t="shared" si="10"/>
        <v>5.5293499156067227</v>
      </c>
      <c r="AC26">
        <v>3.9054214846567499</v>
      </c>
      <c r="AD26">
        <v>52.545444383183799</v>
      </c>
      <c r="AE26">
        <v>384.86669748805599</v>
      </c>
      <c r="AF26" s="6">
        <v>1000</v>
      </c>
    </row>
    <row r="27" spans="1:32" x14ac:dyDescent="0.3">
      <c r="A27" s="7">
        <v>25</v>
      </c>
      <c r="B27">
        <v>64</v>
      </c>
      <c r="C27" s="7">
        <v>40</v>
      </c>
      <c r="D27" s="7">
        <v>3</v>
      </c>
      <c r="E27">
        <v>16</v>
      </c>
      <c r="F27" s="6">
        <v>2</v>
      </c>
      <c r="G27" s="5">
        <v>64</v>
      </c>
      <c r="H27" s="6">
        <v>4</v>
      </c>
      <c r="I27" s="5">
        <v>256</v>
      </c>
      <c r="J27" s="6">
        <v>8</v>
      </c>
      <c r="K27" s="7">
        <v>2908380</v>
      </c>
      <c r="L27" s="7">
        <v>15322836</v>
      </c>
      <c r="M27" s="5">
        <v>21008</v>
      </c>
      <c r="N27">
        <v>17360</v>
      </c>
      <c r="O27">
        <f t="shared" si="11"/>
        <v>3648</v>
      </c>
      <c r="P27">
        <f t="shared" si="12"/>
        <v>82.635186595582638</v>
      </c>
      <c r="Q27" s="6">
        <f t="shared" si="4"/>
        <v>17.364813404417365</v>
      </c>
      <c r="R27" s="6">
        <f t="shared" si="13"/>
        <v>17.364813404417365</v>
      </c>
      <c r="S27" s="5">
        <v>164809</v>
      </c>
      <c r="T27">
        <v>143138</v>
      </c>
      <c r="U27">
        <f t="shared" si="5"/>
        <v>21671</v>
      </c>
      <c r="V27">
        <f t="shared" si="6"/>
        <v>86.850839456583074</v>
      </c>
      <c r="W27" s="6">
        <f t="shared" si="7"/>
        <v>13.149160543416924</v>
      </c>
      <c r="X27" s="5">
        <f t="shared" si="2"/>
        <v>2908380</v>
      </c>
      <c r="Y27">
        <v>2726597</v>
      </c>
      <c r="Z27">
        <f t="shared" si="8"/>
        <v>181783</v>
      </c>
      <c r="AA27">
        <f t="shared" si="9"/>
        <v>93.7496819535274</v>
      </c>
      <c r="AB27" s="6">
        <f t="shared" si="10"/>
        <v>6.2503180464726071</v>
      </c>
      <c r="AC27">
        <v>4.2490673576386602</v>
      </c>
      <c r="AD27">
        <v>51.982432469533101</v>
      </c>
      <c r="AE27">
        <v>273.64813404417299</v>
      </c>
      <c r="AF27" s="6">
        <v>1000</v>
      </c>
    </row>
    <row r="28" spans="1:32" x14ac:dyDescent="0.3">
      <c r="A28" s="7">
        <v>26</v>
      </c>
      <c r="B28">
        <v>64</v>
      </c>
      <c r="C28" s="7">
        <v>20</v>
      </c>
      <c r="D28" s="7">
        <v>3</v>
      </c>
      <c r="E28">
        <v>16</v>
      </c>
      <c r="F28" s="6">
        <v>2</v>
      </c>
      <c r="G28" s="5">
        <v>64</v>
      </c>
      <c r="H28" s="6">
        <v>4</v>
      </c>
      <c r="I28" s="5">
        <v>256</v>
      </c>
      <c r="J28" s="6">
        <v>8</v>
      </c>
      <c r="K28" s="7">
        <v>2908383</v>
      </c>
      <c r="L28" s="7">
        <v>14138279</v>
      </c>
      <c r="M28" s="5">
        <v>12291</v>
      </c>
      <c r="N28">
        <v>8674</v>
      </c>
      <c r="O28">
        <f t="shared" si="11"/>
        <v>3617</v>
      </c>
      <c r="P28">
        <f t="shared" si="12"/>
        <v>70.57196322512408</v>
      </c>
      <c r="Q28" s="6">
        <f t="shared" si="4"/>
        <v>29.428036774875928</v>
      </c>
      <c r="R28" s="6">
        <f t="shared" si="13"/>
        <v>29.428036774875928</v>
      </c>
      <c r="S28" s="5">
        <v>151956</v>
      </c>
      <c r="T28">
        <v>139068</v>
      </c>
      <c r="U28">
        <f t="shared" si="5"/>
        <v>12888</v>
      </c>
      <c r="V28">
        <f t="shared" si="6"/>
        <v>91.518597488746749</v>
      </c>
      <c r="W28" s="6">
        <f t="shared" si="7"/>
        <v>8.4814025112532576</v>
      </c>
      <c r="X28" s="5">
        <f t="shared" si="2"/>
        <v>2908383</v>
      </c>
      <c r="Y28">
        <v>2740164</v>
      </c>
      <c r="Z28">
        <f t="shared" si="8"/>
        <v>168219</v>
      </c>
      <c r="AA28">
        <f t="shared" si="9"/>
        <v>94.216064390419007</v>
      </c>
      <c r="AB28" s="6">
        <f t="shared" si="10"/>
        <v>5.7839356095809942</v>
      </c>
      <c r="AC28">
        <v>3.8596069749238699</v>
      </c>
      <c r="AD28">
        <v>49.440505011621802</v>
      </c>
      <c r="AE28">
        <v>394.28036774875898</v>
      </c>
      <c r="AF28" s="6">
        <v>1000</v>
      </c>
    </row>
    <row r="29" spans="1:32" x14ac:dyDescent="0.3">
      <c r="A29" s="7"/>
      <c r="C29" s="7"/>
      <c r="D29" s="7"/>
      <c r="F29" s="6"/>
      <c r="G29" s="5"/>
      <c r="H29" s="6"/>
      <c r="I29" s="5"/>
      <c r="J29" s="6"/>
      <c r="K29" s="7"/>
      <c r="L29" s="7"/>
      <c r="M29" s="5"/>
      <c r="R29" s="6"/>
      <c r="S29" s="5"/>
      <c r="W29" s="6"/>
      <c r="X29" s="5"/>
      <c r="AB29" s="6"/>
      <c r="AF29" s="6"/>
    </row>
  </sheetData>
  <mergeCells count="13">
    <mergeCell ref="AC1:AF1"/>
    <mergeCell ref="I1:J1"/>
    <mergeCell ref="K1:K2"/>
    <mergeCell ref="L1:L2"/>
    <mergeCell ref="M1:R1"/>
    <mergeCell ref="S1:W1"/>
    <mergeCell ref="X1:AB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5AC2-1259-4D0E-A01A-5D89372A8C80}">
  <dimension ref="A1:AF1129"/>
  <sheetViews>
    <sheetView topLeftCell="I1" zoomScaleNormal="100" workbookViewId="0">
      <selection activeCell="E35" sqref="E35:J37"/>
    </sheetView>
  </sheetViews>
  <sheetFormatPr defaultRowHeight="14.4" x14ac:dyDescent="0.3"/>
  <cols>
    <col min="1" max="1" width="9.6640625" customWidth="1"/>
    <col min="2" max="2" width="8.88671875" style="7"/>
    <col min="3" max="3" width="14.5546875" style="5" bestFit="1" customWidth="1"/>
    <col min="4" max="4" width="13.88671875" style="6" bestFit="1" customWidth="1"/>
    <col min="5" max="5" width="14.5546875" style="5" bestFit="1" customWidth="1"/>
    <col min="6" max="6" width="13.88671875" style="6" bestFit="1" customWidth="1"/>
    <col min="7" max="7" width="14.5546875" style="5" bestFit="1" customWidth="1"/>
    <col min="8" max="8" width="13.88671875" style="6" bestFit="1" customWidth="1"/>
    <col min="9" max="9" width="13.5546875" style="7" customWidth="1"/>
    <col min="10" max="10" width="13.33203125" style="7" customWidth="1"/>
    <col min="11" max="11" width="12.88671875" style="5" customWidth="1"/>
    <col min="12" max="12" width="13" customWidth="1"/>
    <col min="13" max="13" width="9.77734375" customWidth="1"/>
    <col min="15" max="15" width="9.5546875" style="6" customWidth="1"/>
    <col min="16" max="16" width="9.5546875" customWidth="1"/>
    <col min="18" max="18" width="0" hidden="1" customWidth="1"/>
    <col min="21" max="21" width="8.88671875" style="6"/>
    <col min="22" max="22" width="8.88671875" style="5"/>
    <col min="26" max="26" width="8.88671875" style="6"/>
    <col min="30" max="30" width="8.88671875" style="6"/>
  </cols>
  <sheetData>
    <row r="1" spans="1:32" s="1" customFormat="1" ht="14.4" customHeight="1" x14ac:dyDescent="0.3">
      <c r="A1" s="14" t="s">
        <v>1</v>
      </c>
      <c r="B1" s="17" t="s">
        <v>16</v>
      </c>
      <c r="C1" s="14" t="s">
        <v>17</v>
      </c>
      <c r="D1" s="14" t="s">
        <v>0</v>
      </c>
      <c r="E1" s="18" t="s">
        <v>4</v>
      </c>
      <c r="F1" s="20"/>
      <c r="G1" s="18" t="s">
        <v>5</v>
      </c>
      <c r="H1" s="20"/>
      <c r="I1" s="18" t="s">
        <v>6</v>
      </c>
      <c r="J1" s="20"/>
      <c r="K1" s="23" t="s">
        <v>7</v>
      </c>
      <c r="L1" s="21" t="s">
        <v>8</v>
      </c>
      <c r="M1" s="18" t="s">
        <v>6</v>
      </c>
      <c r="N1" s="19"/>
      <c r="O1" s="19"/>
      <c r="P1" s="19"/>
      <c r="Q1" s="19"/>
      <c r="R1" s="20"/>
      <c r="S1" s="18" t="s">
        <v>5</v>
      </c>
      <c r="T1" s="19"/>
      <c r="U1" s="19"/>
      <c r="V1" s="19"/>
      <c r="W1" s="20"/>
      <c r="X1" s="18" t="s">
        <v>4</v>
      </c>
      <c r="Y1" s="19"/>
      <c r="Z1" s="19"/>
      <c r="AA1" s="19"/>
      <c r="AB1" s="20"/>
      <c r="AC1" s="16" t="s">
        <v>14</v>
      </c>
      <c r="AD1" s="17"/>
      <c r="AE1" s="17"/>
      <c r="AF1" s="17"/>
    </row>
    <row r="2" spans="1:32" s="1" customFormat="1" x14ac:dyDescent="0.3">
      <c r="A2" s="15"/>
      <c r="B2" s="17"/>
      <c r="C2" s="15"/>
      <c r="D2" s="15"/>
      <c r="E2" s="1" t="s">
        <v>2</v>
      </c>
      <c r="F2" s="8" t="s">
        <v>3</v>
      </c>
      <c r="G2" s="3" t="s">
        <v>2</v>
      </c>
      <c r="H2" s="8" t="s">
        <v>3</v>
      </c>
      <c r="I2" s="3" t="s">
        <v>2</v>
      </c>
      <c r="J2" s="8" t="s">
        <v>3</v>
      </c>
      <c r="K2" s="24"/>
      <c r="L2" s="22"/>
      <c r="M2" s="3" t="s">
        <v>9</v>
      </c>
      <c r="N2" s="1" t="s">
        <v>10</v>
      </c>
      <c r="O2" s="2" t="s">
        <v>11</v>
      </c>
      <c r="P2" s="2" t="s">
        <v>12</v>
      </c>
      <c r="Q2" s="4" t="s">
        <v>13</v>
      </c>
      <c r="R2" s="4" t="s">
        <v>13</v>
      </c>
      <c r="S2" s="3" t="s">
        <v>9</v>
      </c>
      <c r="T2" s="1" t="s">
        <v>10</v>
      </c>
      <c r="U2" s="2" t="s">
        <v>11</v>
      </c>
      <c r="V2" s="2" t="s">
        <v>12</v>
      </c>
      <c r="W2" s="4" t="s">
        <v>13</v>
      </c>
      <c r="X2" s="3" t="s">
        <v>9</v>
      </c>
      <c r="Y2" s="1" t="s">
        <v>10</v>
      </c>
      <c r="Z2" s="2" t="s">
        <v>11</v>
      </c>
      <c r="AA2" s="2" t="s">
        <v>12</v>
      </c>
      <c r="AB2" s="4" t="s">
        <v>13</v>
      </c>
      <c r="AC2" s="1" t="s">
        <v>4</v>
      </c>
      <c r="AD2" s="1" t="s">
        <v>5</v>
      </c>
      <c r="AE2" s="1" t="s">
        <v>6</v>
      </c>
      <c r="AF2" s="8" t="s">
        <v>15</v>
      </c>
    </row>
    <row r="3" spans="1:32" x14ac:dyDescent="0.3">
      <c r="A3" s="7">
        <v>1</v>
      </c>
      <c r="B3">
        <v>128</v>
      </c>
      <c r="C3" s="7">
        <v>50</v>
      </c>
      <c r="D3" s="7">
        <v>3</v>
      </c>
      <c r="E3">
        <v>16</v>
      </c>
      <c r="F3" s="6">
        <v>2</v>
      </c>
      <c r="G3" s="5">
        <v>64</v>
      </c>
      <c r="H3" s="6">
        <v>4</v>
      </c>
      <c r="I3" s="5">
        <v>256</v>
      </c>
      <c r="J3" s="6">
        <v>8</v>
      </c>
      <c r="K3" s="7">
        <v>240181</v>
      </c>
      <c r="L3" s="7">
        <v>13734221</v>
      </c>
      <c r="M3" s="5">
        <v>14806</v>
      </c>
      <c r="N3">
        <v>7369</v>
      </c>
      <c r="O3">
        <f>M3-N3</f>
        <v>7437</v>
      </c>
      <c r="P3">
        <f t="shared" ref="P3:P12" si="0">N3/M3*100</f>
        <v>49.770363366202893</v>
      </c>
      <c r="Q3" s="6">
        <f>O3/M3*100</f>
        <v>50.229636633797114</v>
      </c>
      <c r="R3" s="6">
        <f t="shared" ref="R3:R12" si="1">O3/M3*100</f>
        <v>50.229636633797114</v>
      </c>
      <c r="S3" s="5">
        <v>46364</v>
      </c>
      <c r="T3">
        <v>30404</v>
      </c>
      <c r="U3">
        <f>S3-T3</f>
        <v>15960</v>
      </c>
      <c r="V3">
        <f>T3/S3*100</f>
        <v>65.576740574583724</v>
      </c>
      <c r="W3" s="6">
        <f>U3/S3*100</f>
        <v>34.423259425416269</v>
      </c>
      <c r="X3" s="5">
        <f>K3</f>
        <v>240181</v>
      </c>
      <c r="Y3">
        <v>185986</v>
      </c>
      <c r="Z3">
        <f>X3-Y3</f>
        <v>54195</v>
      </c>
      <c r="AA3">
        <f>Y3/X3*100</f>
        <v>77.435767192242523</v>
      </c>
      <c r="AB3" s="6">
        <f>Z3/X3*100</f>
        <v>22.564232807757485</v>
      </c>
      <c r="AC3">
        <v>51.392710311938302</v>
      </c>
      <c r="AD3">
        <v>223.33004069437499</v>
      </c>
      <c r="AE3">
        <v>602.29636633797099</v>
      </c>
      <c r="AF3" s="6">
        <v>1000</v>
      </c>
    </row>
    <row r="4" spans="1:32" x14ac:dyDescent="0.3">
      <c r="A4" s="7">
        <v>2</v>
      </c>
      <c r="B4">
        <v>128</v>
      </c>
      <c r="C4" s="7">
        <v>50</v>
      </c>
      <c r="D4" s="7">
        <v>3</v>
      </c>
      <c r="E4">
        <v>32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240181</v>
      </c>
      <c r="L4" s="7">
        <v>13447645</v>
      </c>
      <c r="M4" s="5">
        <v>14543</v>
      </c>
      <c r="N4">
        <v>7024</v>
      </c>
      <c r="O4">
        <f t="shared" ref="O4:O12" si="2">M4-N4</f>
        <v>7519</v>
      </c>
      <c r="P4">
        <f t="shared" si="0"/>
        <v>48.298150312865296</v>
      </c>
      <c r="Q4" s="6">
        <f t="shared" ref="Q4:Q37" si="3">O4/M4*100</f>
        <v>51.701849687134704</v>
      </c>
      <c r="R4" s="6">
        <f t="shared" si="1"/>
        <v>51.701849687134704</v>
      </c>
      <c r="S4" s="5">
        <v>30470</v>
      </c>
      <c r="T4">
        <v>14712</v>
      </c>
      <c r="U4">
        <f t="shared" ref="U4:U22" si="4">S4-T4</f>
        <v>15758</v>
      </c>
      <c r="V4">
        <f t="shared" ref="V4:V22" si="5">T4/S4*100</f>
        <v>48.283557597637021</v>
      </c>
      <c r="W4" s="6">
        <f t="shared" ref="W4:W22" si="6">U4/S4*100</f>
        <v>51.716442402362986</v>
      </c>
      <c r="X4" s="5">
        <f t="shared" ref="X4:X37" si="7">K4</f>
        <v>240181</v>
      </c>
      <c r="Y4">
        <v>205371</v>
      </c>
      <c r="Z4">
        <f t="shared" ref="Z4:Z22" si="8">X4-Y4</f>
        <v>34810</v>
      </c>
      <c r="AA4">
        <f t="shared" ref="AA4:AA22" si="9">Y4/X4*100</f>
        <v>85.506763649081321</v>
      </c>
      <c r="AB4" s="6">
        <f t="shared" ref="AB4:AB22" si="10">Z4/X4*100</f>
        <v>14.493236350918682</v>
      </c>
      <c r="AC4">
        <v>49.566837265104397</v>
      </c>
      <c r="AD4">
        <v>335.10001554639598</v>
      </c>
      <c r="AE4">
        <v>617.018496871347</v>
      </c>
      <c r="AF4" s="6">
        <v>1000</v>
      </c>
    </row>
    <row r="5" spans="1:32" x14ac:dyDescent="0.3">
      <c r="A5" s="7">
        <v>3</v>
      </c>
      <c r="B5">
        <v>128</v>
      </c>
      <c r="C5" s="7">
        <v>50</v>
      </c>
      <c r="D5" s="7">
        <v>3</v>
      </c>
      <c r="E5">
        <v>64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240181</v>
      </c>
      <c r="L5" s="7">
        <v>12651033</v>
      </c>
      <c r="M5" s="5">
        <v>11406</v>
      </c>
      <c r="N5">
        <v>3783</v>
      </c>
      <c r="O5">
        <f t="shared" si="2"/>
        <v>7623</v>
      </c>
      <c r="P5">
        <f t="shared" si="0"/>
        <v>33.166754339821146</v>
      </c>
      <c r="Q5" s="6">
        <f t="shared" si="3"/>
        <v>66.833245660178846</v>
      </c>
      <c r="R5" s="6">
        <f t="shared" si="1"/>
        <v>66.833245660178846</v>
      </c>
      <c r="S5" s="5">
        <v>18817</v>
      </c>
      <c r="T5">
        <v>6296</v>
      </c>
      <c r="U5">
        <f t="shared" si="4"/>
        <v>12521</v>
      </c>
      <c r="V5">
        <f t="shared" si="5"/>
        <v>33.459106127437956</v>
      </c>
      <c r="W5" s="6">
        <f t="shared" si="6"/>
        <v>66.540893872562052</v>
      </c>
      <c r="X5" s="5">
        <f t="shared" si="7"/>
        <v>240181</v>
      </c>
      <c r="Y5">
        <v>218405</v>
      </c>
      <c r="Z5">
        <f t="shared" si="8"/>
        <v>21776</v>
      </c>
      <c r="AA5">
        <f t="shared" si="9"/>
        <v>90.933504315495398</v>
      </c>
      <c r="AB5" s="6">
        <f t="shared" si="10"/>
        <v>9.0664956845046021</v>
      </c>
      <c r="AC5">
        <v>48.803577618764798</v>
      </c>
      <c r="AD5">
        <v>527.25528453584502</v>
      </c>
      <c r="AE5">
        <v>768.33245660178795</v>
      </c>
      <c r="AF5" s="6">
        <v>1000</v>
      </c>
    </row>
    <row r="6" spans="1:32" x14ac:dyDescent="0.3">
      <c r="A6" s="7">
        <v>4</v>
      </c>
      <c r="B6">
        <v>128</v>
      </c>
      <c r="C6" s="7">
        <v>50</v>
      </c>
      <c r="D6" s="7">
        <v>3</v>
      </c>
      <c r="E6">
        <v>128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240181</v>
      </c>
      <c r="L6" s="7">
        <v>12060949</v>
      </c>
      <c r="M6" s="5">
        <v>9115</v>
      </c>
      <c r="N6">
        <v>1550</v>
      </c>
      <c r="O6">
        <f t="shared" si="2"/>
        <v>7565</v>
      </c>
      <c r="P6">
        <f t="shared" si="0"/>
        <v>17.004936917169498</v>
      </c>
      <c r="Q6" s="6">
        <f t="shared" si="3"/>
        <v>82.995063082830498</v>
      </c>
      <c r="R6" s="6">
        <f t="shared" si="1"/>
        <v>82.995063082830498</v>
      </c>
      <c r="S6" s="5">
        <v>12037</v>
      </c>
      <c r="T6">
        <v>2144</v>
      </c>
      <c r="U6">
        <f t="shared" si="4"/>
        <v>9893</v>
      </c>
      <c r="V6">
        <f t="shared" si="5"/>
        <v>17.811747113068041</v>
      </c>
      <c r="W6" s="6">
        <f t="shared" si="6"/>
        <v>82.188252886931963</v>
      </c>
      <c r="X6" s="5">
        <f t="shared" si="7"/>
        <v>240181</v>
      </c>
      <c r="Y6">
        <v>226068</v>
      </c>
      <c r="Z6">
        <f t="shared" si="8"/>
        <v>14113</v>
      </c>
      <c r="AA6">
        <f t="shared" si="9"/>
        <v>94.124014805500849</v>
      </c>
      <c r="AB6" s="6">
        <f t="shared" si="10"/>
        <v>5.8759851944991484</v>
      </c>
      <c r="AC6">
        <v>46.850910424023297</v>
      </c>
      <c r="AD6">
        <v>780.31017618878604</v>
      </c>
      <c r="AE6">
        <v>929.95063082830495</v>
      </c>
      <c r="AF6" s="6">
        <v>1000</v>
      </c>
    </row>
    <row r="7" spans="1:32" x14ac:dyDescent="0.3">
      <c r="A7" s="7">
        <v>5</v>
      </c>
      <c r="B7">
        <v>128</v>
      </c>
      <c r="C7" s="7">
        <v>50</v>
      </c>
      <c r="D7" s="7">
        <v>3</v>
      </c>
      <c r="E7">
        <v>16</v>
      </c>
      <c r="F7" s="6">
        <v>4</v>
      </c>
      <c r="G7" s="5">
        <v>64</v>
      </c>
      <c r="H7" s="6">
        <v>4</v>
      </c>
      <c r="I7" s="5">
        <v>256</v>
      </c>
      <c r="J7" s="6">
        <v>8</v>
      </c>
      <c r="K7" s="7">
        <v>240181</v>
      </c>
      <c r="L7" s="7">
        <v>13785469</v>
      </c>
      <c r="M7" s="5">
        <v>14916</v>
      </c>
      <c r="N7">
        <v>7545</v>
      </c>
      <c r="O7">
        <f t="shared" si="2"/>
        <v>7371</v>
      </c>
      <c r="P7">
        <f t="shared" si="0"/>
        <v>50.583266291230885</v>
      </c>
      <c r="Q7" s="6">
        <f t="shared" si="3"/>
        <v>49.416733708769108</v>
      </c>
      <c r="R7" s="6">
        <f t="shared" si="1"/>
        <v>49.416733708769108</v>
      </c>
      <c r="S7" s="5">
        <v>46829</v>
      </c>
      <c r="T7">
        <v>30711</v>
      </c>
      <c r="U7">
        <f t="shared" si="4"/>
        <v>16118</v>
      </c>
      <c r="V7">
        <f t="shared" si="5"/>
        <v>65.581156975378505</v>
      </c>
      <c r="W7" s="6">
        <f t="shared" si="6"/>
        <v>34.418843024621495</v>
      </c>
      <c r="X7" s="5">
        <f t="shared" si="7"/>
        <v>240181</v>
      </c>
      <c r="Y7">
        <v>184601</v>
      </c>
      <c r="Z7">
        <f t="shared" si="8"/>
        <v>55580</v>
      </c>
      <c r="AA7">
        <f t="shared" si="9"/>
        <v>76.859118747944251</v>
      </c>
      <c r="AB7" s="6">
        <f t="shared" si="10"/>
        <v>23.140881252055742</v>
      </c>
      <c r="AC7">
        <v>52.026921244563802</v>
      </c>
      <c r="AD7">
        <v>220.505523055786</v>
      </c>
      <c r="AE7">
        <v>594.16733708769095</v>
      </c>
      <c r="AF7" s="6">
        <v>1000</v>
      </c>
    </row>
    <row r="8" spans="1:32" x14ac:dyDescent="0.3">
      <c r="A8" s="7">
        <v>6</v>
      </c>
      <c r="B8">
        <v>128</v>
      </c>
      <c r="C8" s="7">
        <v>50</v>
      </c>
      <c r="D8" s="7">
        <v>3</v>
      </c>
      <c r="E8">
        <v>16</v>
      </c>
      <c r="F8" s="6">
        <v>8</v>
      </c>
      <c r="G8" s="5">
        <v>64</v>
      </c>
      <c r="H8" s="6">
        <v>4</v>
      </c>
      <c r="I8" s="5">
        <v>256</v>
      </c>
      <c r="J8" s="6">
        <v>8</v>
      </c>
      <c r="K8" s="7">
        <v>240181</v>
      </c>
      <c r="L8" s="7">
        <v>14023593</v>
      </c>
      <c r="M8" s="5">
        <v>15794</v>
      </c>
      <c r="N8">
        <v>8360</v>
      </c>
      <c r="O8">
        <f t="shared" si="2"/>
        <v>7434</v>
      </c>
      <c r="P8">
        <f t="shared" si="0"/>
        <v>52.931492972014695</v>
      </c>
      <c r="Q8" s="6">
        <f t="shared" si="3"/>
        <v>47.068507027985312</v>
      </c>
      <c r="R8" s="6">
        <f t="shared" si="1"/>
        <v>47.068507027985312</v>
      </c>
      <c r="S8" s="5">
        <v>47907</v>
      </c>
      <c r="T8">
        <v>30689</v>
      </c>
      <c r="U8">
        <f t="shared" si="4"/>
        <v>17218</v>
      </c>
      <c r="V8">
        <f t="shared" si="5"/>
        <v>64.059532009935921</v>
      </c>
      <c r="W8" s="6">
        <f t="shared" si="6"/>
        <v>35.940467990064086</v>
      </c>
      <c r="X8" s="5">
        <f t="shared" si="7"/>
        <v>240181</v>
      </c>
      <c r="Y8">
        <v>183230</v>
      </c>
      <c r="Z8">
        <f t="shared" si="8"/>
        <v>56951</v>
      </c>
      <c r="AA8">
        <f t="shared" si="9"/>
        <v>76.28829924098909</v>
      </c>
      <c r="AB8" s="6">
        <f t="shared" si="10"/>
        <v>23.711700759010913</v>
      </c>
      <c r="AC8">
        <v>53.428202930668498</v>
      </c>
      <c r="AD8">
        <v>221.10688500800501</v>
      </c>
      <c r="AE8">
        <v>570.68507027985299</v>
      </c>
      <c r="AF8" s="6">
        <v>1000</v>
      </c>
    </row>
    <row r="9" spans="1:32" x14ac:dyDescent="0.3">
      <c r="A9" s="7">
        <v>7</v>
      </c>
      <c r="B9">
        <v>128</v>
      </c>
      <c r="C9" s="7">
        <v>50</v>
      </c>
      <c r="D9" s="7">
        <v>3</v>
      </c>
      <c r="E9">
        <v>32</v>
      </c>
      <c r="F9" s="6">
        <v>4</v>
      </c>
      <c r="G9" s="5">
        <v>64</v>
      </c>
      <c r="H9" s="6">
        <v>4</v>
      </c>
      <c r="I9" s="5">
        <v>256</v>
      </c>
      <c r="J9" s="6">
        <v>8</v>
      </c>
      <c r="K9" s="7">
        <v>240181</v>
      </c>
      <c r="L9" s="7">
        <v>13336329</v>
      </c>
      <c r="M9">
        <v>13972</v>
      </c>
      <c r="N9">
        <v>6561</v>
      </c>
      <c r="O9">
        <f t="shared" si="2"/>
        <v>7411</v>
      </c>
      <c r="P9">
        <f t="shared" si="0"/>
        <v>46.958202118522756</v>
      </c>
      <c r="Q9" s="6">
        <f t="shared" si="3"/>
        <v>53.041797881477237</v>
      </c>
      <c r="R9" s="6">
        <f t="shared" si="1"/>
        <v>53.041797881477237</v>
      </c>
      <c r="S9" s="5">
        <v>30688</v>
      </c>
      <c r="T9">
        <v>15465</v>
      </c>
      <c r="U9">
        <f t="shared" si="4"/>
        <v>15223</v>
      </c>
      <c r="V9">
        <f t="shared" si="5"/>
        <v>50.394290928050054</v>
      </c>
      <c r="W9" s="6">
        <f t="shared" si="6"/>
        <v>49.605709071949953</v>
      </c>
      <c r="X9" s="5">
        <f t="shared" si="7"/>
        <v>240181</v>
      </c>
      <c r="Y9">
        <v>204567</v>
      </c>
      <c r="Z9">
        <f t="shared" si="8"/>
        <v>35614</v>
      </c>
      <c r="AA9">
        <f t="shared" si="9"/>
        <v>85.172016104521177</v>
      </c>
      <c r="AB9" s="6">
        <f t="shared" si="10"/>
        <v>14.827983895478827</v>
      </c>
      <c r="AC9">
        <v>49.743039246269603</v>
      </c>
      <c r="AD9">
        <v>328.72330850812301</v>
      </c>
      <c r="AE9">
        <v>630.41797881477203</v>
      </c>
      <c r="AF9" s="6">
        <v>1000</v>
      </c>
    </row>
    <row r="10" spans="1:32" x14ac:dyDescent="0.3">
      <c r="A10" s="7">
        <v>8</v>
      </c>
      <c r="B10">
        <v>128</v>
      </c>
      <c r="C10" s="7">
        <v>50</v>
      </c>
      <c r="D10" s="7">
        <v>3</v>
      </c>
      <c r="E10">
        <v>32</v>
      </c>
      <c r="F10" s="6">
        <v>8</v>
      </c>
      <c r="G10" s="5">
        <v>64</v>
      </c>
      <c r="H10" s="6">
        <v>4</v>
      </c>
      <c r="I10" s="5">
        <v>256</v>
      </c>
      <c r="J10" s="6">
        <v>8</v>
      </c>
      <c r="K10" s="7">
        <v>240181</v>
      </c>
      <c r="L10" s="7">
        <v>13446253</v>
      </c>
      <c r="M10" s="5">
        <v>14756</v>
      </c>
      <c r="N10">
        <v>7252</v>
      </c>
      <c r="O10">
        <f t="shared" si="2"/>
        <v>7504</v>
      </c>
      <c r="P10">
        <f t="shared" si="0"/>
        <v>49.146110056925998</v>
      </c>
      <c r="Q10" s="6">
        <f t="shared" si="3"/>
        <v>50.853889943074002</v>
      </c>
      <c r="R10" s="6">
        <f t="shared" si="1"/>
        <v>50.853889943074002</v>
      </c>
      <c r="S10" s="5">
        <v>31125</v>
      </c>
      <c r="T10">
        <v>14920</v>
      </c>
      <c r="U10">
        <f t="shared" si="4"/>
        <v>16205</v>
      </c>
      <c r="V10">
        <f t="shared" si="5"/>
        <v>47.935742971887549</v>
      </c>
      <c r="W10" s="6">
        <f t="shared" si="6"/>
        <v>52.064257028112451</v>
      </c>
      <c r="X10" s="5">
        <f t="shared" si="7"/>
        <v>240181</v>
      </c>
      <c r="Y10">
        <v>204482</v>
      </c>
      <c r="Z10">
        <f t="shared" si="8"/>
        <v>35699</v>
      </c>
      <c r="AA10">
        <f t="shared" si="9"/>
        <v>85.136626127795296</v>
      </c>
      <c r="AB10" s="6">
        <f t="shared" si="10"/>
        <v>14.863373872204713</v>
      </c>
      <c r="AC10">
        <v>50.469954049206997</v>
      </c>
      <c r="AD10">
        <v>332.831256715667</v>
      </c>
      <c r="AE10">
        <v>608.53889943074</v>
      </c>
      <c r="AF10" s="6">
        <v>1000</v>
      </c>
    </row>
    <row r="11" spans="1:32" x14ac:dyDescent="0.3">
      <c r="A11" s="7">
        <v>9</v>
      </c>
      <c r="B11">
        <v>128</v>
      </c>
      <c r="C11" s="7">
        <v>50</v>
      </c>
      <c r="D11" s="7">
        <v>3</v>
      </c>
      <c r="E11">
        <v>64</v>
      </c>
      <c r="F11" s="6">
        <v>4</v>
      </c>
      <c r="G11" s="5">
        <v>64</v>
      </c>
      <c r="H11" s="6">
        <v>4</v>
      </c>
      <c r="I11" s="5">
        <v>256</v>
      </c>
      <c r="J11" s="6">
        <v>8</v>
      </c>
      <c r="K11" s="7">
        <v>240181</v>
      </c>
      <c r="L11" s="7">
        <v>12728369</v>
      </c>
      <c r="M11" s="5">
        <v>12685</v>
      </c>
      <c r="N11">
        <v>4933</v>
      </c>
      <c r="O11">
        <f t="shared" si="2"/>
        <v>7752</v>
      </c>
      <c r="P11">
        <f t="shared" si="0"/>
        <v>38.888450926290894</v>
      </c>
      <c r="Q11" s="6">
        <f t="shared" si="3"/>
        <v>61.111549073709106</v>
      </c>
      <c r="R11" s="6">
        <f t="shared" si="1"/>
        <v>61.111549073709106</v>
      </c>
      <c r="S11" s="5">
        <v>17288</v>
      </c>
      <c r="T11">
        <v>3475</v>
      </c>
      <c r="U11">
        <f t="shared" si="4"/>
        <v>13813</v>
      </c>
      <c r="V11">
        <f t="shared" si="5"/>
        <v>20.100647848218419</v>
      </c>
      <c r="W11" s="6">
        <f t="shared" si="6"/>
        <v>79.899352151781571</v>
      </c>
      <c r="X11" s="5">
        <f t="shared" si="7"/>
        <v>240181</v>
      </c>
      <c r="Y11">
        <v>220075</v>
      </c>
      <c r="Z11">
        <f t="shared" si="8"/>
        <v>20106</v>
      </c>
      <c r="AA11">
        <f t="shared" si="9"/>
        <v>91.628813269992222</v>
      </c>
      <c r="AB11" s="6">
        <f t="shared" si="10"/>
        <v>8.3711867300077856</v>
      </c>
      <c r="AC11">
        <v>49.902519891389602</v>
      </c>
      <c r="AD11">
        <v>584.17667014989797</v>
      </c>
      <c r="AE11">
        <v>711.11549073709102</v>
      </c>
      <c r="AF11" s="6">
        <v>1000</v>
      </c>
    </row>
    <row r="12" spans="1:32" x14ac:dyDescent="0.3">
      <c r="A12" s="7">
        <v>10</v>
      </c>
      <c r="B12">
        <v>128</v>
      </c>
      <c r="C12" s="7">
        <v>50</v>
      </c>
      <c r="D12" s="7">
        <v>3</v>
      </c>
      <c r="E12">
        <v>64</v>
      </c>
      <c r="F12" s="6">
        <v>8</v>
      </c>
      <c r="G12" s="5">
        <v>64</v>
      </c>
      <c r="H12" s="6">
        <v>4</v>
      </c>
      <c r="I12" s="5">
        <v>256</v>
      </c>
      <c r="J12" s="6">
        <v>8</v>
      </c>
      <c r="K12" s="7">
        <v>240181</v>
      </c>
      <c r="L12" s="7">
        <v>12551613</v>
      </c>
      <c r="M12" s="5">
        <v>11939</v>
      </c>
      <c r="N12">
        <v>4309</v>
      </c>
      <c r="O12">
        <f t="shared" si="2"/>
        <v>7630</v>
      </c>
      <c r="P12">
        <f t="shared" si="0"/>
        <v>36.09179998324818</v>
      </c>
      <c r="Q12" s="6">
        <f t="shared" si="3"/>
        <v>63.908200016751827</v>
      </c>
      <c r="R12" s="6">
        <f t="shared" si="1"/>
        <v>63.908200016751827</v>
      </c>
      <c r="S12" s="5">
        <v>16024</v>
      </c>
      <c r="T12">
        <v>2850</v>
      </c>
      <c r="U12">
        <f t="shared" si="4"/>
        <v>13174</v>
      </c>
      <c r="V12">
        <f t="shared" si="5"/>
        <v>17.785821268097855</v>
      </c>
      <c r="W12" s="6">
        <f t="shared" si="6"/>
        <v>82.214178731902138</v>
      </c>
      <c r="X12" s="5">
        <f t="shared" si="7"/>
        <v>240181</v>
      </c>
      <c r="Y12">
        <v>221556</v>
      </c>
      <c r="Z12">
        <f t="shared" si="8"/>
        <v>18625</v>
      </c>
      <c r="AA12">
        <f t="shared" si="9"/>
        <v>92.245431570357354</v>
      </c>
      <c r="AB12" s="6">
        <f t="shared" si="10"/>
        <v>7.754568429642644</v>
      </c>
      <c r="AC12">
        <v>49.359830342722297</v>
      </c>
      <c r="AD12">
        <v>623.63019659303995</v>
      </c>
      <c r="AE12">
        <v>739.082000167518</v>
      </c>
      <c r="AF12" s="6">
        <v>1000</v>
      </c>
    </row>
    <row r="13" spans="1:32" x14ac:dyDescent="0.3">
      <c r="A13" s="7">
        <v>11</v>
      </c>
      <c r="B13">
        <v>128</v>
      </c>
      <c r="C13" s="7">
        <v>50</v>
      </c>
      <c r="D13" s="7">
        <v>2</v>
      </c>
      <c r="E13">
        <v>16</v>
      </c>
      <c r="F13" s="6">
        <v>2</v>
      </c>
      <c r="G13" s="5">
        <v>64</v>
      </c>
      <c r="H13" s="6">
        <v>4</v>
      </c>
      <c r="I13" s="5"/>
      <c r="J13" s="6"/>
      <c r="K13" s="7">
        <v>240181</v>
      </c>
      <c r="L13" s="7">
        <v>23791413</v>
      </c>
      <c r="M13" s="5"/>
      <c r="O13"/>
      <c r="Q13" s="6"/>
      <c r="R13" s="6"/>
      <c r="S13" s="5">
        <v>46257</v>
      </c>
      <c r="T13">
        <v>30660</v>
      </c>
      <c r="U13">
        <f t="shared" si="4"/>
        <v>15597</v>
      </c>
      <c r="V13">
        <f t="shared" si="5"/>
        <v>66.281860042804325</v>
      </c>
      <c r="W13" s="6">
        <f t="shared" si="6"/>
        <v>33.718139957195667</v>
      </c>
      <c r="X13" s="5">
        <f t="shared" si="7"/>
        <v>240181</v>
      </c>
      <c r="Y13">
        <v>185616</v>
      </c>
      <c r="Z13">
        <f t="shared" si="8"/>
        <v>54565</v>
      </c>
      <c r="AA13">
        <f t="shared" si="9"/>
        <v>77.281716705318075</v>
      </c>
      <c r="AB13" s="6">
        <f t="shared" si="10"/>
        <v>22.718283294681925</v>
      </c>
      <c r="AC13">
        <v>81.236750898879606</v>
      </c>
      <c r="AD13">
        <v>353.18139957195598</v>
      </c>
      <c r="AF13" s="6">
        <v>1000</v>
      </c>
    </row>
    <row r="14" spans="1:32" x14ac:dyDescent="0.3">
      <c r="A14" s="7">
        <v>12</v>
      </c>
      <c r="B14">
        <v>128</v>
      </c>
      <c r="C14" s="7">
        <v>50</v>
      </c>
      <c r="D14" s="7">
        <v>2</v>
      </c>
      <c r="E14">
        <v>32</v>
      </c>
      <c r="F14" s="6">
        <v>2</v>
      </c>
      <c r="G14" s="5">
        <v>64</v>
      </c>
      <c r="H14" s="6">
        <v>4</v>
      </c>
      <c r="I14" s="5"/>
      <c r="J14" s="6"/>
      <c r="K14" s="7">
        <v>240181</v>
      </c>
      <c r="L14" s="7">
        <v>22957021</v>
      </c>
      <c r="M14" s="5"/>
      <c r="O14"/>
      <c r="Q14" s="6"/>
      <c r="R14" s="6"/>
      <c r="S14" s="5">
        <v>29433</v>
      </c>
      <c r="T14">
        <v>14229</v>
      </c>
      <c r="U14">
        <f t="shared" si="4"/>
        <v>15204</v>
      </c>
      <c r="V14">
        <f t="shared" si="5"/>
        <v>48.34369585159515</v>
      </c>
      <c r="W14" s="6">
        <f t="shared" si="6"/>
        <v>51.65630414840485</v>
      </c>
      <c r="X14" s="5">
        <f t="shared" si="7"/>
        <v>240181</v>
      </c>
      <c r="Y14">
        <v>206198</v>
      </c>
      <c r="Z14">
        <f t="shared" si="8"/>
        <v>33983</v>
      </c>
      <c r="AA14">
        <f t="shared" si="9"/>
        <v>85.851087304990813</v>
      </c>
      <c r="AB14" s="6">
        <f t="shared" si="10"/>
        <v>14.14891269500918</v>
      </c>
      <c r="AC14">
        <v>76.351879785463495</v>
      </c>
      <c r="AD14">
        <v>532.56304148404797</v>
      </c>
      <c r="AF14" s="6">
        <v>1000</v>
      </c>
    </row>
    <row r="15" spans="1:32" x14ac:dyDescent="0.3">
      <c r="A15" s="7">
        <v>13</v>
      </c>
      <c r="B15">
        <v>128</v>
      </c>
      <c r="C15" s="7">
        <v>50</v>
      </c>
      <c r="D15" s="7">
        <v>2</v>
      </c>
      <c r="E15">
        <v>64</v>
      </c>
      <c r="F15" s="6">
        <v>2</v>
      </c>
      <c r="G15" s="5">
        <v>64</v>
      </c>
      <c r="H15" s="6">
        <v>4</v>
      </c>
      <c r="I15" s="5"/>
      <c r="J15" s="6"/>
      <c r="K15" s="7">
        <v>240181</v>
      </c>
      <c r="L15" s="7">
        <v>17803901</v>
      </c>
      <c r="M15" s="5"/>
      <c r="O15"/>
      <c r="Q15" s="6"/>
      <c r="R15" s="6"/>
      <c r="S15" s="5">
        <v>18890</v>
      </c>
      <c r="T15">
        <v>6388</v>
      </c>
      <c r="U15">
        <f t="shared" si="4"/>
        <v>12502</v>
      </c>
      <c r="V15">
        <f t="shared" si="5"/>
        <v>33.816834303864482</v>
      </c>
      <c r="W15" s="6">
        <f t="shared" si="6"/>
        <v>66.183165696135532</v>
      </c>
      <c r="X15" s="5">
        <f t="shared" si="7"/>
        <v>240181</v>
      </c>
      <c r="Y15">
        <v>218757</v>
      </c>
      <c r="Z15">
        <f t="shared" si="8"/>
        <v>21424</v>
      </c>
      <c r="AA15">
        <f t="shared" si="9"/>
        <v>91.080060454407302</v>
      </c>
      <c r="AB15" s="6">
        <f t="shared" si="10"/>
        <v>8.9199395455926993</v>
      </c>
      <c r="AC15">
        <v>61.462174021842102</v>
      </c>
      <c r="AD15">
        <v>677.83165696135495</v>
      </c>
      <c r="AF15" s="6">
        <v>1000</v>
      </c>
    </row>
    <row r="16" spans="1:32" x14ac:dyDescent="0.3">
      <c r="A16" s="7">
        <v>14</v>
      </c>
      <c r="B16">
        <v>128</v>
      </c>
      <c r="C16" s="7">
        <v>50</v>
      </c>
      <c r="D16" s="7">
        <v>2</v>
      </c>
      <c r="E16">
        <v>128</v>
      </c>
      <c r="F16" s="6">
        <v>2</v>
      </c>
      <c r="G16" s="5">
        <v>64</v>
      </c>
      <c r="H16" s="6">
        <v>4</v>
      </c>
      <c r="I16" s="5"/>
      <c r="J16" s="6"/>
      <c r="K16" s="7">
        <v>240181</v>
      </c>
      <c r="L16" s="7">
        <v>13276261</v>
      </c>
      <c r="M16" s="5"/>
      <c r="O16"/>
      <c r="Q16" s="6"/>
      <c r="R16" s="6"/>
      <c r="S16" s="5">
        <v>12205</v>
      </c>
      <c r="T16">
        <v>2338</v>
      </c>
      <c r="U16">
        <f t="shared" si="4"/>
        <v>9867</v>
      </c>
      <c r="V16">
        <f t="shared" si="5"/>
        <v>19.156083572306432</v>
      </c>
      <c r="W16" s="6">
        <f t="shared" si="6"/>
        <v>80.843916427693557</v>
      </c>
      <c r="X16" s="5">
        <f t="shared" si="7"/>
        <v>240181</v>
      </c>
      <c r="Y16">
        <v>225657</v>
      </c>
      <c r="Z16">
        <f t="shared" si="8"/>
        <v>14524</v>
      </c>
      <c r="AA16">
        <f t="shared" si="9"/>
        <v>93.952893859214498</v>
      </c>
      <c r="AB16" s="6">
        <f t="shared" si="10"/>
        <v>6.0471061407854911</v>
      </c>
      <c r="AC16">
        <v>50.854711330031101</v>
      </c>
      <c r="AD16">
        <v>824.439164276935</v>
      </c>
      <c r="AF16" s="6">
        <v>1000</v>
      </c>
    </row>
    <row r="17" spans="1:32" x14ac:dyDescent="0.3">
      <c r="A17" s="7">
        <v>15</v>
      </c>
      <c r="B17">
        <v>128</v>
      </c>
      <c r="C17" s="7">
        <v>50</v>
      </c>
      <c r="D17" s="7">
        <v>2</v>
      </c>
      <c r="E17">
        <v>16</v>
      </c>
      <c r="F17" s="6">
        <v>4</v>
      </c>
      <c r="G17" s="5">
        <v>64</v>
      </c>
      <c r="H17" s="6">
        <v>4</v>
      </c>
      <c r="I17" s="5"/>
      <c r="J17" s="6"/>
      <c r="K17" s="7">
        <v>240181</v>
      </c>
      <c r="L17" s="7">
        <v>24661781</v>
      </c>
      <c r="M17" s="5"/>
      <c r="O17"/>
      <c r="Q17" s="6"/>
      <c r="R17" s="6"/>
      <c r="S17" s="5">
        <v>46882</v>
      </c>
      <c r="T17">
        <v>30331</v>
      </c>
      <c r="U17">
        <f t="shared" si="4"/>
        <v>16551</v>
      </c>
      <c r="V17">
        <f t="shared" si="5"/>
        <v>64.69647199351563</v>
      </c>
      <c r="W17" s="6">
        <f t="shared" si="6"/>
        <v>35.303528006484363</v>
      </c>
      <c r="X17" s="5">
        <f t="shared" si="7"/>
        <v>240181</v>
      </c>
      <c r="Y17">
        <v>184525</v>
      </c>
      <c r="Z17">
        <f t="shared" si="8"/>
        <v>55656</v>
      </c>
      <c r="AA17">
        <f t="shared" si="9"/>
        <v>76.827475945224649</v>
      </c>
      <c r="AB17" s="6">
        <f t="shared" si="10"/>
        <v>23.172524054775355</v>
      </c>
      <c r="AC17">
        <v>86.514789043633499</v>
      </c>
      <c r="AD17">
        <v>369.03528006484299</v>
      </c>
      <c r="AF17" s="6">
        <v>1000</v>
      </c>
    </row>
    <row r="18" spans="1:32" x14ac:dyDescent="0.3">
      <c r="A18" s="7">
        <v>16</v>
      </c>
      <c r="B18">
        <v>128</v>
      </c>
      <c r="C18" s="7">
        <v>50</v>
      </c>
      <c r="D18" s="7">
        <v>2</v>
      </c>
      <c r="E18">
        <v>16</v>
      </c>
      <c r="F18" s="6">
        <v>8</v>
      </c>
      <c r="G18" s="5">
        <v>64</v>
      </c>
      <c r="H18" s="6">
        <v>4</v>
      </c>
      <c r="I18" s="5"/>
      <c r="J18" s="6"/>
      <c r="K18" s="7">
        <v>240181</v>
      </c>
      <c r="L18" s="7">
        <v>23594429</v>
      </c>
      <c r="M18" s="5"/>
      <c r="O18"/>
      <c r="Q18" s="6"/>
      <c r="R18" s="6"/>
      <c r="S18" s="5">
        <v>48019</v>
      </c>
      <c r="T18">
        <v>32118</v>
      </c>
      <c r="U18">
        <f t="shared" si="4"/>
        <v>15901</v>
      </c>
      <c r="V18">
        <f t="shared" si="5"/>
        <v>66.886024282055018</v>
      </c>
      <c r="W18" s="6">
        <f t="shared" si="6"/>
        <v>33.113975717944982</v>
      </c>
      <c r="X18" s="5">
        <f t="shared" si="7"/>
        <v>240181</v>
      </c>
      <c r="Y18">
        <v>183420</v>
      </c>
      <c r="Z18">
        <f t="shared" si="8"/>
        <v>56761</v>
      </c>
      <c r="AA18">
        <f t="shared" si="9"/>
        <v>76.367406247788125</v>
      </c>
      <c r="AB18" s="6">
        <f t="shared" si="10"/>
        <v>23.632593752211871</v>
      </c>
      <c r="AC18">
        <v>83.0381285666341</v>
      </c>
      <c r="AD18">
        <v>347.13975717944902</v>
      </c>
      <c r="AF18" s="6">
        <v>1000</v>
      </c>
    </row>
    <row r="19" spans="1:32" x14ac:dyDescent="0.3">
      <c r="A19" s="7">
        <v>17</v>
      </c>
      <c r="B19">
        <v>128</v>
      </c>
      <c r="C19" s="7">
        <v>50</v>
      </c>
      <c r="D19" s="7">
        <v>2</v>
      </c>
      <c r="E19">
        <v>32</v>
      </c>
      <c r="F19" s="6">
        <v>4</v>
      </c>
      <c r="G19" s="5">
        <v>64</v>
      </c>
      <c r="H19" s="6">
        <v>4</v>
      </c>
      <c r="I19" s="5"/>
      <c r="J19" s="6"/>
      <c r="K19" s="7">
        <v>240181</v>
      </c>
      <c r="L19" s="7">
        <v>23686525</v>
      </c>
      <c r="M19" s="5"/>
      <c r="O19"/>
      <c r="Q19" s="6"/>
      <c r="R19" s="6"/>
      <c r="S19" s="5">
        <v>30163</v>
      </c>
      <c r="T19">
        <v>14269</v>
      </c>
      <c r="U19">
        <f t="shared" si="4"/>
        <v>15894</v>
      </c>
      <c r="V19">
        <f t="shared" si="5"/>
        <v>47.306302423498991</v>
      </c>
      <c r="W19" s="6">
        <f t="shared" si="6"/>
        <v>52.693697576501009</v>
      </c>
      <c r="X19" s="5">
        <f t="shared" si="7"/>
        <v>240181</v>
      </c>
      <c r="Y19">
        <v>205541</v>
      </c>
      <c r="Z19">
        <f t="shared" si="8"/>
        <v>34640</v>
      </c>
      <c r="AA19">
        <f t="shared" si="9"/>
        <v>85.577543602533098</v>
      </c>
      <c r="AB19" s="6">
        <f t="shared" si="10"/>
        <v>14.42245639746691</v>
      </c>
      <c r="AC19">
        <v>79.304848595433995</v>
      </c>
      <c r="AD19">
        <v>542.93697576500995</v>
      </c>
      <c r="AF19" s="6">
        <v>1000</v>
      </c>
    </row>
    <row r="20" spans="1:32" x14ac:dyDescent="0.3">
      <c r="A20" s="7">
        <v>18</v>
      </c>
      <c r="B20">
        <v>128</v>
      </c>
      <c r="C20" s="7">
        <v>50</v>
      </c>
      <c r="D20" s="7">
        <v>2</v>
      </c>
      <c r="E20">
        <v>32</v>
      </c>
      <c r="F20" s="6">
        <v>8</v>
      </c>
      <c r="G20" s="5">
        <v>64</v>
      </c>
      <c r="H20" s="6">
        <v>4</v>
      </c>
      <c r="I20" s="5"/>
      <c r="J20" s="6"/>
      <c r="K20" s="7">
        <v>240181</v>
      </c>
      <c r="L20" s="7">
        <v>22853141</v>
      </c>
      <c r="M20" s="5"/>
      <c r="O20"/>
      <c r="Q20" s="6"/>
      <c r="R20" s="6"/>
      <c r="S20" s="5">
        <v>30978</v>
      </c>
      <c r="T20">
        <v>15325</v>
      </c>
      <c r="U20">
        <f t="shared" si="4"/>
        <v>15653</v>
      </c>
      <c r="V20">
        <f t="shared" si="5"/>
        <v>49.470592033055716</v>
      </c>
      <c r="W20" s="6">
        <f t="shared" si="6"/>
        <v>50.529407966944284</v>
      </c>
      <c r="X20" s="5">
        <f t="shared" si="7"/>
        <v>240181</v>
      </c>
      <c r="Y20">
        <v>204602</v>
      </c>
      <c r="Z20">
        <f t="shared" si="8"/>
        <v>35579</v>
      </c>
      <c r="AA20">
        <f t="shared" si="9"/>
        <v>85.18658844787889</v>
      </c>
      <c r="AB20" s="6">
        <f t="shared" si="10"/>
        <v>14.813411552121108</v>
      </c>
      <c r="AC20">
        <v>78.221437418276594</v>
      </c>
      <c r="AD20">
        <v>521.294079669442</v>
      </c>
      <c r="AF20" s="6">
        <v>1000</v>
      </c>
    </row>
    <row r="21" spans="1:32" x14ac:dyDescent="0.3">
      <c r="A21" s="7">
        <v>19</v>
      </c>
      <c r="B21">
        <v>128</v>
      </c>
      <c r="C21" s="7">
        <v>50</v>
      </c>
      <c r="D21" s="7">
        <v>2</v>
      </c>
      <c r="E21">
        <v>64</v>
      </c>
      <c r="F21" s="6">
        <v>4</v>
      </c>
      <c r="G21" s="5">
        <v>64</v>
      </c>
      <c r="H21" s="6">
        <v>4</v>
      </c>
      <c r="I21" s="5"/>
      <c r="J21" s="6"/>
      <c r="K21" s="7">
        <v>240181</v>
      </c>
      <c r="L21" s="7">
        <v>19692453</v>
      </c>
      <c r="M21" s="5"/>
      <c r="O21"/>
      <c r="Q21" s="6"/>
      <c r="R21" s="6"/>
      <c r="S21" s="5">
        <v>17314</v>
      </c>
      <c r="T21">
        <v>3487</v>
      </c>
      <c r="U21">
        <f t="shared" si="4"/>
        <v>13827</v>
      </c>
      <c r="V21">
        <f t="shared" si="5"/>
        <v>20.139771283354509</v>
      </c>
      <c r="W21" s="6">
        <f t="shared" si="6"/>
        <v>79.86022871664548</v>
      </c>
      <c r="X21" s="5">
        <f t="shared" si="7"/>
        <v>240181</v>
      </c>
      <c r="Y21">
        <v>220053</v>
      </c>
      <c r="Z21">
        <f t="shared" si="8"/>
        <v>20128</v>
      </c>
      <c r="AA21">
        <f t="shared" si="9"/>
        <v>91.619653511310219</v>
      </c>
      <c r="AB21" s="6">
        <f t="shared" si="10"/>
        <v>8.3803464886897796</v>
      </c>
      <c r="AC21">
        <v>69.266494169340604</v>
      </c>
      <c r="AD21">
        <v>814.60228716645395</v>
      </c>
      <c r="AF21" s="6">
        <v>1000</v>
      </c>
    </row>
    <row r="22" spans="1:32" s="10" customFormat="1" ht="15" thickBot="1" x14ac:dyDescent="0.35">
      <c r="A22" s="11">
        <v>20</v>
      </c>
      <c r="B22" s="10">
        <v>128</v>
      </c>
      <c r="C22" s="11">
        <v>50</v>
      </c>
      <c r="D22" s="11">
        <v>2</v>
      </c>
      <c r="E22" s="10">
        <v>64</v>
      </c>
      <c r="F22" s="13">
        <v>8</v>
      </c>
      <c r="G22" s="12">
        <v>64</v>
      </c>
      <c r="H22" s="13">
        <v>4</v>
      </c>
      <c r="I22" s="12"/>
      <c r="J22" s="13"/>
      <c r="K22" s="11">
        <v>240181</v>
      </c>
      <c r="L22" s="11">
        <v>18595565</v>
      </c>
      <c r="M22" s="12"/>
      <c r="Q22" s="13"/>
      <c r="R22" s="13"/>
      <c r="S22" s="12">
        <v>16040</v>
      </c>
      <c r="T22" s="10">
        <v>2850</v>
      </c>
      <c r="U22" s="10">
        <f t="shared" si="4"/>
        <v>13190</v>
      </c>
      <c r="V22" s="10">
        <f t="shared" si="5"/>
        <v>17.768079800498754</v>
      </c>
      <c r="W22" s="13">
        <f t="shared" si="6"/>
        <v>82.231920199501246</v>
      </c>
      <c r="X22" s="12">
        <f t="shared" si="7"/>
        <v>240181</v>
      </c>
      <c r="Y22" s="10">
        <v>221534</v>
      </c>
      <c r="Z22" s="10">
        <f t="shared" si="8"/>
        <v>18647</v>
      </c>
      <c r="AA22" s="10">
        <f t="shared" si="9"/>
        <v>92.236271811675365</v>
      </c>
      <c r="AB22" s="13">
        <f t="shared" si="10"/>
        <v>7.7637281883246381</v>
      </c>
      <c r="AC22" s="10">
        <v>66.084824193424893</v>
      </c>
      <c r="AD22" s="10">
        <v>838.31920199501201</v>
      </c>
      <c r="AF22" s="13">
        <v>1000</v>
      </c>
    </row>
    <row r="23" spans="1:32" x14ac:dyDescent="0.3">
      <c r="A23" s="7">
        <v>21</v>
      </c>
      <c r="B23">
        <v>128</v>
      </c>
      <c r="C23" s="7">
        <v>100</v>
      </c>
      <c r="D23" s="7">
        <v>3</v>
      </c>
      <c r="E23">
        <v>16</v>
      </c>
      <c r="F23" s="6">
        <v>2</v>
      </c>
      <c r="G23" s="5">
        <v>64</v>
      </c>
      <c r="H23" s="6">
        <v>4</v>
      </c>
      <c r="I23" s="5">
        <v>256</v>
      </c>
      <c r="J23" s="6">
        <v>8</v>
      </c>
      <c r="K23" s="7">
        <v>240300</v>
      </c>
      <c r="L23" s="7">
        <v>13845856</v>
      </c>
      <c r="M23" s="5">
        <v>14836</v>
      </c>
      <c r="N23">
        <v>7494</v>
      </c>
      <c r="O23">
        <f t="shared" ref="O23:O33" si="11">M23-N23</f>
        <v>7342</v>
      </c>
      <c r="P23">
        <f t="shared" ref="P23:P37" si="12">N23/M23*100</f>
        <v>50.512267457535721</v>
      </c>
      <c r="Q23" s="6">
        <f t="shared" si="3"/>
        <v>49.487732542464272</v>
      </c>
      <c r="R23" s="6">
        <f t="shared" ref="R23:R33" si="13">O23/M23*100</f>
        <v>49.487732542464272</v>
      </c>
      <c r="S23" s="5">
        <v>45641</v>
      </c>
      <c r="T23">
        <v>29613</v>
      </c>
      <c r="U23">
        <f t="shared" ref="U23:U37" si="14">S23-T23</f>
        <v>16028</v>
      </c>
      <c r="V23">
        <f t="shared" ref="V23:V37" si="15">T23/S23*100</f>
        <v>64.8824521811529</v>
      </c>
      <c r="W23" s="6">
        <f t="shared" ref="W23:W37" si="16">U23/S23*100</f>
        <v>35.117547818847086</v>
      </c>
      <c r="X23" s="5">
        <f t="shared" si="7"/>
        <v>240300</v>
      </c>
      <c r="Y23">
        <v>186408</v>
      </c>
      <c r="Z23">
        <f t="shared" ref="Z23:Z37" si="17">X23-Y23</f>
        <v>53892</v>
      </c>
      <c r="AA23">
        <f t="shared" ref="AA23:AA37" si="18">Y23/X23*100</f>
        <v>77.573033707865164</v>
      </c>
      <c r="AB23" s="6">
        <f t="shared" ref="AB23:AB37" si="19">Z23/X23*100</f>
        <v>22.426966292134832</v>
      </c>
      <c r="AC23">
        <v>51.43966664293</v>
      </c>
      <c r="AD23">
        <v>224.90632921947699</v>
      </c>
      <c r="AE23">
        <v>594.87732542464198</v>
      </c>
      <c r="AF23" s="6">
        <v>1000</v>
      </c>
    </row>
    <row r="24" spans="1:32" x14ac:dyDescent="0.3">
      <c r="A24" s="7">
        <v>22</v>
      </c>
      <c r="B24">
        <v>128</v>
      </c>
      <c r="C24" s="7">
        <v>100</v>
      </c>
      <c r="D24" s="7">
        <v>3</v>
      </c>
      <c r="E24">
        <v>32</v>
      </c>
      <c r="F24" s="6">
        <v>2</v>
      </c>
      <c r="G24" s="5">
        <v>64</v>
      </c>
      <c r="H24" s="6">
        <v>4</v>
      </c>
      <c r="I24" s="5">
        <v>256</v>
      </c>
      <c r="J24" s="6">
        <v>8</v>
      </c>
      <c r="K24" s="7">
        <v>240300</v>
      </c>
      <c r="L24" s="7">
        <v>13404572</v>
      </c>
      <c r="M24" s="5">
        <v>14221</v>
      </c>
      <c r="N24">
        <v>6625</v>
      </c>
      <c r="O24">
        <f t="shared" si="11"/>
        <v>7596</v>
      </c>
      <c r="P24">
        <f t="shared" si="12"/>
        <v>46.586034737360244</v>
      </c>
      <c r="Q24" s="6">
        <f>O24/M24*100</f>
        <v>53.413965262639763</v>
      </c>
      <c r="R24" s="6">
        <f t="shared" si="13"/>
        <v>53.413965262639763</v>
      </c>
      <c r="S24" s="5">
        <v>29537</v>
      </c>
      <c r="T24">
        <v>14095</v>
      </c>
      <c r="U24">
        <f t="shared" si="14"/>
        <v>15442</v>
      </c>
      <c r="V24">
        <f t="shared" si="15"/>
        <v>47.719809053052103</v>
      </c>
      <c r="W24" s="6">
        <f t="shared" si="16"/>
        <v>52.28019094694789</v>
      </c>
      <c r="X24" s="5">
        <f t="shared" si="7"/>
        <v>240300</v>
      </c>
      <c r="Y24">
        <v>206347</v>
      </c>
      <c r="Z24">
        <f t="shared" si="17"/>
        <v>33953</v>
      </c>
      <c r="AA24">
        <f t="shared" si="18"/>
        <v>85.87057844361216</v>
      </c>
      <c r="AB24" s="6">
        <f t="shared" si="19"/>
        <v>14.129421556387847</v>
      </c>
      <c r="AC24">
        <v>50.1038969627797</v>
      </c>
      <c r="AD24">
        <v>347.52942126339201</v>
      </c>
      <c r="AE24">
        <v>634.13965262639704</v>
      </c>
      <c r="AF24" s="6">
        <v>1000</v>
      </c>
    </row>
    <row r="25" spans="1:32" x14ac:dyDescent="0.3">
      <c r="A25" s="7">
        <v>23</v>
      </c>
      <c r="B25">
        <v>128</v>
      </c>
      <c r="C25" s="7">
        <v>100</v>
      </c>
      <c r="D25" s="7">
        <v>3</v>
      </c>
      <c r="E25">
        <v>64</v>
      </c>
      <c r="F25" s="6">
        <v>2</v>
      </c>
      <c r="G25" s="5">
        <v>64</v>
      </c>
      <c r="H25" s="6">
        <v>4</v>
      </c>
      <c r="I25" s="5">
        <v>256</v>
      </c>
      <c r="J25" s="6">
        <v>8</v>
      </c>
      <c r="K25" s="7">
        <v>240300</v>
      </c>
      <c r="L25" s="7">
        <v>12778048</v>
      </c>
      <c r="M25" s="5">
        <v>11471</v>
      </c>
      <c r="N25">
        <v>3964</v>
      </c>
      <c r="O25">
        <f t="shared" si="11"/>
        <v>7507</v>
      </c>
      <c r="P25">
        <f t="shared" si="12"/>
        <v>34.556708220730535</v>
      </c>
      <c r="Q25" s="6">
        <f t="shared" si="3"/>
        <v>65.443291779269458</v>
      </c>
      <c r="R25" s="6">
        <f t="shared" si="13"/>
        <v>65.443291779269458</v>
      </c>
      <c r="S25" s="5">
        <v>19099</v>
      </c>
      <c r="T25">
        <v>6493</v>
      </c>
      <c r="U25">
        <f t="shared" si="14"/>
        <v>12606</v>
      </c>
      <c r="V25">
        <f t="shared" si="15"/>
        <v>33.996544321692234</v>
      </c>
      <c r="W25" s="6">
        <f t="shared" si="16"/>
        <v>66.003455678307759</v>
      </c>
      <c r="X25" s="5">
        <f t="shared" si="7"/>
        <v>240300</v>
      </c>
      <c r="Y25">
        <v>218125</v>
      </c>
      <c r="Z25">
        <f t="shared" si="17"/>
        <v>22175</v>
      </c>
      <c r="AA25">
        <f t="shared" si="18"/>
        <v>90.771951727007902</v>
      </c>
      <c r="AB25" s="6">
        <f t="shared" si="19"/>
        <v>9.2280482729920923</v>
      </c>
      <c r="AC25">
        <v>48.4277198825786</v>
      </c>
      <c r="AD25">
        <v>513.95179651786498</v>
      </c>
      <c r="AE25">
        <v>754.43291779269396</v>
      </c>
      <c r="AF25" s="6">
        <v>1000</v>
      </c>
    </row>
    <row r="26" spans="1:32" x14ac:dyDescent="0.3">
      <c r="A26" s="7">
        <v>24</v>
      </c>
      <c r="B26">
        <v>128</v>
      </c>
      <c r="C26" s="7">
        <v>100</v>
      </c>
      <c r="D26" s="7">
        <v>3</v>
      </c>
      <c r="E26">
        <v>16</v>
      </c>
      <c r="F26" s="6">
        <v>4</v>
      </c>
      <c r="G26" s="5">
        <v>64</v>
      </c>
      <c r="H26" s="6">
        <v>4</v>
      </c>
      <c r="I26" s="5">
        <v>256</v>
      </c>
      <c r="J26" s="6">
        <v>8</v>
      </c>
      <c r="K26" s="7">
        <v>240300</v>
      </c>
      <c r="L26" s="7">
        <v>13767136</v>
      </c>
      <c r="M26" s="5">
        <v>14331</v>
      </c>
      <c r="N26">
        <v>7019</v>
      </c>
      <c r="O26">
        <f t="shared" si="11"/>
        <v>7312</v>
      </c>
      <c r="P26">
        <f t="shared" si="12"/>
        <v>48.977740562417139</v>
      </c>
      <c r="Q26" s="6">
        <f t="shared" si="3"/>
        <v>51.022259437582861</v>
      </c>
      <c r="R26" s="6">
        <f t="shared" si="13"/>
        <v>51.022259437582861</v>
      </c>
      <c r="S26" s="5">
        <v>47181</v>
      </c>
      <c r="T26">
        <v>31586</v>
      </c>
      <c r="U26">
        <f t="shared" si="14"/>
        <v>15595</v>
      </c>
      <c r="V26">
        <f t="shared" si="15"/>
        <v>66.946440304359811</v>
      </c>
      <c r="W26" s="6">
        <f t="shared" si="16"/>
        <v>33.053559695640196</v>
      </c>
      <c r="X26" s="5">
        <f t="shared" si="7"/>
        <v>240300</v>
      </c>
      <c r="Y26">
        <v>184505</v>
      </c>
      <c r="Z26">
        <f t="shared" si="17"/>
        <v>55795</v>
      </c>
      <c r="AA26">
        <f t="shared" si="18"/>
        <v>76.781106949646272</v>
      </c>
      <c r="AB26" s="6">
        <f t="shared" si="19"/>
        <v>23.218893050353724</v>
      </c>
      <c r="AC26">
        <v>51.547597391242299</v>
      </c>
      <c r="AD26">
        <v>217.700289508298</v>
      </c>
      <c r="AE26">
        <v>610.22259437582795</v>
      </c>
      <c r="AF26" s="6">
        <v>1000</v>
      </c>
    </row>
    <row r="27" spans="1:32" ht="15" thickBot="1" x14ac:dyDescent="0.35">
      <c r="A27" s="11">
        <v>25</v>
      </c>
      <c r="B27" s="11">
        <v>128</v>
      </c>
      <c r="C27" s="11">
        <v>100</v>
      </c>
      <c r="D27" s="11">
        <v>3</v>
      </c>
      <c r="E27" s="12">
        <v>16</v>
      </c>
      <c r="F27" s="13">
        <v>8</v>
      </c>
      <c r="G27" s="12">
        <v>64</v>
      </c>
      <c r="H27" s="13">
        <v>4</v>
      </c>
      <c r="I27" s="12">
        <v>256</v>
      </c>
      <c r="J27" s="13">
        <v>8</v>
      </c>
      <c r="K27" s="7">
        <v>240300</v>
      </c>
      <c r="L27" s="11">
        <v>13771288</v>
      </c>
      <c r="M27" s="12">
        <v>14376</v>
      </c>
      <c r="N27" s="10">
        <v>7034</v>
      </c>
      <c r="O27" s="10">
        <f t="shared" si="11"/>
        <v>7342</v>
      </c>
      <c r="P27" s="10">
        <f t="shared" si="12"/>
        <v>48.928770172509736</v>
      </c>
      <c r="Q27" s="13">
        <f t="shared" si="3"/>
        <v>51.071229827490264</v>
      </c>
      <c r="R27" s="13">
        <f t="shared" si="13"/>
        <v>51.071229827490264</v>
      </c>
      <c r="S27" s="12">
        <v>47858</v>
      </c>
      <c r="T27" s="10">
        <v>32022</v>
      </c>
      <c r="U27" s="10">
        <f t="shared" si="14"/>
        <v>15836</v>
      </c>
      <c r="V27" s="10">
        <f t="shared" si="15"/>
        <v>66.910443395043671</v>
      </c>
      <c r="W27" s="13">
        <f t="shared" si="16"/>
        <v>33.089556604956329</v>
      </c>
      <c r="X27" s="5">
        <f t="shared" si="7"/>
        <v>240300</v>
      </c>
      <c r="Y27" s="10">
        <v>183576</v>
      </c>
      <c r="Z27" s="10">
        <f t="shared" si="17"/>
        <v>56724</v>
      </c>
      <c r="AA27" s="10">
        <f t="shared" si="18"/>
        <v>76.394506866416975</v>
      </c>
      <c r="AB27" s="13">
        <f t="shared" si="19"/>
        <v>23.605493133583021</v>
      </c>
      <c r="AC27" s="10">
        <v>52.479329560061203</v>
      </c>
      <c r="AD27" s="10">
        <v>218.08199163110299</v>
      </c>
      <c r="AE27" s="10">
        <v>610.71229827490197</v>
      </c>
      <c r="AF27" s="13">
        <v>1000</v>
      </c>
    </row>
    <row r="28" spans="1:32" x14ac:dyDescent="0.3">
      <c r="A28" s="7">
        <v>26</v>
      </c>
      <c r="B28">
        <v>150</v>
      </c>
      <c r="C28" s="7">
        <v>50</v>
      </c>
      <c r="D28" s="7">
        <v>3</v>
      </c>
      <c r="E28">
        <v>16</v>
      </c>
      <c r="F28" s="6">
        <v>2</v>
      </c>
      <c r="G28" s="5">
        <v>64</v>
      </c>
      <c r="H28" s="6">
        <v>4</v>
      </c>
      <c r="I28" s="5">
        <v>256</v>
      </c>
      <c r="J28" s="6">
        <v>8</v>
      </c>
      <c r="K28" s="7">
        <v>262823</v>
      </c>
      <c r="L28" s="7">
        <v>16942559</v>
      </c>
      <c r="M28" s="5">
        <v>18046</v>
      </c>
      <c r="N28">
        <v>9059</v>
      </c>
      <c r="O28">
        <f t="shared" si="11"/>
        <v>8987</v>
      </c>
      <c r="P28">
        <f t="shared" si="12"/>
        <v>50.199490191732245</v>
      </c>
      <c r="Q28" s="6">
        <f t="shared" si="3"/>
        <v>49.800509808267762</v>
      </c>
      <c r="R28" s="6">
        <f t="shared" si="13"/>
        <v>49.800509808267762</v>
      </c>
      <c r="S28" s="5">
        <v>51973</v>
      </c>
      <c r="T28">
        <v>32321</v>
      </c>
      <c r="U28">
        <f t="shared" si="14"/>
        <v>19652</v>
      </c>
      <c r="V28">
        <f t="shared" si="15"/>
        <v>62.188059184576602</v>
      </c>
      <c r="W28" s="6">
        <f t="shared" si="16"/>
        <v>37.811940815423398</v>
      </c>
      <c r="X28" s="5">
        <f t="shared" si="7"/>
        <v>262823</v>
      </c>
      <c r="Y28">
        <v>201399</v>
      </c>
      <c r="Z28">
        <f t="shared" si="17"/>
        <v>61424</v>
      </c>
      <c r="AA28">
        <f t="shared" si="18"/>
        <v>76.629138241325904</v>
      </c>
      <c r="AB28" s="6">
        <f t="shared" si="19"/>
        <v>23.370861758674089</v>
      </c>
      <c r="AC28">
        <v>57.584907366892402</v>
      </c>
      <c r="AD28">
        <v>242.11733376023599</v>
      </c>
      <c r="AE28">
        <v>598.00509808267702</v>
      </c>
      <c r="AF28" s="6">
        <v>1000</v>
      </c>
    </row>
    <row r="29" spans="1:32" x14ac:dyDescent="0.3">
      <c r="A29" s="7">
        <v>27</v>
      </c>
      <c r="B29">
        <v>150</v>
      </c>
      <c r="C29" s="7">
        <v>50</v>
      </c>
      <c r="D29" s="7">
        <v>3</v>
      </c>
      <c r="E29">
        <v>32</v>
      </c>
      <c r="F29" s="6">
        <v>2</v>
      </c>
      <c r="G29" s="5">
        <v>64</v>
      </c>
      <c r="H29" s="6">
        <v>4</v>
      </c>
      <c r="I29" s="5">
        <v>256</v>
      </c>
      <c r="J29" s="6">
        <v>8</v>
      </c>
      <c r="K29" s="7">
        <v>262823</v>
      </c>
      <c r="L29" s="7">
        <v>16639511</v>
      </c>
      <c r="M29" s="5">
        <v>17610</v>
      </c>
      <c r="N29">
        <v>8458</v>
      </c>
      <c r="O29">
        <f t="shared" si="11"/>
        <v>9152</v>
      </c>
      <c r="P29">
        <f t="shared" si="12"/>
        <v>48.029528676888134</v>
      </c>
      <c r="Q29" s="6">
        <f t="shared" si="3"/>
        <v>51.970471323111866</v>
      </c>
      <c r="R29" s="6">
        <f t="shared" si="13"/>
        <v>51.970471323111866</v>
      </c>
      <c r="S29" s="5">
        <v>35841</v>
      </c>
      <c r="T29">
        <v>16416</v>
      </c>
      <c r="U29">
        <f t="shared" si="14"/>
        <v>19425</v>
      </c>
      <c r="V29">
        <f t="shared" si="15"/>
        <v>45.802293462794012</v>
      </c>
      <c r="W29" s="6">
        <f t="shared" si="16"/>
        <v>54.197706537205988</v>
      </c>
      <c r="X29" s="5">
        <v>262823</v>
      </c>
      <c r="Y29">
        <v>221047</v>
      </c>
      <c r="Z29">
        <f t="shared" si="17"/>
        <v>41776</v>
      </c>
      <c r="AA29">
        <f t="shared" si="18"/>
        <v>84.10489188541338</v>
      </c>
      <c r="AB29" s="6">
        <f t="shared" si="19"/>
        <v>15.895108114586623</v>
      </c>
      <c r="AC29">
        <v>56.929440089102002</v>
      </c>
      <c r="AD29">
        <v>351.86574187423503</v>
      </c>
      <c r="AE29">
        <v>619.70471323111803</v>
      </c>
      <c r="AF29" s="6">
        <v>1000</v>
      </c>
    </row>
    <row r="30" spans="1:32" x14ac:dyDescent="0.3">
      <c r="A30" s="7">
        <v>28</v>
      </c>
      <c r="B30">
        <v>150</v>
      </c>
      <c r="C30" s="7">
        <v>50</v>
      </c>
      <c r="D30" s="7">
        <v>3</v>
      </c>
      <c r="E30">
        <v>64</v>
      </c>
      <c r="F30" s="6">
        <v>2</v>
      </c>
      <c r="G30" s="5">
        <v>64</v>
      </c>
      <c r="H30" s="6">
        <v>4</v>
      </c>
      <c r="I30" s="5">
        <v>256</v>
      </c>
      <c r="J30" s="6">
        <v>8</v>
      </c>
      <c r="K30" s="7">
        <v>262823</v>
      </c>
      <c r="L30" s="7">
        <v>15811623</v>
      </c>
      <c r="M30" s="5">
        <v>14313</v>
      </c>
      <c r="N30">
        <v>5051</v>
      </c>
      <c r="O30">
        <f t="shared" si="11"/>
        <v>9262</v>
      </c>
      <c r="P30">
        <f t="shared" si="12"/>
        <v>35.28959686997834</v>
      </c>
      <c r="Q30" s="6">
        <f t="shared" si="3"/>
        <v>64.71040313002166</v>
      </c>
      <c r="R30" s="6">
        <f t="shared" si="13"/>
        <v>64.71040313002166</v>
      </c>
      <c r="S30" s="5">
        <v>24030</v>
      </c>
      <c r="T30">
        <v>8359</v>
      </c>
      <c r="U30">
        <f t="shared" si="14"/>
        <v>15671</v>
      </c>
      <c r="V30">
        <f t="shared" si="15"/>
        <v>34.785684560965457</v>
      </c>
      <c r="W30" s="6">
        <f t="shared" si="16"/>
        <v>65.214315439034536</v>
      </c>
      <c r="X30" s="5">
        <f t="shared" si="7"/>
        <v>262823</v>
      </c>
      <c r="Y30">
        <v>235044</v>
      </c>
      <c r="Z30">
        <f t="shared" si="17"/>
        <v>27779</v>
      </c>
      <c r="AA30">
        <f t="shared" si="18"/>
        <v>89.430529291576448</v>
      </c>
      <c r="AB30" s="6">
        <f t="shared" si="19"/>
        <v>10.569470708423539</v>
      </c>
      <c r="AC30">
        <v>54.187561512265098</v>
      </c>
      <c r="AD30">
        <v>503.21877962986599</v>
      </c>
      <c r="AE30">
        <v>747.10403130021598</v>
      </c>
      <c r="AF30" s="6">
        <v>1000</v>
      </c>
    </row>
    <row r="31" spans="1:32" x14ac:dyDescent="0.3">
      <c r="A31" s="7">
        <v>29</v>
      </c>
      <c r="B31">
        <v>150</v>
      </c>
      <c r="C31" s="7">
        <v>50</v>
      </c>
      <c r="D31" s="7">
        <v>3</v>
      </c>
      <c r="E31">
        <v>16</v>
      </c>
      <c r="F31" s="6">
        <v>4</v>
      </c>
      <c r="G31" s="5">
        <v>64</v>
      </c>
      <c r="H31" s="6">
        <v>4</v>
      </c>
      <c r="I31" s="5">
        <v>256</v>
      </c>
      <c r="J31" s="6">
        <v>8</v>
      </c>
      <c r="K31" s="7">
        <v>262823</v>
      </c>
      <c r="L31" s="7">
        <v>17124131</v>
      </c>
      <c r="M31" s="5">
        <v>18784</v>
      </c>
      <c r="N31">
        <v>10006</v>
      </c>
      <c r="O31">
        <f t="shared" si="11"/>
        <v>8778</v>
      </c>
      <c r="P31">
        <f t="shared" si="12"/>
        <v>53.268739352640551</v>
      </c>
      <c r="Q31" s="6">
        <f t="shared" si="3"/>
        <v>46.731260647359456</v>
      </c>
      <c r="R31" s="6">
        <f t="shared" si="13"/>
        <v>46.731260647359456</v>
      </c>
      <c r="S31" s="5">
        <v>53497</v>
      </c>
      <c r="T31">
        <v>33107</v>
      </c>
      <c r="U31">
        <f t="shared" si="14"/>
        <v>20390</v>
      </c>
      <c r="V31">
        <f t="shared" si="15"/>
        <v>61.885713217563598</v>
      </c>
      <c r="W31" s="6">
        <f t="shared" si="16"/>
        <v>38.114286782436395</v>
      </c>
      <c r="X31" s="5">
        <f t="shared" si="7"/>
        <v>262823</v>
      </c>
      <c r="Y31">
        <v>199245</v>
      </c>
      <c r="Z31">
        <f t="shared" si="17"/>
        <v>63578</v>
      </c>
      <c r="AA31">
        <f t="shared" si="18"/>
        <v>75.809575265482849</v>
      </c>
      <c r="AB31" s="6">
        <f t="shared" si="19"/>
        <v>24.190424734517148</v>
      </c>
      <c r="AC31">
        <v>57.176734849292899</v>
      </c>
      <c r="AD31">
        <v>232.22715378426</v>
      </c>
      <c r="AE31">
        <v>567.31260647359397</v>
      </c>
      <c r="AF31" s="6">
        <v>1000</v>
      </c>
    </row>
    <row r="32" spans="1:32" ht="15" thickBot="1" x14ac:dyDescent="0.35">
      <c r="A32" s="11">
        <v>30</v>
      </c>
      <c r="B32" s="10">
        <v>150</v>
      </c>
      <c r="C32" s="11">
        <v>50</v>
      </c>
      <c r="D32" s="11">
        <v>3</v>
      </c>
      <c r="E32" s="10">
        <v>16</v>
      </c>
      <c r="F32" s="13">
        <v>8</v>
      </c>
      <c r="G32" s="12">
        <v>64</v>
      </c>
      <c r="H32" s="13">
        <v>4</v>
      </c>
      <c r="I32" s="12">
        <v>256</v>
      </c>
      <c r="J32" s="13">
        <v>8</v>
      </c>
      <c r="K32" s="7">
        <v>262823</v>
      </c>
      <c r="L32" s="11">
        <v>17122831</v>
      </c>
      <c r="M32" s="12">
        <v>19157</v>
      </c>
      <c r="N32" s="10">
        <v>10369</v>
      </c>
      <c r="O32" s="10">
        <f t="shared" si="11"/>
        <v>8788</v>
      </c>
      <c r="P32" s="10">
        <f t="shared" si="12"/>
        <v>54.126428981573312</v>
      </c>
      <c r="Q32" s="13">
        <f t="shared" si="3"/>
        <v>45.873571018426688</v>
      </c>
      <c r="R32" s="13">
        <f t="shared" si="13"/>
        <v>45.873571018426688</v>
      </c>
      <c r="S32" s="12">
        <v>54986</v>
      </c>
      <c r="T32" s="10">
        <v>33688</v>
      </c>
      <c r="U32" s="10">
        <f t="shared" si="14"/>
        <v>21298</v>
      </c>
      <c r="V32" s="10">
        <f t="shared" si="15"/>
        <v>61.26650420106936</v>
      </c>
      <c r="W32" s="13">
        <f t="shared" si="16"/>
        <v>38.73349579893064</v>
      </c>
      <c r="X32" s="5">
        <f t="shared" si="7"/>
        <v>262823</v>
      </c>
      <c r="Y32" s="10">
        <v>197701</v>
      </c>
      <c r="Z32" s="10">
        <f t="shared" si="17"/>
        <v>65122</v>
      </c>
      <c r="AA32" s="10">
        <f t="shared" si="18"/>
        <v>75.222107654200727</v>
      </c>
      <c r="AB32" s="13">
        <f t="shared" si="19"/>
        <v>24.777892345799263</v>
      </c>
      <c r="AC32" s="10">
        <v>58.588250322548099</v>
      </c>
      <c r="AD32" s="10">
        <v>232.41787283134801</v>
      </c>
      <c r="AE32" s="10">
        <v>558.73571018426605</v>
      </c>
      <c r="AF32" s="13">
        <v>1000</v>
      </c>
    </row>
    <row r="33" spans="1:32" x14ac:dyDescent="0.3">
      <c r="A33" s="7">
        <v>31</v>
      </c>
      <c r="B33">
        <v>150</v>
      </c>
      <c r="C33" s="7">
        <v>100</v>
      </c>
      <c r="D33" s="7">
        <v>3</v>
      </c>
      <c r="E33">
        <v>16</v>
      </c>
      <c r="F33" s="6">
        <v>2</v>
      </c>
      <c r="G33" s="5">
        <v>64</v>
      </c>
      <c r="H33" s="6">
        <v>4</v>
      </c>
      <c r="I33" s="5">
        <v>256</v>
      </c>
      <c r="J33" s="6">
        <v>8</v>
      </c>
      <c r="K33" s="7">
        <v>262759</v>
      </c>
      <c r="L33" s="7">
        <v>16344039</v>
      </c>
      <c r="M33" s="5">
        <v>18045</v>
      </c>
      <c r="N33">
        <v>9153</v>
      </c>
      <c r="O33">
        <f t="shared" si="11"/>
        <v>8892</v>
      </c>
      <c r="P33">
        <f t="shared" si="12"/>
        <v>50.723192019950126</v>
      </c>
      <c r="Q33" s="6">
        <f t="shared" si="3"/>
        <v>49.276807980049874</v>
      </c>
      <c r="R33" s="6">
        <f t="shared" si="13"/>
        <v>49.276807980049874</v>
      </c>
      <c r="S33" s="5">
        <v>52297</v>
      </c>
      <c r="T33">
        <v>32971</v>
      </c>
      <c r="U33">
        <f t="shared" si="14"/>
        <v>19326</v>
      </c>
      <c r="V33">
        <f t="shared" si="15"/>
        <v>63.045681396638429</v>
      </c>
      <c r="W33" s="6">
        <f t="shared" si="16"/>
        <v>36.954318603361571</v>
      </c>
      <c r="X33" s="5">
        <f t="shared" si="7"/>
        <v>262759</v>
      </c>
      <c r="Y33">
        <v>201840</v>
      </c>
      <c r="Z33">
        <f t="shared" si="17"/>
        <v>60919</v>
      </c>
      <c r="AA33">
        <f t="shared" si="18"/>
        <v>76.815637142781029</v>
      </c>
      <c r="AB33" s="6">
        <f t="shared" si="19"/>
        <v>23.184362857218975</v>
      </c>
      <c r="AC33">
        <v>55.495634274414599</v>
      </c>
      <c r="AD33">
        <v>235.053404788504</v>
      </c>
      <c r="AE33">
        <v>592.76807980049796</v>
      </c>
      <c r="AF33" s="6">
        <v>1000</v>
      </c>
    </row>
    <row r="34" spans="1:32" x14ac:dyDescent="0.3">
      <c r="A34" s="7">
        <v>32</v>
      </c>
      <c r="B34">
        <v>128</v>
      </c>
      <c r="C34" s="7">
        <v>60</v>
      </c>
      <c r="D34" s="7">
        <v>3</v>
      </c>
      <c r="E34">
        <v>16</v>
      </c>
      <c r="F34" s="6">
        <v>2</v>
      </c>
      <c r="G34" s="5">
        <v>64</v>
      </c>
      <c r="H34" s="6">
        <v>4</v>
      </c>
      <c r="I34" s="5">
        <v>256</v>
      </c>
      <c r="J34" s="6">
        <v>8</v>
      </c>
      <c r="K34" s="7">
        <v>240219</v>
      </c>
      <c r="L34" s="7">
        <v>13737295</v>
      </c>
      <c r="M34" s="5">
        <v>14485</v>
      </c>
      <c r="N34">
        <v>7146</v>
      </c>
      <c r="O34">
        <f t="shared" ref="O34:O37" si="20">M34-N34</f>
        <v>7339</v>
      </c>
      <c r="P34">
        <f t="shared" si="12"/>
        <v>49.333793579565068</v>
      </c>
      <c r="Q34" s="6">
        <f t="shared" si="3"/>
        <v>50.666206420434932</v>
      </c>
      <c r="R34" s="6">
        <f t="shared" ref="R34:R37" si="21">O34/M34*100</f>
        <v>50.666206420434932</v>
      </c>
      <c r="S34" s="5">
        <v>45715</v>
      </c>
      <c r="T34">
        <v>30067</v>
      </c>
      <c r="U34">
        <f t="shared" si="14"/>
        <v>15648</v>
      </c>
      <c r="V34">
        <f t="shared" si="15"/>
        <v>65.770534835393207</v>
      </c>
      <c r="W34" s="6">
        <f t="shared" si="16"/>
        <v>34.2294651646068</v>
      </c>
      <c r="X34" s="5">
        <f t="shared" si="7"/>
        <v>240219</v>
      </c>
      <c r="Y34">
        <v>186341</v>
      </c>
      <c r="Z34">
        <f t="shared" si="17"/>
        <v>53878</v>
      </c>
      <c r="AA34">
        <f t="shared" si="18"/>
        <v>77.571299522519027</v>
      </c>
      <c r="AB34" s="6">
        <f t="shared" si="19"/>
        <v>22.428700477480966</v>
      </c>
      <c r="AC34">
        <v>51.163398983712902</v>
      </c>
      <c r="AD34">
        <v>223.657179933712</v>
      </c>
      <c r="AE34">
        <v>606.66206420434901</v>
      </c>
      <c r="AF34" s="6">
        <v>1000</v>
      </c>
    </row>
    <row r="35" spans="1:32" x14ac:dyDescent="0.3">
      <c r="A35" s="7">
        <v>33</v>
      </c>
      <c r="B35">
        <v>128</v>
      </c>
      <c r="C35" s="7">
        <v>80</v>
      </c>
      <c r="D35" s="7">
        <v>3</v>
      </c>
      <c r="E35">
        <v>16</v>
      </c>
      <c r="F35" s="6">
        <v>2</v>
      </c>
      <c r="G35" s="5">
        <v>64</v>
      </c>
      <c r="H35" s="6">
        <v>4</v>
      </c>
      <c r="I35" s="5">
        <v>256</v>
      </c>
      <c r="J35" s="6">
        <v>8</v>
      </c>
      <c r="K35" s="7">
        <v>240173</v>
      </c>
      <c r="L35" s="7">
        <v>13607549</v>
      </c>
      <c r="M35" s="5">
        <v>14602</v>
      </c>
      <c r="N35">
        <v>7377</v>
      </c>
      <c r="O35">
        <f t="shared" si="20"/>
        <v>7225</v>
      </c>
      <c r="P35">
        <f t="shared" si="12"/>
        <v>50.520476647034648</v>
      </c>
      <c r="Q35" s="6">
        <f t="shared" si="3"/>
        <v>49.479523352965352</v>
      </c>
      <c r="R35" s="6">
        <f t="shared" si="21"/>
        <v>49.479523352965352</v>
      </c>
      <c r="S35" s="5">
        <v>45652</v>
      </c>
      <c r="T35">
        <v>29999</v>
      </c>
      <c r="U35">
        <f t="shared" si="14"/>
        <v>15653</v>
      </c>
      <c r="V35">
        <f t="shared" si="15"/>
        <v>65.71234557084027</v>
      </c>
      <c r="W35" s="6">
        <f t="shared" si="16"/>
        <v>34.28765442915973</v>
      </c>
      <c r="X35" s="5">
        <f t="shared" si="7"/>
        <v>240173</v>
      </c>
      <c r="Y35">
        <v>186301</v>
      </c>
      <c r="Z35">
        <f t="shared" si="17"/>
        <v>53872</v>
      </c>
      <c r="AA35">
        <f t="shared" si="18"/>
        <v>77.569501983986541</v>
      </c>
      <c r="AB35" s="6">
        <f t="shared" si="19"/>
        <v>22.430498016013455</v>
      </c>
      <c r="AC35">
        <v>50.333936611697297</v>
      </c>
      <c r="AD35">
        <v>219.94133423376101</v>
      </c>
      <c r="AE35">
        <v>594.79523352965305</v>
      </c>
      <c r="AF35" s="6">
        <v>1000</v>
      </c>
    </row>
    <row r="36" spans="1:32" x14ac:dyDescent="0.3">
      <c r="A36" s="7">
        <v>34</v>
      </c>
      <c r="B36">
        <v>128</v>
      </c>
      <c r="C36" s="7">
        <v>40</v>
      </c>
      <c r="D36" s="7">
        <v>3</v>
      </c>
      <c r="E36">
        <v>16</v>
      </c>
      <c r="F36" s="6">
        <v>2</v>
      </c>
      <c r="G36" s="5">
        <v>64</v>
      </c>
      <c r="H36" s="6">
        <v>4</v>
      </c>
      <c r="I36" s="5">
        <v>256</v>
      </c>
      <c r="J36" s="6">
        <v>8</v>
      </c>
      <c r="K36" s="7">
        <v>240508</v>
      </c>
      <c r="L36" s="7">
        <v>13774304</v>
      </c>
      <c r="M36" s="5">
        <v>14164</v>
      </c>
      <c r="N36">
        <v>6766</v>
      </c>
      <c r="O36">
        <f t="shared" si="20"/>
        <v>7398</v>
      </c>
      <c r="P36">
        <f t="shared" si="12"/>
        <v>47.768991810223099</v>
      </c>
      <c r="Q36" s="6">
        <f t="shared" si="3"/>
        <v>52.231008189776894</v>
      </c>
      <c r="R36" s="6">
        <f t="shared" si="21"/>
        <v>52.231008189776894</v>
      </c>
      <c r="S36" s="5">
        <v>46361</v>
      </c>
      <c r="T36">
        <v>30705</v>
      </c>
      <c r="U36">
        <f t="shared" si="14"/>
        <v>15656</v>
      </c>
      <c r="V36">
        <f t="shared" si="15"/>
        <v>66.230236621298076</v>
      </c>
      <c r="W36" s="6">
        <f t="shared" si="16"/>
        <v>33.769763378701931</v>
      </c>
      <c r="X36" s="5">
        <f t="shared" si="7"/>
        <v>240508</v>
      </c>
      <c r="Y36">
        <v>186228</v>
      </c>
      <c r="Z36">
        <f t="shared" si="17"/>
        <v>54280</v>
      </c>
      <c r="AA36">
        <f t="shared" si="18"/>
        <v>77.431104162855291</v>
      </c>
      <c r="AB36" s="6">
        <f t="shared" si="19"/>
        <v>22.568895837144709</v>
      </c>
      <c r="AC36">
        <v>52.040154237229899</v>
      </c>
      <c r="AD36">
        <v>226.15264213868201</v>
      </c>
      <c r="AE36">
        <v>622.31008189776799</v>
      </c>
      <c r="AF36" s="6">
        <v>1000</v>
      </c>
    </row>
    <row r="37" spans="1:32" x14ac:dyDescent="0.3">
      <c r="A37" s="7">
        <v>35</v>
      </c>
      <c r="B37">
        <v>128</v>
      </c>
      <c r="C37" s="7">
        <v>20</v>
      </c>
      <c r="D37" s="7">
        <v>3</v>
      </c>
      <c r="E37">
        <v>16</v>
      </c>
      <c r="F37" s="6">
        <v>2</v>
      </c>
      <c r="G37" s="5">
        <v>64</v>
      </c>
      <c r="H37" s="6">
        <v>4</v>
      </c>
      <c r="I37" s="5">
        <v>256</v>
      </c>
      <c r="J37" s="6">
        <v>8</v>
      </c>
      <c r="K37" s="7">
        <v>240167</v>
      </c>
      <c r="L37" s="7">
        <v>13692467</v>
      </c>
      <c r="M37" s="5">
        <v>14917</v>
      </c>
      <c r="N37">
        <v>7685</v>
      </c>
      <c r="O37">
        <f t="shared" si="20"/>
        <v>7232</v>
      </c>
      <c r="P37">
        <f t="shared" si="12"/>
        <v>51.518401823422941</v>
      </c>
      <c r="Q37" s="6">
        <f t="shared" si="3"/>
        <v>48.481598176577059</v>
      </c>
      <c r="R37" s="6">
        <f t="shared" si="21"/>
        <v>48.481598176577059</v>
      </c>
      <c r="S37" s="5">
        <v>45666</v>
      </c>
      <c r="T37">
        <v>29747</v>
      </c>
      <c r="U37">
        <f t="shared" si="14"/>
        <v>15919</v>
      </c>
      <c r="V37">
        <f t="shared" si="15"/>
        <v>65.140367012657123</v>
      </c>
      <c r="W37" s="6">
        <f t="shared" si="16"/>
        <v>34.859632987342884</v>
      </c>
      <c r="X37" s="5">
        <f t="shared" si="7"/>
        <v>240167</v>
      </c>
      <c r="Y37">
        <v>186488</v>
      </c>
      <c r="Z37">
        <f t="shared" si="17"/>
        <v>53679</v>
      </c>
      <c r="AA37">
        <f t="shared" si="18"/>
        <v>77.649302360440871</v>
      </c>
      <c r="AB37" s="6">
        <f t="shared" si="19"/>
        <v>22.35069763955914</v>
      </c>
      <c r="AC37">
        <v>50.141295407162197</v>
      </c>
      <c r="AD37">
        <v>219.864704894873</v>
      </c>
      <c r="AE37">
        <v>584.81598176576995</v>
      </c>
      <c r="AF37" s="6">
        <v>1000</v>
      </c>
    </row>
    <row r="38" spans="1:32" x14ac:dyDescent="0.3">
      <c r="A38" s="7"/>
      <c r="B38"/>
      <c r="C38" s="7"/>
      <c r="D38" s="7"/>
      <c r="E38"/>
      <c r="I38" s="5"/>
      <c r="J38" s="6"/>
      <c r="K38" s="7"/>
      <c r="L38" s="7"/>
      <c r="M38" s="5"/>
      <c r="O38"/>
      <c r="Q38" s="6"/>
      <c r="R38" s="6"/>
      <c r="S38" s="5"/>
      <c r="U38"/>
      <c r="V38"/>
      <c r="W38" s="6"/>
      <c r="X38" s="5"/>
      <c r="Z38"/>
      <c r="AB38" s="6"/>
      <c r="AD38"/>
      <c r="AF38" s="6"/>
    </row>
    <row r="39" spans="1:32" x14ac:dyDescent="0.3">
      <c r="A39" s="7"/>
      <c r="B39"/>
      <c r="C39" s="7"/>
      <c r="D39" s="7"/>
      <c r="E39"/>
      <c r="I39" s="5"/>
      <c r="J39" s="6"/>
      <c r="K39" s="7"/>
      <c r="L39" s="7"/>
      <c r="M39" s="5"/>
      <c r="O39"/>
      <c r="Q39" s="6"/>
      <c r="R39" s="6"/>
      <c r="S39" s="5"/>
      <c r="U39"/>
      <c r="V39"/>
      <c r="W39" s="6"/>
      <c r="X39" s="5"/>
      <c r="Z39"/>
      <c r="AB39" s="6"/>
      <c r="AD39"/>
      <c r="AF39" s="6"/>
    </row>
    <row r="40" spans="1:32" x14ac:dyDescent="0.3">
      <c r="A40" s="7"/>
      <c r="B40"/>
      <c r="C40" s="7"/>
      <c r="D40" s="7"/>
      <c r="E40"/>
      <c r="I40" s="5"/>
      <c r="J40" s="6"/>
      <c r="K40" s="7"/>
      <c r="L40" s="7"/>
      <c r="M40" s="5"/>
      <c r="O40"/>
      <c r="Q40" s="6"/>
      <c r="R40" s="6"/>
      <c r="S40" s="5"/>
      <c r="U40"/>
      <c r="V40"/>
      <c r="W40" s="6"/>
      <c r="X40" s="5"/>
      <c r="Z40"/>
      <c r="AB40" s="6"/>
      <c r="AD40"/>
      <c r="AF40" s="6"/>
    </row>
    <row r="41" spans="1:32" x14ac:dyDescent="0.3">
      <c r="A41" s="7"/>
      <c r="B41"/>
      <c r="C41" s="7"/>
      <c r="D41" s="7"/>
      <c r="E41"/>
      <c r="I41" s="5"/>
      <c r="J41" s="6"/>
      <c r="K41" s="7"/>
      <c r="L41" s="7"/>
      <c r="M41" s="5"/>
      <c r="O41"/>
      <c r="Q41" s="6"/>
      <c r="R41" s="6"/>
      <c r="S41" s="5"/>
      <c r="U41"/>
      <c r="V41"/>
      <c r="W41" s="6"/>
      <c r="X41" s="5"/>
      <c r="Z41"/>
      <c r="AB41" s="6"/>
      <c r="AD41"/>
      <c r="AF41" s="6"/>
    </row>
    <row r="42" spans="1:32" x14ac:dyDescent="0.3">
      <c r="A42" s="7"/>
      <c r="B42"/>
      <c r="C42" s="7"/>
      <c r="D42" s="7"/>
      <c r="E42"/>
      <c r="I42" s="5"/>
      <c r="J42" s="6"/>
      <c r="K42" s="7"/>
      <c r="L42" s="7"/>
      <c r="M42" s="5"/>
      <c r="O42"/>
      <c r="Q42" s="6"/>
      <c r="R42" s="6"/>
      <c r="S42" s="5"/>
      <c r="U42"/>
      <c r="V42"/>
      <c r="W42" s="6"/>
      <c r="X42" s="5"/>
      <c r="Z42"/>
      <c r="AB42" s="6"/>
      <c r="AD42"/>
      <c r="AF42" s="6"/>
    </row>
    <row r="43" spans="1:32" x14ac:dyDescent="0.3">
      <c r="A43" s="7"/>
      <c r="B43"/>
      <c r="C43" s="7"/>
      <c r="D43" s="7"/>
      <c r="E43"/>
      <c r="I43" s="5"/>
      <c r="J43" s="6"/>
      <c r="K43" s="7"/>
      <c r="L43" s="7"/>
      <c r="M43" s="5"/>
      <c r="O43"/>
      <c r="Q43" s="6"/>
      <c r="R43" s="6"/>
      <c r="S43" s="5"/>
      <c r="U43"/>
      <c r="V43"/>
      <c r="W43" s="6"/>
      <c r="X43" s="5"/>
      <c r="Z43"/>
      <c r="AB43" s="6"/>
      <c r="AD43"/>
      <c r="AF43" s="6"/>
    </row>
    <row r="44" spans="1:32" x14ac:dyDescent="0.3">
      <c r="A44" s="7"/>
      <c r="B44"/>
      <c r="C44" s="7"/>
      <c r="D44" s="7"/>
      <c r="I44" s="5"/>
      <c r="J44" s="6"/>
      <c r="K44" s="7"/>
      <c r="L44" s="7"/>
      <c r="M44" s="5"/>
      <c r="O44"/>
      <c r="Q44" s="6"/>
      <c r="R44" s="6"/>
      <c r="S44" s="5"/>
      <c r="U44"/>
      <c r="V44"/>
      <c r="W44" s="6"/>
      <c r="X44" s="5"/>
      <c r="Z44"/>
      <c r="AB44" s="6"/>
      <c r="AD44"/>
      <c r="AF44" s="6"/>
    </row>
    <row r="45" spans="1:32" x14ac:dyDescent="0.3">
      <c r="A45" s="7"/>
      <c r="C45" s="7"/>
      <c r="D45" s="7"/>
      <c r="E45"/>
      <c r="I45" s="5"/>
      <c r="J45" s="6"/>
      <c r="K45" s="7"/>
      <c r="L45" s="7"/>
      <c r="M45" s="5"/>
      <c r="O45"/>
      <c r="Q45" s="6"/>
      <c r="R45" s="6"/>
      <c r="S45" s="5"/>
      <c r="U45"/>
      <c r="V45"/>
      <c r="W45" s="6"/>
      <c r="X45" s="5"/>
      <c r="Z45"/>
      <c r="AB45" s="6"/>
      <c r="AD45"/>
      <c r="AF45" s="6"/>
    </row>
    <row r="46" spans="1:32" x14ac:dyDescent="0.3">
      <c r="A46" s="7"/>
      <c r="B46"/>
      <c r="C46" s="7"/>
      <c r="D46" s="7"/>
      <c r="E46"/>
      <c r="I46" s="5"/>
      <c r="J46" s="6"/>
      <c r="K46" s="7"/>
      <c r="L46" s="7"/>
      <c r="M46" s="5"/>
      <c r="O46"/>
      <c r="Q46" s="6"/>
      <c r="R46" s="6"/>
      <c r="S46" s="5"/>
      <c r="U46"/>
      <c r="V46"/>
      <c r="W46" s="6"/>
      <c r="X46" s="5"/>
      <c r="Z46"/>
      <c r="AB46" s="6"/>
      <c r="AD46"/>
      <c r="AF46" s="6"/>
    </row>
    <row r="47" spans="1:32" x14ac:dyDescent="0.3">
      <c r="A47" s="7"/>
      <c r="B47"/>
      <c r="C47" s="7"/>
      <c r="D47" s="7"/>
      <c r="E47"/>
      <c r="I47" s="5"/>
      <c r="J47" s="6"/>
      <c r="K47" s="7"/>
      <c r="L47" s="7"/>
      <c r="M47" s="5"/>
      <c r="O47"/>
      <c r="Q47" s="6"/>
      <c r="R47" s="6"/>
      <c r="S47" s="5"/>
      <c r="U47"/>
      <c r="V47"/>
      <c r="W47" s="6"/>
      <c r="X47" s="5"/>
      <c r="Z47"/>
      <c r="AB47" s="6"/>
      <c r="AD47"/>
      <c r="AF47" s="6"/>
    </row>
    <row r="48" spans="1:32" x14ac:dyDescent="0.3">
      <c r="A48" s="7"/>
      <c r="B48"/>
      <c r="C48" s="7"/>
      <c r="D48" s="7"/>
      <c r="E48"/>
      <c r="I48" s="5"/>
      <c r="J48" s="6"/>
      <c r="K48" s="7"/>
      <c r="L48" s="7"/>
      <c r="M48" s="5"/>
      <c r="O48"/>
      <c r="Q48" s="6"/>
      <c r="R48" s="6"/>
      <c r="S48" s="5"/>
      <c r="U48"/>
      <c r="V48"/>
      <c r="W48" s="6"/>
      <c r="X48" s="5"/>
      <c r="Z48"/>
      <c r="AB48" s="6"/>
      <c r="AD48"/>
      <c r="AF48" s="6"/>
    </row>
    <row r="49" spans="1:32" x14ac:dyDescent="0.3">
      <c r="A49" s="7"/>
      <c r="B49"/>
      <c r="C49" s="7"/>
      <c r="D49" s="7"/>
      <c r="E49"/>
      <c r="I49" s="5"/>
      <c r="J49" s="6"/>
      <c r="K49" s="7"/>
      <c r="L49" s="7"/>
      <c r="M49" s="5"/>
      <c r="O49"/>
      <c r="Q49" s="6"/>
      <c r="R49" s="6"/>
      <c r="S49" s="5"/>
      <c r="U49"/>
      <c r="V49"/>
      <c r="W49" s="6"/>
      <c r="X49" s="5"/>
      <c r="Z49"/>
      <c r="AB49" s="6"/>
      <c r="AD49"/>
      <c r="AF49" s="6"/>
    </row>
    <row r="50" spans="1:32" x14ac:dyDescent="0.3">
      <c r="A50" s="7"/>
      <c r="B50"/>
      <c r="C50" s="7"/>
      <c r="D50" s="7"/>
      <c r="E50"/>
      <c r="I50" s="5"/>
      <c r="J50" s="6"/>
      <c r="K50" s="7"/>
      <c r="L50" s="7"/>
      <c r="M50" s="5"/>
      <c r="O50"/>
      <c r="Q50" s="6"/>
      <c r="R50" s="6"/>
      <c r="S50" s="5"/>
      <c r="U50"/>
      <c r="V50"/>
      <c r="W50" s="6"/>
      <c r="X50" s="5"/>
      <c r="Z50"/>
      <c r="AB50" s="6"/>
      <c r="AD50"/>
      <c r="AF50" s="6"/>
    </row>
    <row r="51" spans="1:32" x14ac:dyDescent="0.3">
      <c r="A51" s="7"/>
      <c r="B51"/>
      <c r="C51" s="7"/>
      <c r="D51" s="7"/>
      <c r="E51"/>
      <c r="I51" s="5"/>
      <c r="J51" s="6"/>
      <c r="K51" s="7"/>
      <c r="L51" s="7"/>
      <c r="M51" s="5"/>
      <c r="O51"/>
      <c r="Q51" s="6"/>
      <c r="R51" s="6"/>
      <c r="S51" s="5"/>
      <c r="U51"/>
      <c r="V51"/>
      <c r="W51" s="6"/>
      <c r="X51" s="5"/>
      <c r="Z51"/>
      <c r="AB51" s="6"/>
      <c r="AD51"/>
      <c r="AF51" s="6"/>
    </row>
    <row r="52" spans="1:32" x14ac:dyDescent="0.3">
      <c r="A52" s="7"/>
      <c r="B52"/>
      <c r="C52" s="7"/>
      <c r="D52" s="7"/>
      <c r="E52"/>
      <c r="I52" s="5"/>
      <c r="J52" s="6"/>
      <c r="K52" s="7"/>
      <c r="L52" s="7"/>
      <c r="M52" s="5"/>
      <c r="O52"/>
      <c r="Q52" s="6"/>
      <c r="R52" s="6"/>
      <c r="S52" s="5"/>
      <c r="U52"/>
      <c r="V52"/>
      <c r="W52" s="6"/>
      <c r="X52" s="5"/>
      <c r="Z52"/>
      <c r="AB52" s="6"/>
      <c r="AD52"/>
      <c r="AF52" s="6"/>
    </row>
    <row r="53" spans="1:32" x14ac:dyDescent="0.3">
      <c r="A53" s="7"/>
      <c r="B53"/>
      <c r="C53" s="7"/>
      <c r="D53" s="7"/>
      <c r="E53"/>
      <c r="I53" s="5"/>
      <c r="J53" s="6"/>
      <c r="K53" s="7"/>
      <c r="L53" s="7"/>
      <c r="M53" s="5"/>
      <c r="O53"/>
      <c r="Q53" s="6"/>
      <c r="R53" s="6"/>
      <c r="S53" s="5"/>
      <c r="U53"/>
      <c r="V53"/>
      <c r="W53" s="6"/>
      <c r="X53" s="5"/>
      <c r="Z53"/>
      <c r="AB53" s="6"/>
      <c r="AD53"/>
      <c r="AF53" s="6"/>
    </row>
    <row r="54" spans="1:32" x14ac:dyDescent="0.3">
      <c r="A54" s="7"/>
      <c r="B54"/>
      <c r="C54" s="7"/>
      <c r="D54" s="7"/>
      <c r="E54"/>
      <c r="I54" s="5"/>
      <c r="J54" s="6"/>
      <c r="K54" s="7"/>
      <c r="L54" s="7"/>
      <c r="M54" s="5"/>
      <c r="O54"/>
      <c r="Q54" s="6"/>
      <c r="R54" s="6"/>
      <c r="S54" s="5"/>
      <c r="U54"/>
      <c r="V54"/>
      <c r="W54" s="6"/>
      <c r="X54" s="5"/>
      <c r="Z54"/>
      <c r="AB54" s="6"/>
      <c r="AD54"/>
      <c r="AF54" s="6"/>
    </row>
    <row r="55" spans="1:32" x14ac:dyDescent="0.3">
      <c r="A55" s="7"/>
      <c r="B55"/>
      <c r="C55" s="7"/>
      <c r="D55" s="7"/>
      <c r="E55"/>
      <c r="I55" s="5"/>
      <c r="J55" s="6"/>
      <c r="K55" s="7"/>
      <c r="L55" s="7"/>
      <c r="M55" s="5"/>
      <c r="O55"/>
      <c r="Q55" s="6"/>
      <c r="R55" s="6"/>
      <c r="S55" s="5"/>
      <c r="U55"/>
      <c r="V55"/>
      <c r="W55" s="6"/>
      <c r="X55" s="5"/>
      <c r="Z55"/>
      <c r="AB55" s="6"/>
      <c r="AD55"/>
      <c r="AF55" s="6"/>
    </row>
    <row r="56" spans="1:32" x14ac:dyDescent="0.3">
      <c r="A56" s="7"/>
      <c r="B56"/>
      <c r="C56" s="7"/>
      <c r="D56" s="7"/>
      <c r="E56"/>
      <c r="I56" s="5"/>
      <c r="J56" s="6"/>
      <c r="K56" s="7"/>
      <c r="L56" s="7"/>
      <c r="M56" s="5"/>
      <c r="O56"/>
      <c r="Q56" s="6"/>
      <c r="R56" s="6"/>
      <c r="S56" s="5"/>
      <c r="U56"/>
      <c r="V56"/>
      <c r="W56" s="6"/>
      <c r="X56" s="5"/>
      <c r="Z56"/>
      <c r="AB56" s="6"/>
      <c r="AD56"/>
      <c r="AF56" s="6"/>
    </row>
    <row r="57" spans="1:32" x14ac:dyDescent="0.3">
      <c r="B57"/>
      <c r="C57"/>
      <c r="D57"/>
      <c r="E57"/>
      <c r="F57"/>
      <c r="G57"/>
      <c r="H57"/>
      <c r="I57"/>
      <c r="J57"/>
      <c r="K57"/>
      <c r="O57"/>
      <c r="U57"/>
      <c r="V57"/>
      <c r="Z57"/>
      <c r="AD57"/>
    </row>
    <row r="58" spans="1:32" x14ac:dyDescent="0.3">
      <c r="B58"/>
      <c r="C58"/>
      <c r="D58"/>
      <c r="E58"/>
      <c r="F58"/>
      <c r="G58"/>
      <c r="H58"/>
      <c r="I58"/>
      <c r="J58"/>
      <c r="K58"/>
      <c r="O58"/>
      <c r="U58"/>
      <c r="V58"/>
      <c r="Z58"/>
      <c r="AD58"/>
    </row>
    <row r="59" spans="1:32" x14ac:dyDescent="0.3">
      <c r="B59"/>
      <c r="C59"/>
      <c r="D59"/>
      <c r="E59"/>
      <c r="F59"/>
      <c r="G59"/>
      <c r="H59"/>
      <c r="I59"/>
      <c r="J59"/>
      <c r="K59"/>
      <c r="O59"/>
      <c r="U59"/>
      <c r="V59"/>
      <c r="Z59"/>
      <c r="AD59"/>
    </row>
    <row r="60" spans="1:32" x14ac:dyDescent="0.3">
      <c r="B60"/>
      <c r="C60"/>
      <c r="D60"/>
      <c r="E60"/>
      <c r="F60"/>
      <c r="G60"/>
      <c r="H60"/>
      <c r="I60"/>
      <c r="J60"/>
      <c r="K60"/>
      <c r="O60"/>
      <c r="U60"/>
      <c r="V60"/>
      <c r="Z60"/>
      <c r="AD60"/>
    </row>
    <row r="61" spans="1:32" x14ac:dyDescent="0.3">
      <c r="B61"/>
      <c r="C61"/>
      <c r="D61"/>
      <c r="E61"/>
      <c r="F61"/>
      <c r="G61"/>
      <c r="H61"/>
      <c r="I61"/>
      <c r="J61"/>
      <c r="K61"/>
      <c r="O61"/>
      <c r="U61"/>
      <c r="V61"/>
      <c r="Z61"/>
      <c r="AD61"/>
    </row>
    <row r="62" spans="1:32" x14ac:dyDescent="0.3">
      <c r="B62"/>
      <c r="C62"/>
      <c r="D62"/>
      <c r="E62"/>
      <c r="F62"/>
      <c r="G62"/>
      <c r="H62"/>
      <c r="I62"/>
      <c r="J62"/>
      <c r="K62"/>
      <c r="O62"/>
      <c r="U62"/>
      <c r="V62"/>
      <c r="Z62"/>
      <c r="AD62"/>
    </row>
    <row r="63" spans="1:32" x14ac:dyDescent="0.3">
      <c r="B63"/>
      <c r="C63"/>
      <c r="D63"/>
      <c r="E63"/>
      <c r="F63"/>
      <c r="G63"/>
      <c r="H63"/>
      <c r="I63"/>
      <c r="J63"/>
      <c r="K63"/>
      <c r="O63"/>
      <c r="U63"/>
      <c r="V63"/>
      <c r="Z63"/>
      <c r="AD63"/>
    </row>
    <row r="64" spans="1:32" x14ac:dyDescent="0.3">
      <c r="B64"/>
      <c r="C64"/>
      <c r="D64"/>
      <c r="E64"/>
      <c r="F64"/>
      <c r="G64"/>
      <c r="H64"/>
      <c r="I64"/>
      <c r="J64"/>
      <c r="K64"/>
      <c r="O64"/>
      <c r="U64"/>
      <c r="V64"/>
      <c r="Z64"/>
      <c r="AD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</sheetData>
  <mergeCells count="13">
    <mergeCell ref="A1:A2"/>
    <mergeCell ref="B1:B2"/>
    <mergeCell ref="E1:F1"/>
    <mergeCell ref="G1:H1"/>
    <mergeCell ref="M1:R1"/>
    <mergeCell ref="S1:W1"/>
    <mergeCell ref="X1:AB1"/>
    <mergeCell ref="AC1:AF1"/>
    <mergeCell ref="C1:C2"/>
    <mergeCell ref="D1:D2"/>
    <mergeCell ref="I1:J1"/>
    <mergeCell ref="K1:K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EA2E-58BB-49D5-B493-8A63EE2B1E32}">
  <dimension ref="A1:AF1120"/>
  <sheetViews>
    <sheetView topLeftCell="D1" zoomScale="68" zoomScaleNormal="68" workbookViewId="0">
      <selection activeCell="A29" sqref="A1:AF29"/>
    </sheetView>
  </sheetViews>
  <sheetFormatPr defaultRowHeight="14.4" x14ac:dyDescent="0.3"/>
  <cols>
    <col min="1" max="1" width="9.6640625" customWidth="1"/>
    <col min="2" max="2" width="8.88671875" style="7"/>
    <col min="3" max="3" width="14.5546875" style="5" bestFit="1" customWidth="1"/>
    <col min="4" max="4" width="13.88671875" style="6" bestFit="1" customWidth="1"/>
    <col min="5" max="5" width="14.5546875" style="5" bestFit="1" customWidth="1"/>
    <col min="6" max="6" width="13.88671875" style="6" bestFit="1" customWidth="1"/>
    <col min="7" max="7" width="14.5546875" style="5" bestFit="1" customWidth="1"/>
    <col min="8" max="8" width="13.88671875" style="6" bestFit="1" customWidth="1"/>
    <col min="9" max="9" width="13.5546875" style="7" customWidth="1"/>
    <col min="10" max="10" width="13.33203125" style="7" customWidth="1"/>
    <col min="11" max="11" width="12.88671875" style="5" customWidth="1"/>
    <col min="12" max="12" width="13" customWidth="1"/>
    <col min="13" max="13" width="9.77734375" customWidth="1"/>
    <col min="15" max="15" width="9.5546875" style="6" customWidth="1"/>
    <col min="16" max="16" width="9.5546875" customWidth="1"/>
    <col min="17" max="17" width="12" style="5" bestFit="1" customWidth="1"/>
    <col min="18" max="18" width="0" hidden="1" customWidth="1"/>
    <col min="21" max="21" width="8.88671875" style="6"/>
    <col min="22" max="22" width="8.88671875" style="5"/>
    <col min="26" max="26" width="8.88671875" style="6"/>
    <col min="30" max="30" width="8.88671875" style="6"/>
  </cols>
  <sheetData>
    <row r="1" spans="1:32" s="1" customFormat="1" ht="14.4" customHeight="1" x14ac:dyDescent="0.3">
      <c r="A1" s="14" t="s">
        <v>1</v>
      </c>
      <c r="B1" s="17" t="s">
        <v>16</v>
      </c>
      <c r="C1" s="14" t="s">
        <v>17</v>
      </c>
      <c r="D1" s="14" t="s">
        <v>0</v>
      </c>
      <c r="E1" s="18" t="s">
        <v>4</v>
      </c>
      <c r="F1" s="20"/>
      <c r="G1" s="18" t="s">
        <v>5</v>
      </c>
      <c r="H1" s="20"/>
      <c r="I1" s="18" t="s">
        <v>6</v>
      </c>
      <c r="J1" s="20"/>
      <c r="K1" s="23" t="s">
        <v>7</v>
      </c>
      <c r="L1" s="21" t="s">
        <v>8</v>
      </c>
      <c r="M1" s="18" t="s">
        <v>6</v>
      </c>
      <c r="N1" s="19"/>
      <c r="O1" s="19"/>
      <c r="P1" s="19"/>
      <c r="Q1" s="19"/>
      <c r="R1" s="20"/>
      <c r="S1" s="18" t="s">
        <v>5</v>
      </c>
      <c r="T1" s="19"/>
      <c r="U1" s="19"/>
      <c r="V1" s="19"/>
      <c r="W1" s="20"/>
      <c r="X1" s="18" t="s">
        <v>4</v>
      </c>
      <c r="Y1" s="19"/>
      <c r="Z1" s="19"/>
      <c r="AA1" s="19"/>
      <c r="AB1" s="20"/>
      <c r="AC1" s="16" t="s">
        <v>14</v>
      </c>
      <c r="AD1" s="17"/>
      <c r="AE1" s="17"/>
      <c r="AF1" s="17"/>
    </row>
    <row r="2" spans="1:32" s="1" customFormat="1" x14ac:dyDescent="0.3">
      <c r="A2" s="15"/>
      <c r="B2" s="17"/>
      <c r="C2" s="15"/>
      <c r="D2" s="15"/>
      <c r="E2" s="1" t="s">
        <v>2</v>
      </c>
      <c r="F2" s="8" t="s">
        <v>3</v>
      </c>
      <c r="G2" s="3" t="s">
        <v>2</v>
      </c>
      <c r="H2" s="8" t="s">
        <v>3</v>
      </c>
      <c r="I2" s="3" t="s">
        <v>2</v>
      </c>
      <c r="J2" s="8" t="s">
        <v>3</v>
      </c>
      <c r="K2" s="24"/>
      <c r="L2" s="22"/>
      <c r="M2" s="3" t="s">
        <v>9</v>
      </c>
      <c r="N2" s="1" t="s">
        <v>10</v>
      </c>
      <c r="O2" s="2" t="s">
        <v>11</v>
      </c>
      <c r="P2" s="2" t="s">
        <v>12</v>
      </c>
      <c r="Q2" s="4" t="s">
        <v>13</v>
      </c>
      <c r="R2" s="4" t="s">
        <v>13</v>
      </c>
      <c r="S2" s="3" t="s">
        <v>9</v>
      </c>
      <c r="T2" s="1" t="s">
        <v>10</v>
      </c>
      <c r="U2" s="2" t="s">
        <v>11</v>
      </c>
      <c r="V2" s="2" t="s">
        <v>12</v>
      </c>
      <c r="W2" s="4" t="s">
        <v>13</v>
      </c>
      <c r="X2" s="3" t="s">
        <v>9</v>
      </c>
      <c r="Y2" s="1" t="s">
        <v>10</v>
      </c>
      <c r="Z2" s="2" t="s">
        <v>11</v>
      </c>
      <c r="AA2" s="2" t="s">
        <v>12</v>
      </c>
      <c r="AB2" s="4" t="s">
        <v>13</v>
      </c>
      <c r="AC2" s="1" t="s">
        <v>4</v>
      </c>
      <c r="AD2" s="1" t="s">
        <v>5</v>
      </c>
      <c r="AE2" s="1" t="s">
        <v>6</v>
      </c>
      <c r="AF2" s="8" t="s">
        <v>15</v>
      </c>
    </row>
    <row r="3" spans="1:32" x14ac:dyDescent="0.3">
      <c r="A3" s="7">
        <v>1</v>
      </c>
      <c r="B3">
        <v>64</v>
      </c>
      <c r="C3" s="7">
        <v>50</v>
      </c>
      <c r="D3" s="7">
        <v>3</v>
      </c>
      <c r="E3">
        <v>16</v>
      </c>
      <c r="F3" s="6">
        <v>2</v>
      </c>
      <c r="G3" s="5">
        <v>64</v>
      </c>
      <c r="H3" s="6">
        <v>4</v>
      </c>
      <c r="I3" s="5">
        <v>256</v>
      </c>
      <c r="J3" s="6">
        <v>8</v>
      </c>
      <c r="K3" s="7">
        <v>2908407</v>
      </c>
      <c r="L3" s="7">
        <v>15780087</v>
      </c>
      <c r="M3" s="5">
        <v>18856</v>
      </c>
      <c r="N3">
        <v>15215</v>
      </c>
      <c r="O3">
        <f>M3-N3</f>
        <v>3641</v>
      </c>
      <c r="P3">
        <f t="shared" ref="P3:P8" si="0">N3/M3*100</f>
        <v>80.690496393720835</v>
      </c>
      <c r="Q3" s="6">
        <f>O3/M3*100</f>
        <v>19.309503606279169</v>
      </c>
      <c r="R3" s="6">
        <f t="shared" ref="R3:R8" si="1">O3/M3*100</f>
        <v>19.309503606279169</v>
      </c>
      <c r="S3" s="5">
        <v>185063</v>
      </c>
      <c r="T3">
        <v>165265</v>
      </c>
      <c r="U3">
        <f>S3-T3</f>
        <v>19798</v>
      </c>
      <c r="V3">
        <f>T3/S3*100</f>
        <v>89.302021473768392</v>
      </c>
      <c r="W3" s="6">
        <f>U3/S3*100</f>
        <v>10.697978526231608</v>
      </c>
      <c r="X3" s="5">
        <f t="shared" ref="X3:X21" si="2">K3</f>
        <v>2908407</v>
      </c>
      <c r="Y3">
        <v>2695652</v>
      </c>
      <c r="Z3">
        <f>X3-Y3</f>
        <v>212755</v>
      </c>
      <c r="AA3">
        <f>Y3/X3*100</f>
        <v>92.684827123576582</v>
      </c>
      <c r="AB3" s="6">
        <f>Z3/X3*100</f>
        <v>7.3151728764234161</v>
      </c>
      <c r="AC3">
        <v>4.4641179660747898</v>
      </c>
      <c r="AD3">
        <v>47.3552440194482</v>
      </c>
      <c r="AE3">
        <v>293.095036062791</v>
      </c>
      <c r="AF3" s="6">
        <v>1000</v>
      </c>
    </row>
    <row r="4" spans="1:32" x14ac:dyDescent="0.3">
      <c r="A4" s="7">
        <v>2</v>
      </c>
      <c r="B4">
        <v>64</v>
      </c>
      <c r="C4" s="7">
        <v>50</v>
      </c>
      <c r="D4" s="7">
        <v>3</v>
      </c>
      <c r="E4">
        <v>32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2908407</v>
      </c>
      <c r="L4" s="7">
        <v>12786435</v>
      </c>
      <c r="M4" s="5">
        <v>14528</v>
      </c>
      <c r="N4">
        <v>10648</v>
      </c>
      <c r="O4">
        <f t="shared" ref="O4:O8" si="3">M4-N4</f>
        <v>3880</v>
      </c>
      <c r="P4">
        <f t="shared" si="0"/>
        <v>73.292951541850215</v>
      </c>
      <c r="Q4" s="6">
        <f t="shared" ref="Q4:Q28" si="4">O4/M4*100</f>
        <v>26.707048458149778</v>
      </c>
      <c r="R4" s="6">
        <f t="shared" si="1"/>
        <v>26.707048458149778</v>
      </c>
      <c r="S4" s="5">
        <v>70807</v>
      </c>
      <c r="T4">
        <v>55256</v>
      </c>
      <c r="U4">
        <f t="shared" ref="U4:U28" si="5">S4-T4</f>
        <v>15551</v>
      </c>
      <c r="V4">
        <f t="shared" ref="V4:V28" si="6">T4/S4*100</f>
        <v>78.037482169841965</v>
      </c>
      <c r="W4" s="6">
        <f t="shared" ref="W4:W28" si="7">U4/S4*100</f>
        <v>21.962517830158035</v>
      </c>
      <c r="X4" s="5">
        <f t="shared" si="2"/>
        <v>2908407</v>
      </c>
      <c r="Y4">
        <v>2831967</v>
      </c>
      <c r="Z4">
        <f t="shared" ref="Z4:Z28" si="8">X4-Y4</f>
        <v>76440</v>
      </c>
      <c r="AA4">
        <f t="shared" ref="AA4:AA28" si="9">Y4/X4*100</f>
        <v>97.37175711652462</v>
      </c>
      <c r="AB4" s="6">
        <f t="shared" ref="AB4:AB28" si="10">Z4/X4*100</f>
        <v>2.6282428834753868</v>
      </c>
      <c r="AC4">
        <v>3.5393536230005198</v>
      </c>
      <c r="AD4">
        <v>96.617920625458893</v>
      </c>
      <c r="AE4">
        <v>367.070484581497</v>
      </c>
      <c r="AF4" s="6">
        <v>1000</v>
      </c>
    </row>
    <row r="5" spans="1:32" x14ac:dyDescent="0.3">
      <c r="A5" s="7">
        <v>3</v>
      </c>
      <c r="B5">
        <v>64</v>
      </c>
      <c r="C5" s="7">
        <v>50</v>
      </c>
      <c r="D5" s="7">
        <v>3</v>
      </c>
      <c r="E5">
        <v>64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2908407</v>
      </c>
      <c r="L5" s="7">
        <v>11198191</v>
      </c>
      <c r="M5" s="5">
        <v>8221</v>
      </c>
      <c r="N5">
        <v>4364</v>
      </c>
      <c r="O5">
        <f t="shared" si="3"/>
        <v>3857</v>
      </c>
      <c r="P5">
        <f t="shared" si="0"/>
        <v>53.083566476097801</v>
      </c>
      <c r="Q5" s="6">
        <f t="shared" si="4"/>
        <v>46.916433523902199</v>
      </c>
      <c r="R5" s="6">
        <f t="shared" si="1"/>
        <v>46.916433523902199</v>
      </c>
      <c r="S5" s="5">
        <v>32989</v>
      </c>
      <c r="T5">
        <v>24167</v>
      </c>
      <c r="U5">
        <f t="shared" si="5"/>
        <v>8822</v>
      </c>
      <c r="V5">
        <f t="shared" si="6"/>
        <v>73.257752584194733</v>
      </c>
      <c r="W5" s="6">
        <f t="shared" si="7"/>
        <v>26.74224741580527</v>
      </c>
      <c r="X5" s="5">
        <f t="shared" si="2"/>
        <v>2908407</v>
      </c>
      <c r="Y5">
        <v>2872371</v>
      </c>
      <c r="Z5">
        <f t="shared" si="8"/>
        <v>36036</v>
      </c>
      <c r="AA5">
        <f t="shared" si="9"/>
        <v>98.760971212075887</v>
      </c>
      <c r="AB5" s="6">
        <f t="shared" si="10"/>
        <v>1.2390287879241111</v>
      </c>
      <c r="AC5">
        <v>3.0841373007311099</v>
      </c>
      <c r="AD5">
        <v>168.20733473214199</v>
      </c>
      <c r="AE5">
        <v>569.16433523902197</v>
      </c>
      <c r="AF5" s="6">
        <v>1000</v>
      </c>
    </row>
    <row r="6" spans="1:32" x14ac:dyDescent="0.3">
      <c r="A6" s="7">
        <v>4</v>
      </c>
      <c r="B6">
        <v>64</v>
      </c>
      <c r="C6" s="7">
        <v>50</v>
      </c>
      <c r="D6" s="7">
        <v>3</v>
      </c>
      <c r="E6">
        <v>128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2908407</v>
      </c>
      <c r="L6" s="7">
        <v>10270683</v>
      </c>
      <c r="M6" s="5">
        <v>5317</v>
      </c>
      <c r="N6">
        <v>1228</v>
      </c>
      <c r="O6">
        <f t="shared" si="3"/>
        <v>4089</v>
      </c>
      <c r="P6">
        <f t="shared" si="0"/>
        <v>23.095730675192776</v>
      </c>
      <c r="Q6" s="6">
        <f t="shared" si="4"/>
        <v>76.904269324807217</v>
      </c>
      <c r="R6" s="6">
        <f t="shared" si="1"/>
        <v>76.904269324807217</v>
      </c>
      <c r="S6" s="5">
        <v>11814</v>
      </c>
      <c r="T6">
        <v>5786</v>
      </c>
      <c r="U6">
        <f t="shared" si="5"/>
        <v>6028</v>
      </c>
      <c r="V6">
        <f t="shared" si="6"/>
        <v>48.975791433891992</v>
      </c>
      <c r="W6" s="6">
        <f t="shared" si="7"/>
        <v>51.024208566108008</v>
      </c>
      <c r="X6" s="5">
        <f t="shared" si="2"/>
        <v>2908407</v>
      </c>
      <c r="Y6">
        <v>2895122</v>
      </c>
      <c r="Z6">
        <f t="shared" si="8"/>
        <v>13285</v>
      </c>
      <c r="AA6">
        <f t="shared" si="9"/>
        <v>99.543220739050625</v>
      </c>
      <c r="AB6" s="6">
        <f t="shared" si="10"/>
        <v>0.45677926094937882</v>
      </c>
      <c r="AC6">
        <v>3.09854513032835</v>
      </c>
      <c r="AD6">
        <v>459.42215633141802</v>
      </c>
      <c r="AE6">
        <v>869.04269324807206</v>
      </c>
      <c r="AF6" s="6">
        <v>1000</v>
      </c>
    </row>
    <row r="7" spans="1:32" x14ac:dyDescent="0.3">
      <c r="A7" s="7">
        <v>5</v>
      </c>
      <c r="B7">
        <v>64</v>
      </c>
      <c r="C7" s="7">
        <v>50</v>
      </c>
      <c r="D7" s="7">
        <v>3</v>
      </c>
      <c r="E7">
        <v>16</v>
      </c>
      <c r="F7" s="6">
        <v>4</v>
      </c>
      <c r="G7" s="5">
        <v>64</v>
      </c>
      <c r="H7" s="6">
        <v>4</v>
      </c>
      <c r="I7" s="5">
        <v>256</v>
      </c>
      <c r="J7" s="6">
        <v>8</v>
      </c>
      <c r="K7" s="7">
        <v>2908407</v>
      </c>
      <c r="L7" s="7">
        <v>14796179</v>
      </c>
      <c r="M7" s="5">
        <v>20588</v>
      </c>
      <c r="N7">
        <v>17037</v>
      </c>
      <c r="O7">
        <f t="shared" si="3"/>
        <v>3551</v>
      </c>
      <c r="P7">
        <f t="shared" si="0"/>
        <v>82.752088595298233</v>
      </c>
      <c r="Q7" s="6">
        <f t="shared" si="4"/>
        <v>17.247911404701767</v>
      </c>
      <c r="R7" s="6">
        <f t="shared" si="1"/>
        <v>17.247911404701767</v>
      </c>
      <c r="S7" s="5">
        <v>150940</v>
      </c>
      <c r="T7">
        <v>129765</v>
      </c>
      <c r="U7">
        <f t="shared" si="5"/>
        <v>21175</v>
      </c>
      <c r="V7">
        <f t="shared" si="6"/>
        <v>85.971246853054197</v>
      </c>
      <c r="W7" s="6">
        <f t="shared" si="7"/>
        <v>14.028753146945808</v>
      </c>
      <c r="X7" s="5">
        <f t="shared" si="2"/>
        <v>2908407</v>
      </c>
      <c r="Y7">
        <v>2749628</v>
      </c>
      <c r="Z7">
        <f t="shared" si="8"/>
        <v>158779</v>
      </c>
      <c r="AA7">
        <f t="shared" si="9"/>
        <v>94.540688424969403</v>
      </c>
      <c r="AB7" s="6">
        <f t="shared" si="10"/>
        <v>5.4593115750305925</v>
      </c>
      <c r="AC7">
        <v>3.9603347555038102</v>
      </c>
      <c r="AD7">
        <v>54.225422286640999</v>
      </c>
      <c r="AE7">
        <v>272.47911404701699</v>
      </c>
      <c r="AF7" s="6">
        <v>1000</v>
      </c>
    </row>
    <row r="8" spans="1:32" x14ac:dyDescent="0.3">
      <c r="A8" s="7">
        <v>6</v>
      </c>
      <c r="B8">
        <v>64</v>
      </c>
      <c r="C8" s="7">
        <v>50</v>
      </c>
      <c r="D8" s="7">
        <v>3</v>
      </c>
      <c r="E8">
        <v>16</v>
      </c>
      <c r="F8" s="6">
        <v>8</v>
      </c>
      <c r="G8" s="5">
        <v>64</v>
      </c>
      <c r="H8" s="6">
        <v>4</v>
      </c>
      <c r="I8" s="5">
        <v>256</v>
      </c>
      <c r="J8" s="6">
        <v>8</v>
      </c>
      <c r="K8" s="7">
        <v>2908407</v>
      </c>
      <c r="L8" s="7">
        <v>13591739</v>
      </c>
      <c r="M8" s="5">
        <v>13866</v>
      </c>
      <c r="N8">
        <v>10332</v>
      </c>
      <c r="O8">
        <f t="shared" si="3"/>
        <v>3534</v>
      </c>
      <c r="P8">
        <f t="shared" si="0"/>
        <v>74.51319774989183</v>
      </c>
      <c r="Q8" s="6">
        <f t="shared" si="4"/>
        <v>25.486802250108177</v>
      </c>
      <c r="R8" s="6">
        <f t="shared" si="1"/>
        <v>25.486802250108177</v>
      </c>
      <c r="S8" s="5">
        <v>122453</v>
      </c>
      <c r="T8">
        <v>107848</v>
      </c>
      <c r="U8">
        <f t="shared" si="5"/>
        <v>14605</v>
      </c>
      <c r="V8">
        <f t="shared" si="6"/>
        <v>88.072974937322897</v>
      </c>
      <c r="W8" s="6">
        <f t="shared" si="7"/>
        <v>11.927025062677108</v>
      </c>
      <c r="X8" s="5">
        <f t="shared" si="2"/>
        <v>2908407</v>
      </c>
      <c r="Y8">
        <v>2777676</v>
      </c>
      <c r="Z8">
        <f t="shared" si="8"/>
        <v>130731</v>
      </c>
      <c r="AA8">
        <f t="shared" si="9"/>
        <v>95.505065143908681</v>
      </c>
      <c r="AB8" s="6">
        <f t="shared" si="10"/>
        <v>4.4949348560913238</v>
      </c>
      <c r="AC8">
        <v>3.6216796540280098</v>
      </c>
      <c r="AD8">
        <v>58.3251979831306</v>
      </c>
      <c r="AE8">
        <v>354.86802250108099</v>
      </c>
      <c r="AF8" s="6">
        <v>1000</v>
      </c>
    </row>
    <row r="9" spans="1:32" x14ac:dyDescent="0.3">
      <c r="A9" s="7">
        <v>7</v>
      </c>
      <c r="B9">
        <v>64</v>
      </c>
      <c r="C9" s="7">
        <v>50</v>
      </c>
      <c r="D9" s="7">
        <v>2</v>
      </c>
      <c r="E9">
        <v>16</v>
      </c>
      <c r="F9" s="6">
        <v>2</v>
      </c>
      <c r="G9" s="5">
        <v>64</v>
      </c>
      <c r="H9" s="6">
        <v>4</v>
      </c>
      <c r="I9" s="5"/>
      <c r="J9" s="6"/>
      <c r="K9" s="7">
        <v>2908407</v>
      </c>
      <c r="L9" s="7">
        <v>32394487</v>
      </c>
      <c r="M9" s="5"/>
      <c r="O9"/>
      <c r="Q9" s="6"/>
      <c r="R9" s="6"/>
      <c r="S9" s="5">
        <v>185063</v>
      </c>
      <c r="T9">
        <v>165265</v>
      </c>
      <c r="U9">
        <f t="shared" ref="U9" si="11">S9-T9</f>
        <v>19798</v>
      </c>
      <c r="V9">
        <f t="shared" ref="V9" si="12">T9/S9*100</f>
        <v>89.302021473768392</v>
      </c>
      <c r="W9" s="6">
        <f t="shared" ref="W9" si="13">U9/S9*100</f>
        <v>10.697978526231608</v>
      </c>
      <c r="X9" s="5">
        <f t="shared" ref="X9:X14" si="14">K9</f>
        <v>2908407</v>
      </c>
      <c r="Y9">
        <v>2695652</v>
      </c>
      <c r="Z9">
        <f t="shared" ref="Z9" si="15">X9-Y9</f>
        <v>212755</v>
      </c>
      <c r="AA9">
        <f t="shared" ref="AA9" si="16">Y9/X9*100</f>
        <v>92.684827123576582</v>
      </c>
      <c r="AB9" s="6">
        <f t="shared" ref="AB9" si="17">Z9/X9*100</f>
        <v>7.3151728764234161</v>
      </c>
      <c r="AC9">
        <v>9.9961838949927007</v>
      </c>
      <c r="AD9">
        <v>122.979785262316</v>
      </c>
      <c r="AF9" s="6">
        <v>1000</v>
      </c>
    </row>
    <row r="10" spans="1:32" x14ac:dyDescent="0.3">
      <c r="A10" s="7">
        <v>8</v>
      </c>
      <c r="B10">
        <v>64</v>
      </c>
      <c r="C10" s="7">
        <v>50</v>
      </c>
      <c r="D10" s="7">
        <v>2</v>
      </c>
      <c r="E10">
        <v>32</v>
      </c>
      <c r="F10" s="6">
        <v>2</v>
      </c>
      <c r="G10" s="5">
        <v>64</v>
      </c>
      <c r="H10" s="6">
        <v>4</v>
      </c>
      <c r="I10" s="5"/>
      <c r="J10" s="6"/>
      <c r="K10" s="7">
        <v>2908407</v>
      </c>
      <c r="L10" s="7">
        <v>24814503</v>
      </c>
      <c r="M10" s="5"/>
      <c r="O10"/>
      <c r="Q10" s="6"/>
      <c r="R10" s="6"/>
      <c r="S10" s="5">
        <v>72793</v>
      </c>
      <c r="T10">
        <v>58053</v>
      </c>
      <c r="U10">
        <f t="shared" ref="U10:U14" si="18">S10-T10</f>
        <v>14740</v>
      </c>
      <c r="V10">
        <f t="shared" ref="V10:V14" si="19">T10/S10*100</f>
        <v>79.750800214306309</v>
      </c>
      <c r="W10" s="6">
        <f t="shared" ref="W10:W14" si="20">U10/S10*100</f>
        <v>20.24919978569368</v>
      </c>
      <c r="X10" s="5">
        <f t="shared" si="14"/>
        <v>2908407</v>
      </c>
      <c r="Y10">
        <v>2830283</v>
      </c>
      <c r="Z10">
        <f t="shared" ref="Z10:Z14" si="21">X10-Y10</f>
        <v>78124</v>
      </c>
      <c r="AA10">
        <f t="shared" ref="AA10:AA14" si="22">Y10/X10*100</f>
        <v>97.313856004335022</v>
      </c>
      <c r="AB10" s="6">
        <f t="shared" ref="AB10:AB14" si="23">Z10/X10*100</f>
        <v>2.6861439956649811</v>
      </c>
      <c r="AC10">
        <v>6.8690096814425603</v>
      </c>
      <c r="AD10">
        <v>218.491997856936</v>
      </c>
      <c r="AF10" s="6">
        <v>1000</v>
      </c>
    </row>
    <row r="11" spans="1:32" x14ac:dyDescent="0.3">
      <c r="A11" s="7">
        <v>9</v>
      </c>
      <c r="B11">
        <v>64</v>
      </c>
      <c r="C11" s="7">
        <v>50</v>
      </c>
      <c r="D11" s="7">
        <v>2</v>
      </c>
      <c r="E11">
        <v>64</v>
      </c>
      <c r="F11" s="6">
        <v>2</v>
      </c>
      <c r="G11" s="5">
        <v>64</v>
      </c>
      <c r="H11" s="6">
        <v>4</v>
      </c>
      <c r="I11" s="5"/>
      <c r="J11" s="6"/>
      <c r="K11" s="7">
        <v>2908407</v>
      </c>
      <c r="L11" s="7">
        <v>16309351</v>
      </c>
      <c r="M11" s="5"/>
      <c r="O11"/>
      <c r="Q11" s="6"/>
      <c r="R11" s="6"/>
      <c r="S11" s="5">
        <v>30564</v>
      </c>
      <c r="T11">
        <v>21439</v>
      </c>
      <c r="U11">
        <f t="shared" si="18"/>
        <v>9125</v>
      </c>
      <c r="V11">
        <f t="shared" si="19"/>
        <v>70.144614579243552</v>
      </c>
      <c r="W11" s="6">
        <f t="shared" si="20"/>
        <v>29.855385420756448</v>
      </c>
      <c r="X11" s="5">
        <f t="shared" si="14"/>
        <v>2908407</v>
      </c>
      <c r="Y11">
        <v>2874517</v>
      </c>
      <c r="Z11">
        <f t="shared" si="21"/>
        <v>33890</v>
      </c>
      <c r="AA11">
        <f t="shared" si="22"/>
        <v>98.834757308726054</v>
      </c>
      <c r="AB11" s="6">
        <f t="shared" si="23"/>
        <v>1.1652426912739515</v>
      </c>
      <c r="AC11">
        <v>4.66531579627416</v>
      </c>
      <c r="AD11">
        <v>314.55385420756397</v>
      </c>
      <c r="AF11" s="6">
        <v>1000</v>
      </c>
    </row>
    <row r="12" spans="1:32" x14ac:dyDescent="0.3">
      <c r="A12" s="7">
        <v>10</v>
      </c>
      <c r="B12">
        <v>64</v>
      </c>
      <c r="C12" s="7">
        <v>50</v>
      </c>
      <c r="D12" s="7">
        <v>2</v>
      </c>
      <c r="E12">
        <v>128</v>
      </c>
      <c r="F12" s="6">
        <v>2</v>
      </c>
      <c r="G12" s="5">
        <v>64</v>
      </c>
      <c r="H12" s="6">
        <v>4</v>
      </c>
      <c r="I12" s="5"/>
      <c r="J12" s="6"/>
      <c r="K12" s="7">
        <v>2908407</v>
      </c>
      <c r="L12" s="7">
        <v>11135583</v>
      </c>
      <c r="M12" s="5"/>
      <c r="O12"/>
      <c r="Q12" s="6"/>
      <c r="R12" s="6"/>
      <c r="S12" s="5">
        <v>11814</v>
      </c>
      <c r="T12">
        <v>5786</v>
      </c>
      <c r="U12">
        <f t="shared" si="18"/>
        <v>6028</v>
      </c>
      <c r="V12">
        <f t="shared" si="19"/>
        <v>48.975791433891992</v>
      </c>
      <c r="W12" s="6">
        <f t="shared" si="20"/>
        <v>51.024208566108008</v>
      </c>
      <c r="X12" s="5">
        <f t="shared" si="14"/>
        <v>2908407</v>
      </c>
      <c r="Y12">
        <v>2895122</v>
      </c>
      <c r="Z12">
        <f t="shared" si="21"/>
        <v>13285</v>
      </c>
      <c r="AA12">
        <f t="shared" si="22"/>
        <v>99.543220739050625</v>
      </c>
      <c r="AB12" s="6">
        <f t="shared" si="23"/>
        <v>0.45677926094937882</v>
      </c>
      <c r="AC12">
        <v>3.4037647096872701</v>
      </c>
      <c r="AD12">
        <v>526.24208566107995</v>
      </c>
      <c r="AF12" s="6">
        <v>1000</v>
      </c>
    </row>
    <row r="13" spans="1:32" x14ac:dyDescent="0.3">
      <c r="A13" s="7">
        <v>11</v>
      </c>
      <c r="B13">
        <v>64</v>
      </c>
      <c r="C13" s="7">
        <v>50</v>
      </c>
      <c r="D13" s="7">
        <v>2</v>
      </c>
      <c r="E13">
        <v>16</v>
      </c>
      <c r="F13" s="6">
        <v>4</v>
      </c>
      <c r="G13" s="5">
        <v>64</v>
      </c>
      <c r="H13" s="6">
        <v>4</v>
      </c>
      <c r="I13" s="5"/>
      <c r="J13" s="6"/>
      <c r="K13" s="7">
        <v>2908407</v>
      </c>
      <c r="L13" s="7">
        <v>25951015</v>
      </c>
      <c r="M13" s="5"/>
      <c r="O13"/>
      <c r="Q13" s="6"/>
      <c r="R13" s="6"/>
      <c r="S13" s="5">
        <v>120829</v>
      </c>
      <c r="T13">
        <v>106248</v>
      </c>
      <c r="U13">
        <f t="shared" si="18"/>
        <v>14581</v>
      </c>
      <c r="V13">
        <f t="shared" si="19"/>
        <v>87.932532752898723</v>
      </c>
      <c r="W13" s="6">
        <f t="shared" si="20"/>
        <v>12.067467247101275</v>
      </c>
      <c r="X13" s="5">
        <f t="shared" si="14"/>
        <v>2908407</v>
      </c>
      <c r="Y13">
        <v>2779665</v>
      </c>
      <c r="Z13">
        <f t="shared" si="21"/>
        <v>128742</v>
      </c>
      <c r="AA13">
        <f t="shared" si="22"/>
        <v>95.573453096488905</v>
      </c>
      <c r="AB13" s="6">
        <f t="shared" si="23"/>
        <v>4.4265469035110971</v>
      </c>
      <c r="AC13">
        <v>7.0499684821495396</v>
      </c>
      <c r="AD13">
        <v>136.674672471012</v>
      </c>
      <c r="AF13" s="6">
        <v>1000</v>
      </c>
    </row>
    <row r="14" spans="1:32" s="10" customFormat="1" ht="15" thickBot="1" x14ac:dyDescent="0.35">
      <c r="A14" s="11">
        <v>12</v>
      </c>
      <c r="B14" s="10">
        <v>64</v>
      </c>
      <c r="C14" s="11">
        <v>50</v>
      </c>
      <c r="D14" s="11">
        <v>2</v>
      </c>
      <c r="E14" s="10">
        <v>16</v>
      </c>
      <c r="F14" s="13">
        <v>8</v>
      </c>
      <c r="G14" s="12">
        <v>64</v>
      </c>
      <c r="H14" s="13">
        <v>4</v>
      </c>
      <c r="I14" s="12"/>
      <c r="J14" s="13"/>
      <c r="K14" s="11">
        <v>2908407</v>
      </c>
      <c r="L14" s="11">
        <v>24576287</v>
      </c>
      <c r="M14" s="12"/>
      <c r="Q14" s="13"/>
      <c r="R14" s="13"/>
      <c r="S14" s="12">
        <v>108180</v>
      </c>
      <c r="T14" s="10">
        <v>94164</v>
      </c>
      <c r="U14" s="10">
        <f t="shared" si="18"/>
        <v>14016</v>
      </c>
      <c r="V14" s="10">
        <f t="shared" si="19"/>
        <v>87.043815862451467</v>
      </c>
      <c r="W14" s="13">
        <f t="shared" si="20"/>
        <v>12.956184137548529</v>
      </c>
      <c r="X14" s="12">
        <f t="shared" si="14"/>
        <v>2908407</v>
      </c>
      <c r="Y14" s="10">
        <v>2792255</v>
      </c>
      <c r="Z14" s="10">
        <f t="shared" si="21"/>
        <v>116152</v>
      </c>
      <c r="AA14" s="10">
        <f t="shared" si="22"/>
        <v>96.006336114580932</v>
      </c>
      <c r="AB14" s="13">
        <f t="shared" si="23"/>
        <v>3.9936638854190623</v>
      </c>
      <c r="AC14" s="10">
        <v>6.8132506899637297</v>
      </c>
      <c r="AD14" s="10">
        <v>145.56184137548499</v>
      </c>
      <c r="AF14" s="13">
        <v>1000</v>
      </c>
    </row>
    <row r="15" spans="1:32" x14ac:dyDescent="0.3">
      <c r="A15" s="7">
        <v>13</v>
      </c>
      <c r="B15">
        <v>64</v>
      </c>
      <c r="C15" s="7">
        <v>100</v>
      </c>
      <c r="D15" s="7">
        <v>3</v>
      </c>
      <c r="E15">
        <v>16</v>
      </c>
      <c r="F15" s="6">
        <v>2</v>
      </c>
      <c r="G15" s="5">
        <v>64</v>
      </c>
      <c r="H15" s="6">
        <v>4</v>
      </c>
      <c r="I15" s="5">
        <v>256</v>
      </c>
      <c r="J15" s="6">
        <v>8</v>
      </c>
      <c r="K15" s="7">
        <v>2908383</v>
      </c>
      <c r="L15" s="7">
        <v>14335367</v>
      </c>
      <c r="M15" s="5">
        <v>12623</v>
      </c>
      <c r="N15">
        <v>8987</v>
      </c>
      <c r="O15">
        <f t="shared" ref="O15:O28" si="24">M15-N15</f>
        <v>3636</v>
      </c>
      <c r="P15">
        <f t="shared" ref="P15:P28" si="25">N15/M15*100</f>
        <v>71.195436900895189</v>
      </c>
      <c r="Q15" s="6">
        <f t="shared" si="4"/>
        <v>28.804563099104808</v>
      </c>
      <c r="R15" s="6">
        <f t="shared" ref="R15:R28" si="26">O15/M15*100</f>
        <v>28.804563099104808</v>
      </c>
      <c r="S15" s="5">
        <v>152704</v>
      </c>
      <c r="T15">
        <v>139264</v>
      </c>
      <c r="U15">
        <f t="shared" si="5"/>
        <v>13440</v>
      </c>
      <c r="V15">
        <f t="shared" si="6"/>
        <v>91.198658843252304</v>
      </c>
      <c r="W15" s="6">
        <f t="shared" si="7"/>
        <v>8.8013411567476947</v>
      </c>
      <c r="X15" s="5">
        <f t="shared" si="2"/>
        <v>2908383</v>
      </c>
      <c r="Y15">
        <v>2738284</v>
      </c>
      <c r="Z15">
        <f t="shared" si="8"/>
        <v>170099</v>
      </c>
      <c r="AA15">
        <f t="shared" si="9"/>
        <v>94.151423660501393</v>
      </c>
      <c r="AB15" s="6">
        <f t="shared" si="10"/>
        <v>5.8485763394986154</v>
      </c>
      <c r="AC15">
        <v>3.9332493483206599</v>
      </c>
      <c r="AD15">
        <v>50.153219827376397</v>
      </c>
      <c r="AE15">
        <v>388.04563099104797</v>
      </c>
      <c r="AF15" s="6">
        <v>1000</v>
      </c>
    </row>
    <row r="16" spans="1:32" x14ac:dyDescent="0.3">
      <c r="A16" s="7">
        <v>14</v>
      </c>
      <c r="B16">
        <v>64</v>
      </c>
      <c r="C16" s="7">
        <v>100</v>
      </c>
      <c r="D16" s="7">
        <v>3</v>
      </c>
      <c r="E16">
        <v>32</v>
      </c>
      <c r="F16" s="6">
        <v>2</v>
      </c>
      <c r="G16" s="5">
        <v>64</v>
      </c>
      <c r="H16" s="6">
        <v>4</v>
      </c>
      <c r="I16" s="5">
        <v>256</v>
      </c>
      <c r="J16" s="6">
        <v>8</v>
      </c>
      <c r="K16" s="7">
        <v>2908383</v>
      </c>
      <c r="L16" s="7">
        <v>12907791</v>
      </c>
      <c r="M16" s="5">
        <v>14081</v>
      </c>
      <c r="N16">
        <v>10215</v>
      </c>
      <c r="O16">
        <f t="shared" si="24"/>
        <v>3866</v>
      </c>
      <c r="P16">
        <f t="shared" si="25"/>
        <v>72.544563596335493</v>
      </c>
      <c r="Q16" s="6">
        <f t="shared" si="4"/>
        <v>27.455436403664514</v>
      </c>
      <c r="R16" s="6">
        <f t="shared" si="26"/>
        <v>27.455436403664514</v>
      </c>
      <c r="S16" s="5">
        <v>83019</v>
      </c>
      <c r="T16">
        <v>67940</v>
      </c>
      <c r="U16">
        <f t="shared" si="5"/>
        <v>15079</v>
      </c>
      <c r="V16">
        <f t="shared" si="6"/>
        <v>81.836687987087302</v>
      </c>
      <c r="W16" s="6">
        <f t="shared" si="7"/>
        <v>18.163312012912709</v>
      </c>
      <c r="X16" s="5">
        <f t="shared" si="2"/>
        <v>2908383</v>
      </c>
      <c r="Y16">
        <v>2819750</v>
      </c>
      <c r="Z16">
        <f t="shared" si="8"/>
        <v>88633</v>
      </c>
      <c r="AA16">
        <f t="shared" si="9"/>
        <v>96.952499034686966</v>
      </c>
      <c r="AB16" s="6">
        <f t="shared" si="10"/>
        <v>3.0475009653130281</v>
      </c>
      <c r="AC16">
        <v>3.5608600970595301</v>
      </c>
      <c r="AD16">
        <v>84.031477797956697</v>
      </c>
      <c r="AE16">
        <v>374.55436403664498</v>
      </c>
      <c r="AF16" s="6">
        <v>1000</v>
      </c>
    </row>
    <row r="17" spans="1:32" x14ac:dyDescent="0.3">
      <c r="A17" s="7">
        <v>15</v>
      </c>
      <c r="B17">
        <v>64</v>
      </c>
      <c r="C17" s="7">
        <v>100</v>
      </c>
      <c r="D17" s="7">
        <v>3</v>
      </c>
      <c r="E17">
        <v>64</v>
      </c>
      <c r="F17" s="6">
        <v>2</v>
      </c>
      <c r="G17" s="5">
        <v>64</v>
      </c>
      <c r="H17" s="6">
        <v>4</v>
      </c>
      <c r="I17" s="5">
        <v>256</v>
      </c>
      <c r="J17" s="6">
        <v>8</v>
      </c>
      <c r="K17" s="7">
        <v>2908383</v>
      </c>
      <c r="L17" s="7">
        <v>12778048</v>
      </c>
      <c r="M17" s="5">
        <v>11471</v>
      </c>
      <c r="N17">
        <v>3964</v>
      </c>
      <c r="O17">
        <f t="shared" si="24"/>
        <v>7507</v>
      </c>
      <c r="P17">
        <f t="shared" si="25"/>
        <v>34.556708220730535</v>
      </c>
      <c r="Q17" s="6">
        <f t="shared" si="4"/>
        <v>65.443291779269458</v>
      </c>
      <c r="R17" s="6">
        <f t="shared" si="26"/>
        <v>65.443291779269458</v>
      </c>
      <c r="S17" s="5">
        <v>19099</v>
      </c>
      <c r="T17">
        <v>6493</v>
      </c>
      <c r="U17">
        <f t="shared" si="5"/>
        <v>12606</v>
      </c>
      <c r="V17">
        <f t="shared" si="6"/>
        <v>33.996544321692234</v>
      </c>
      <c r="W17" s="6">
        <f t="shared" si="7"/>
        <v>66.003455678307759</v>
      </c>
      <c r="X17" s="5">
        <f t="shared" si="2"/>
        <v>2908383</v>
      </c>
      <c r="Y17">
        <v>218125</v>
      </c>
      <c r="Z17">
        <f t="shared" si="8"/>
        <v>2690258</v>
      </c>
      <c r="AA17">
        <f t="shared" si="9"/>
        <v>7.4998719219580092</v>
      </c>
      <c r="AB17" s="6">
        <f t="shared" si="10"/>
        <v>92.500128078041982</v>
      </c>
      <c r="AC17">
        <v>48.4277198825786</v>
      </c>
      <c r="AD17">
        <v>513.95179651786498</v>
      </c>
      <c r="AE17">
        <v>754.43291779269396</v>
      </c>
      <c r="AF17" s="6">
        <v>1000</v>
      </c>
    </row>
    <row r="18" spans="1:32" x14ac:dyDescent="0.3">
      <c r="A18" s="7">
        <v>16</v>
      </c>
      <c r="B18">
        <v>64</v>
      </c>
      <c r="C18" s="7">
        <v>100</v>
      </c>
      <c r="D18" s="7">
        <v>3</v>
      </c>
      <c r="E18">
        <v>16</v>
      </c>
      <c r="F18" s="6">
        <v>4</v>
      </c>
      <c r="G18" s="5">
        <v>64</v>
      </c>
      <c r="H18" s="6">
        <v>4</v>
      </c>
      <c r="I18" s="5">
        <v>256</v>
      </c>
      <c r="J18" s="6">
        <v>8</v>
      </c>
      <c r="K18" s="7">
        <v>2908383</v>
      </c>
      <c r="L18" s="7">
        <v>13767136</v>
      </c>
      <c r="M18" s="5">
        <v>14331</v>
      </c>
      <c r="N18">
        <v>7019</v>
      </c>
      <c r="O18">
        <f t="shared" si="24"/>
        <v>7312</v>
      </c>
      <c r="P18">
        <f t="shared" si="25"/>
        <v>48.977740562417139</v>
      </c>
      <c r="Q18" s="6">
        <f t="shared" si="4"/>
        <v>51.022259437582861</v>
      </c>
      <c r="R18" s="6">
        <f t="shared" si="26"/>
        <v>51.022259437582861</v>
      </c>
      <c r="S18" s="5">
        <v>47181</v>
      </c>
      <c r="T18">
        <v>31586</v>
      </c>
      <c r="U18">
        <f t="shared" si="5"/>
        <v>15595</v>
      </c>
      <c r="V18">
        <f t="shared" si="6"/>
        <v>66.946440304359811</v>
      </c>
      <c r="W18" s="6">
        <f t="shared" si="7"/>
        <v>33.053559695640196</v>
      </c>
      <c r="X18" s="5">
        <f t="shared" si="2"/>
        <v>2908383</v>
      </c>
      <c r="Y18">
        <v>184505</v>
      </c>
      <c r="Z18">
        <f t="shared" si="8"/>
        <v>2723878</v>
      </c>
      <c r="AA18">
        <f t="shared" si="9"/>
        <v>6.3439031241758732</v>
      </c>
      <c r="AB18" s="6">
        <f t="shared" si="10"/>
        <v>93.656096875824119</v>
      </c>
      <c r="AC18">
        <v>51.547597391242299</v>
      </c>
      <c r="AD18">
        <v>217.700289508298</v>
      </c>
      <c r="AE18">
        <v>610.22259437582795</v>
      </c>
      <c r="AF18" s="6">
        <v>1000</v>
      </c>
    </row>
    <row r="19" spans="1:32" s="10" customFormat="1" ht="15" thickBot="1" x14ac:dyDescent="0.35">
      <c r="A19" s="11">
        <v>17</v>
      </c>
      <c r="B19" s="10">
        <v>64</v>
      </c>
      <c r="C19" s="11">
        <v>100</v>
      </c>
      <c r="D19" s="11">
        <v>3</v>
      </c>
      <c r="F19" s="13">
        <v>8</v>
      </c>
      <c r="G19" s="12">
        <v>64</v>
      </c>
      <c r="H19" s="13">
        <v>4</v>
      </c>
      <c r="I19" s="12">
        <v>256</v>
      </c>
      <c r="J19" s="13">
        <v>8</v>
      </c>
      <c r="K19" s="11">
        <v>2908383</v>
      </c>
      <c r="L19" s="11">
        <v>13040127</v>
      </c>
      <c r="M19" s="12">
        <v>14376</v>
      </c>
      <c r="N19" s="10">
        <v>8347</v>
      </c>
      <c r="O19" s="10">
        <f t="shared" si="24"/>
        <v>6029</v>
      </c>
      <c r="P19" s="10">
        <f t="shared" si="25"/>
        <v>58.062047857540342</v>
      </c>
      <c r="Q19" s="13">
        <f t="shared" si="4"/>
        <v>41.937952142459658</v>
      </c>
      <c r="R19" s="13">
        <f t="shared" si="26"/>
        <v>41.937952142459658</v>
      </c>
      <c r="S19" s="12">
        <v>108108</v>
      </c>
      <c r="T19" s="10">
        <v>95586</v>
      </c>
      <c r="U19" s="10">
        <f t="shared" si="5"/>
        <v>12522</v>
      </c>
      <c r="V19" s="10">
        <f t="shared" si="6"/>
        <v>88.417138417138418</v>
      </c>
      <c r="W19" s="13">
        <f t="shared" si="7"/>
        <v>11.582861582861582</v>
      </c>
      <c r="X19" s="12">
        <f t="shared" si="2"/>
        <v>2908383</v>
      </c>
      <c r="Y19" s="10">
        <v>2792251</v>
      </c>
      <c r="Z19" s="10">
        <f t="shared" si="8"/>
        <v>116132</v>
      </c>
      <c r="AA19" s="10">
        <f t="shared" si="9"/>
        <v>96.006990826173848</v>
      </c>
      <c r="AB19" s="13">
        <f t="shared" si="10"/>
        <v>3.9930091738261431</v>
      </c>
      <c r="AC19" s="10">
        <v>3.48474485708218</v>
      </c>
      <c r="AD19" s="10">
        <v>62.227376620356701</v>
      </c>
      <c r="AE19" s="10">
        <v>399.10151985892998</v>
      </c>
      <c r="AF19" s="13">
        <v>1000</v>
      </c>
    </row>
    <row r="20" spans="1:32" x14ac:dyDescent="0.3">
      <c r="A20" s="7">
        <v>18</v>
      </c>
      <c r="B20">
        <v>75</v>
      </c>
      <c r="C20" s="7">
        <v>50</v>
      </c>
      <c r="D20" s="7">
        <v>3</v>
      </c>
      <c r="E20">
        <v>16</v>
      </c>
      <c r="F20" s="6">
        <v>2</v>
      </c>
      <c r="G20" s="5">
        <v>64</v>
      </c>
      <c r="H20" s="6">
        <v>4</v>
      </c>
      <c r="I20" s="5">
        <v>256</v>
      </c>
      <c r="J20" s="6">
        <v>8</v>
      </c>
      <c r="K20" s="7">
        <v>4009802</v>
      </c>
      <c r="L20" s="7">
        <v>19399154</v>
      </c>
      <c r="M20" s="5">
        <v>17042</v>
      </c>
      <c r="N20">
        <v>12301</v>
      </c>
      <c r="O20">
        <f t="shared" si="24"/>
        <v>4741</v>
      </c>
      <c r="P20">
        <f t="shared" si="25"/>
        <v>72.180495247036731</v>
      </c>
      <c r="Q20" s="6">
        <f t="shared" si="4"/>
        <v>27.819504752963269</v>
      </c>
      <c r="R20" s="6">
        <f t="shared" si="26"/>
        <v>27.819504752963269</v>
      </c>
      <c r="S20" s="5">
        <v>207171</v>
      </c>
      <c r="T20">
        <v>189165</v>
      </c>
      <c r="U20">
        <f t="shared" si="5"/>
        <v>18006</v>
      </c>
      <c r="V20">
        <f t="shared" si="6"/>
        <v>91.308629103494212</v>
      </c>
      <c r="W20" s="6">
        <f t="shared" si="7"/>
        <v>8.6913708965057843</v>
      </c>
      <c r="X20" s="5">
        <f t="shared" si="2"/>
        <v>4009802</v>
      </c>
      <c r="Y20">
        <v>3779849</v>
      </c>
      <c r="Z20">
        <f t="shared" si="8"/>
        <v>229953</v>
      </c>
      <c r="AA20">
        <f t="shared" si="9"/>
        <v>94.265228058642293</v>
      </c>
      <c r="AB20" s="6">
        <f t="shared" si="10"/>
        <v>5.7347719413577032</v>
      </c>
      <c r="AC20">
        <v>3.8026022186836301</v>
      </c>
      <c r="AD20">
        <v>48.870334293016697</v>
      </c>
      <c r="AE20">
        <v>378.19504752963201</v>
      </c>
      <c r="AF20" s="6">
        <v>1000</v>
      </c>
    </row>
    <row r="21" spans="1:32" x14ac:dyDescent="0.3">
      <c r="A21" s="7">
        <v>19</v>
      </c>
      <c r="B21">
        <v>75</v>
      </c>
      <c r="C21" s="7">
        <v>50</v>
      </c>
      <c r="D21" s="7">
        <v>3</v>
      </c>
      <c r="E21">
        <v>32</v>
      </c>
      <c r="F21" s="6">
        <v>2</v>
      </c>
      <c r="G21" s="5">
        <v>64</v>
      </c>
      <c r="H21" s="6">
        <v>4</v>
      </c>
      <c r="I21" s="5">
        <v>256</v>
      </c>
      <c r="J21" s="6">
        <v>8</v>
      </c>
      <c r="K21" s="7">
        <v>4009802</v>
      </c>
      <c r="L21" s="7">
        <v>16789086</v>
      </c>
      <c r="M21" s="5">
        <v>16944</v>
      </c>
      <c r="N21">
        <v>11854</v>
      </c>
      <c r="O21">
        <f t="shared" ref="O21" si="27">M21-N21</f>
        <v>5090</v>
      </c>
      <c r="P21">
        <f t="shared" ref="P21" si="28">N21/M21*100</f>
        <v>69.959867799811136</v>
      </c>
      <c r="Q21" s="6">
        <f t="shared" ref="Q21" si="29">O21/M21*100</f>
        <v>30.040132200188857</v>
      </c>
      <c r="R21" s="6">
        <f t="shared" ref="R21" si="30">O21/M21*100</f>
        <v>30.040132200188857</v>
      </c>
      <c r="S21" s="5">
        <v>86408</v>
      </c>
      <c r="T21">
        <v>68279</v>
      </c>
      <c r="U21">
        <f t="shared" ref="U21" si="31">S21-T21</f>
        <v>18129</v>
      </c>
      <c r="V21">
        <f t="shared" ref="V21" si="32">T21/S21*100</f>
        <v>79.019303768169607</v>
      </c>
      <c r="W21" s="6">
        <f t="shared" ref="W21" si="33">U21/S21*100</f>
        <v>20.980696231830386</v>
      </c>
      <c r="X21" s="5">
        <f t="shared" si="2"/>
        <v>4009802</v>
      </c>
      <c r="Y21">
        <v>3915446</v>
      </c>
      <c r="Z21">
        <f t="shared" ref="Z21" si="34">X21-Y21</f>
        <v>94356</v>
      </c>
      <c r="AA21">
        <f t="shared" ref="AA21" si="35">Y21/X21*100</f>
        <v>97.646866353999528</v>
      </c>
      <c r="AB21" s="6">
        <f t="shared" ref="AB21" si="36">Z21/X21*100</f>
        <v>2.3531336460004759</v>
      </c>
      <c r="AC21">
        <v>3.3532980142081299</v>
      </c>
      <c r="AD21">
        <v>100.006985077449</v>
      </c>
      <c r="AE21">
        <v>400.40132200188799</v>
      </c>
      <c r="AF21" s="6">
        <v>1000</v>
      </c>
    </row>
    <row r="22" spans="1:32" x14ac:dyDescent="0.3">
      <c r="A22" s="7">
        <v>20</v>
      </c>
      <c r="B22">
        <v>75</v>
      </c>
      <c r="C22" s="7">
        <v>50</v>
      </c>
      <c r="D22" s="7">
        <v>3</v>
      </c>
      <c r="E22">
        <v>64</v>
      </c>
      <c r="F22" s="6">
        <v>2</v>
      </c>
      <c r="G22" s="5">
        <v>64</v>
      </c>
      <c r="H22" s="6">
        <v>4</v>
      </c>
      <c r="I22" s="5">
        <v>256</v>
      </c>
      <c r="J22" s="6">
        <v>8</v>
      </c>
      <c r="K22" s="7">
        <v>4009802</v>
      </c>
      <c r="L22" s="7">
        <v>14879178</v>
      </c>
      <c r="M22" s="5">
        <v>11643</v>
      </c>
      <c r="N22">
        <v>6545</v>
      </c>
      <c r="O22">
        <f t="shared" si="24"/>
        <v>5098</v>
      </c>
      <c r="P22">
        <f t="shared" si="25"/>
        <v>56.21403418362965</v>
      </c>
      <c r="Q22" s="6">
        <f t="shared" si="4"/>
        <v>43.78596581637035</v>
      </c>
      <c r="R22" s="6">
        <f t="shared" si="26"/>
        <v>43.78596581637035</v>
      </c>
      <c r="S22" s="5">
        <v>23760</v>
      </c>
      <c r="T22">
        <v>11275</v>
      </c>
      <c r="U22">
        <f t="shared" si="5"/>
        <v>12485</v>
      </c>
      <c r="V22">
        <f t="shared" si="6"/>
        <v>47.453703703703702</v>
      </c>
      <c r="W22" s="6">
        <f t="shared" si="7"/>
        <v>52.546296296296291</v>
      </c>
      <c r="X22" s="5">
        <f t="shared" ref="X22:X28" si="37">K22</f>
        <v>4009802</v>
      </c>
      <c r="Y22">
        <v>3981843</v>
      </c>
      <c r="Z22">
        <f t="shared" si="8"/>
        <v>27959</v>
      </c>
      <c r="AA22">
        <f t="shared" si="9"/>
        <v>99.302733651187765</v>
      </c>
      <c r="AB22" s="6">
        <f t="shared" si="10"/>
        <v>0.69726634881223559</v>
      </c>
      <c r="AC22">
        <v>3.0822139325880298</v>
      </c>
      <c r="AD22">
        <v>298.62532963694599</v>
      </c>
      <c r="AE22">
        <v>537.85965816370299</v>
      </c>
      <c r="AF22" s="6">
        <v>1000</v>
      </c>
    </row>
    <row r="23" spans="1:32" x14ac:dyDescent="0.3">
      <c r="A23" s="7">
        <v>21</v>
      </c>
      <c r="B23">
        <v>75</v>
      </c>
      <c r="C23" s="7">
        <v>50</v>
      </c>
      <c r="D23" s="7">
        <v>3</v>
      </c>
      <c r="E23">
        <v>16</v>
      </c>
      <c r="F23" s="6">
        <v>4</v>
      </c>
      <c r="G23" s="5">
        <v>64</v>
      </c>
      <c r="H23" s="6">
        <v>4</v>
      </c>
      <c r="I23" s="5">
        <v>256</v>
      </c>
      <c r="J23" s="6">
        <v>8</v>
      </c>
      <c r="K23" s="7">
        <v>4009802</v>
      </c>
      <c r="L23" s="7">
        <v>18233562</v>
      </c>
      <c r="M23" s="5">
        <v>16348</v>
      </c>
      <c r="N23">
        <v>11765</v>
      </c>
      <c r="O23">
        <f t="shared" si="24"/>
        <v>4583</v>
      </c>
      <c r="P23">
        <f t="shared" si="25"/>
        <v>71.965989723513573</v>
      </c>
      <c r="Q23" s="6">
        <f t="shared" si="4"/>
        <v>28.03401027648642</v>
      </c>
      <c r="R23" s="6">
        <f t="shared" si="26"/>
        <v>28.03401027648642</v>
      </c>
      <c r="S23" s="5">
        <v>173856</v>
      </c>
      <c r="T23">
        <v>156564</v>
      </c>
      <c r="U23">
        <f t="shared" si="5"/>
        <v>17292</v>
      </c>
      <c r="V23">
        <f t="shared" si="6"/>
        <v>90.053837658752073</v>
      </c>
      <c r="W23" s="6">
        <f t="shared" si="7"/>
        <v>9.9461623412479305</v>
      </c>
      <c r="X23" s="5">
        <f t="shared" si="37"/>
        <v>4009802</v>
      </c>
      <c r="Y23">
        <v>3825583</v>
      </c>
      <c r="Z23">
        <f t="shared" si="8"/>
        <v>184219</v>
      </c>
      <c r="AA23">
        <f t="shared" si="9"/>
        <v>95.405783128443744</v>
      </c>
      <c r="AB23" s="6">
        <f t="shared" si="10"/>
        <v>4.5942168715562515</v>
      </c>
      <c r="AC23">
        <v>3.4730322128888198</v>
      </c>
      <c r="AD23">
        <v>53.829244069862597</v>
      </c>
      <c r="AE23">
        <v>380.34010276486401</v>
      </c>
      <c r="AF23" s="6">
        <v>1000</v>
      </c>
    </row>
    <row r="24" spans="1:32" s="10" customFormat="1" ht="15" thickBot="1" x14ac:dyDescent="0.35">
      <c r="A24" s="11">
        <v>22</v>
      </c>
      <c r="B24" s="10">
        <v>75</v>
      </c>
      <c r="C24" s="11">
        <v>50</v>
      </c>
      <c r="D24" s="11">
        <v>3</v>
      </c>
      <c r="E24" s="10">
        <v>16</v>
      </c>
      <c r="F24" s="13">
        <v>8</v>
      </c>
      <c r="G24" s="12">
        <v>64</v>
      </c>
      <c r="H24" s="13">
        <v>4</v>
      </c>
      <c r="I24" s="12">
        <v>256</v>
      </c>
      <c r="J24" s="13">
        <v>8</v>
      </c>
      <c r="K24" s="11">
        <v>4009802</v>
      </c>
      <c r="L24" s="11">
        <v>17828950</v>
      </c>
      <c r="M24" s="12">
        <v>16521</v>
      </c>
      <c r="N24" s="10">
        <v>11897</v>
      </c>
      <c r="O24" s="10">
        <f t="shared" si="24"/>
        <v>4624</v>
      </c>
      <c r="P24" s="10">
        <f t="shared" si="25"/>
        <v>72.011379456449362</v>
      </c>
      <c r="Q24" s="13">
        <f t="shared" si="4"/>
        <v>27.988620543550635</v>
      </c>
      <c r="R24" s="13">
        <f t="shared" si="26"/>
        <v>27.988620543550635</v>
      </c>
      <c r="S24" s="12">
        <v>153216</v>
      </c>
      <c r="T24" s="10">
        <v>135752</v>
      </c>
      <c r="U24" s="10">
        <f t="shared" si="5"/>
        <v>17464</v>
      </c>
      <c r="V24" s="10">
        <f t="shared" si="6"/>
        <v>88.601712614870507</v>
      </c>
      <c r="W24" s="13">
        <f t="shared" si="7"/>
        <v>11.398287385129491</v>
      </c>
      <c r="X24" s="12">
        <f t="shared" si="37"/>
        <v>4009802</v>
      </c>
      <c r="Y24" s="10">
        <v>3846101</v>
      </c>
      <c r="Z24" s="10">
        <f t="shared" si="8"/>
        <v>163701</v>
      </c>
      <c r="AA24" s="10">
        <f t="shared" si="9"/>
        <v>95.917479217178297</v>
      </c>
      <c r="AB24" s="13">
        <f t="shared" si="10"/>
        <v>4.0825207828216952</v>
      </c>
      <c r="AC24" s="10">
        <v>3.4209561117831302</v>
      </c>
      <c r="AD24" s="10">
        <v>59.300521432002398</v>
      </c>
      <c r="AE24" s="10">
        <v>379.88620543550599</v>
      </c>
      <c r="AF24" s="13">
        <v>1000</v>
      </c>
    </row>
    <row r="25" spans="1:32" x14ac:dyDescent="0.3">
      <c r="A25" s="7">
        <v>23</v>
      </c>
      <c r="B25">
        <v>64</v>
      </c>
      <c r="C25" s="7">
        <v>60</v>
      </c>
      <c r="D25" s="7">
        <v>3</v>
      </c>
      <c r="E25">
        <v>16</v>
      </c>
      <c r="F25" s="6">
        <v>2</v>
      </c>
      <c r="G25" s="5">
        <v>64</v>
      </c>
      <c r="H25" s="6">
        <v>4</v>
      </c>
      <c r="I25" s="5">
        <v>256</v>
      </c>
      <c r="J25" s="6">
        <v>8</v>
      </c>
      <c r="K25" s="7">
        <v>2908358</v>
      </c>
      <c r="L25" s="7">
        <v>14944986</v>
      </c>
      <c r="M25" s="5">
        <v>13736</v>
      </c>
      <c r="N25">
        <v>10168</v>
      </c>
      <c r="O25">
        <f t="shared" si="24"/>
        <v>3568</v>
      </c>
      <c r="P25">
        <f t="shared" si="25"/>
        <v>74.024461269656371</v>
      </c>
      <c r="Q25" s="6">
        <f t="shared" si="4"/>
        <v>25.975538730343622</v>
      </c>
      <c r="R25" s="6">
        <f t="shared" si="26"/>
        <v>25.975538730343622</v>
      </c>
      <c r="S25" s="5">
        <v>171776</v>
      </c>
      <c r="T25">
        <v>157206</v>
      </c>
      <c r="U25">
        <f t="shared" si="5"/>
        <v>14570</v>
      </c>
      <c r="V25">
        <f t="shared" si="6"/>
        <v>91.518023472429206</v>
      </c>
      <c r="W25" s="6">
        <f t="shared" si="7"/>
        <v>8.4819765275707901</v>
      </c>
      <c r="X25" s="5">
        <f t="shared" si="37"/>
        <v>2908358</v>
      </c>
      <c r="Y25">
        <v>2708027</v>
      </c>
      <c r="Z25">
        <f t="shared" si="8"/>
        <v>200331</v>
      </c>
      <c r="AA25">
        <f t="shared" si="9"/>
        <v>93.111886500905314</v>
      </c>
      <c r="AB25" s="6">
        <f t="shared" si="10"/>
        <v>6.8881134990946782</v>
      </c>
      <c r="AC25">
        <v>4.20396242731975</v>
      </c>
      <c r="AD25">
        <v>46.514367507748801</v>
      </c>
      <c r="AE25">
        <v>359.75538730343601</v>
      </c>
      <c r="AF25" s="6">
        <v>1000</v>
      </c>
    </row>
    <row r="26" spans="1:32" x14ac:dyDescent="0.3">
      <c r="A26" s="7">
        <v>24</v>
      </c>
      <c r="B26">
        <v>64</v>
      </c>
      <c r="C26" s="7">
        <v>80</v>
      </c>
      <c r="D26" s="7">
        <v>3</v>
      </c>
      <c r="E26">
        <v>16</v>
      </c>
      <c r="F26" s="6">
        <v>2</v>
      </c>
      <c r="G26" s="5">
        <v>64</v>
      </c>
      <c r="H26" s="6">
        <v>4</v>
      </c>
      <c r="I26" s="5">
        <v>256</v>
      </c>
      <c r="J26" s="6">
        <v>8</v>
      </c>
      <c r="K26" s="7">
        <v>2908407</v>
      </c>
      <c r="L26" s="7">
        <v>14046787</v>
      </c>
      <c r="M26" s="5">
        <v>12978</v>
      </c>
      <c r="N26">
        <v>9281</v>
      </c>
      <c r="O26">
        <f t="shared" si="24"/>
        <v>3697</v>
      </c>
      <c r="P26">
        <f t="shared" si="25"/>
        <v>71.513330251194333</v>
      </c>
      <c r="Q26" s="6">
        <f t="shared" si="4"/>
        <v>28.486669748805671</v>
      </c>
      <c r="R26" s="6">
        <f t="shared" si="26"/>
        <v>28.486669748805671</v>
      </c>
      <c r="S26" s="5">
        <v>143540</v>
      </c>
      <c r="T26">
        <v>129910</v>
      </c>
      <c r="U26">
        <f t="shared" si="5"/>
        <v>13630</v>
      </c>
      <c r="V26">
        <f t="shared" si="6"/>
        <v>90.504389020482108</v>
      </c>
      <c r="W26" s="6">
        <f t="shared" si="7"/>
        <v>9.4956109795179042</v>
      </c>
      <c r="X26" s="5">
        <f t="shared" si="37"/>
        <v>2908407</v>
      </c>
      <c r="Y26">
        <v>2747591</v>
      </c>
      <c r="Z26">
        <f t="shared" si="8"/>
        <v>160816</v>
      </c>
      <c r="AA26">
        <f t="shared" si="9"/>
        <v>94.470650084393284</v>
      </c>
      <c r="AB26" s="6">
        <f t="shared" si="10"/>
        <v>5.5293499156067227</v>
      </c>
      <c r="AC26">
        <v>3.9054214846567499</v>
      </c>
      <c r="AD26">
        <v>52.545444383183799</v>
      </c>
      <c r="AE26">
        <v>384.86669748805599</v>
      </c>
      <c r="AF26" s="6">
        <v>1000</v>
      </c>
    </row>
    <row r="27" spans="1:32" x14ac:dyDescent="0.3">
      <c r="A27" s="7">
        <v>25</v>
      </c>
      <c r="B27">
        <v>64</v>
      </c>
      <c r="C27" s="7">
        <v>40</v>
      </c>
      <c r="D27" s="7">
        <v>3</v>
      </c>
      <c r="E27">
        <v>16</v>
      </c>
      <c r="F27" s="6">
        <v>2</v>
      </c>
      <c r="G27" s="5">
        <v>64</v>
      </c>
      <c r="H27" s="6">
        <v>4</v>
      </c>
      <c r="I27" s="5">
        <v>256</v>
      </c>
      <c r="J27" s="6">
        <v>8</v>
      </c>
      <c r="K27" s="7">
        <v>2908380</v>
      </c>
      <c r="L27" s="7">
        <v>15322836</v>
      </c>
      <c r="M27" s="5">
        <v>21008</v>
      </c>
      <c r="N27">
        <v>17360</v>
      </c>
      <c r="O27">
        <f t="shared" si="24"/>
        <v>3648</v>
      </c>
      <c r="P27">
        <f t="shared" si="25"/>
        <v>82.635186595582638</v>
      </c>
      <c r="Q27" s="6">
        <f t="shared" si="4"/>
        <v>17.364813404417365</v>
      </c>
      <c r="R27" s="6">
        <f t="shared" si="26"/>
        <v>17.364813404417365</v>
      </c>
      <c r="S27" s="5">
        <v>164809</v>
      </c>
      <c r="T27">
        <v>143138</v>
      </c>
      <c r="U27">
        <f t="shared" si="5"/>
        <v>21671</v>
      </c>
      <c r="V27">
        <f t="shared" si="6"/>
        <v>86.850839456583074</v>
      </c>
      <c r="W27" s="6">
        <f t="shared" si="7"/>
        <v>13.149160543416924</v>
      </c>
      <c r="X27" s="5">
        <f t="shared" si="37"/>
        <v>2908380</v>
      </c>
      <c r="Y27">
        <v>2726597</v>
      </c>
      <c r="Z27">
        <f t="shared" si="8"/>
        <v>181783</v>
      </c>
      <c r="AA27">
        <f t="shared" si="9"/>
        <v>93.7496819535274</v>
      </c>
      <c r="AB27" s="6">
        <f t="shared" si="10"/>
        <v>6.2503180464726071</v>
      </c>
      <c r="AC27">
        <v>4.2490673576386602</v>
      </c>
      <c r="AD27">
        <v>51.982432469533101</v>
      </c>
      <c r="AE27">
        <v>273.64813404417299</v>
      </c>
      <c r="AF27" s="6">
        <v>1000</v>
      </c>
    </row>
    <row r="28" spans="1:32" x14ac:dyDescent="0.3">
      <c r="A28" s="7">
        <v>26</v>
      </c>
      <c r="B28">
        <v>64</v>
      </c>
      <c r="C28" s="7">
        <v>20</v>
      </c>
      <c r="D28" s="7">
        <v>3</v>
      </c>
      <c r="E28">
        <v>16</v>
      </c>
      <c r="F28" s="6">
        <v>2</v>
      </c>
      <c r="G28" s="5">
        <v>64</v>
      </c>
      <c r="H28" s="6">
        <v>4</v>
      </c>
      <c r="I28" s="5">
        <v>256</v>
      </c>
      <c r="J28" s="6">
        <v>8</v>
      </c>
      <c r="K28" s="7">
        <v>2908383</v>
      </c>
      <c r="L28" s="7">
        <v>14138279</v>
      </c>
      <c r="M28" s="5">
        <v>12291</v>
      </c>
      <c r="N28">
        <v>8674</v>
      </c>
      <c r="O28">
        <f t="shared" si="24"/>
        <v>3617</v>
      </c>
      <c r="P28">
        <f t="shared" si="25"/>
        <v>70.57196322512408</v>
      </c>
      <c r="Q28" s="6">
        <f t="shared" si="4"/>
        <v>29.428036774875928</v>
      </c>
      <c r="R28" s="6">
        <f t="shared" si="26"/>
        <v>29.428036774875928</v>
      </c>
      <c r="S28" s="5">
        <v>151956</v>
      </c>
      <c r="T28">
        <v>139068</v>
      </c>
      <c r="U28">
        <f t="shared" si="5"/>
        <v>12888</v>
      </c>
      <c r="V28">
        <f t="shared" si="6"/>
        <v>91.518597488746749</v>
      </c>
      <c r="W28" s="6">
        <f t="shared" si="7"/>
        <v>8.4814025112532576</v>
      </c>
      <c r="X28" s="5">
        <f t="shared" si="37"/>
        <v>2908383</v>
      </c>
      <c r="Y28">
        <v>2740164</v>
      </c>
      <c r="Z28">
        <f t="shared" si="8"/>
        <v>168219</v>
      </c>
      <c r="AA28">
        <f t="shared" si="9"/>
        <v>94.216064390419007</v>
      </c>
      <c r="AB28" s="6">
        <f t="shared" si="10"/>
        <v>5.7839356095809942</v>
      </c>
      <c r="AC28">
        <v>3.8596069749238699</v>
      </c>
      <c r="AD28">
        <v>49.440505011621802</v>
      </c>
      <c r="AE28">
        <v>394.28036774875898</v>
      </c>
      <c r="AF28" s="6">
        <v>1000</v>
      </c>
    </row>
    <row r="29" spans="1:32" x14ac:dyDescent="0.3">
      <c r="A29" s="7"/>
      <c r="B29"/>
      <c r="C29" s="7"/>
      <c r="D29" s="7"/>
      <c r="E29"/>
      <c r="I29" s="5"/>
      <c r="J29" s="6"/>
      <c r="K29" s="7"/>
      <c r="L29" s="7"/>
      <c r="M29" s="5"/>
      <c r="O29"/>
      <c r="Q29"/>
      <c r="R29" s="6"/>
      <c r="S29" s="5"/>
      <c r="U29"/>
      <c r="V29"/>
      <c r="W29" s="6"/>
      <c r="X29" s="5"/>
      <c r="Z29"/>
      <c r="AB29" s="6"/>
      <c r="AD29"/>
      <c r="AF29" s="6"/>
    </row>
    <row r="30" spans="1:32" x14ac:dyDescent="0.3">
      <c r="A30" s="7"/>
      <c r="B30"/>
      <c r="C30" s="7"/>
      <c r="D30" s="7"/>
      <c r="E30"/>
      <c r="I30" s="5"/>
      <c r="J30" s="6"/>
      <c r="K30" s="7"/>
      <c r="L30" s="7"/>
      <c r="M30" s="5"/>
      <c r="O30"/>
      <c r="Q30"/>
      <c r="R30" s="6"/>
      <c r="S30" s="5"/>
      <c r="U30"/>
      <c r="V30"/>
      <c r="W30" s="6"/>
      <c r="X30" s="5"/>
      <c r="Z30"/>
      <c r="AB30" s="6"/>
      <c r="AD30"/>
      <c r="AF30" s="6"/>
    </row>
    <row r="31" spans="1:32" x14ac:dyDescent="0.3">
      <c r="A31" s="7"/>
      <c r="B31"/>
      <c r="C31" s="7"/>
      <c r="D31" s="7"/>
      <c r="E31"/>
      <c r="I31" s="5"/>
      <c r="J31" s="6"/>
      <c r="K31" s="7"/>
      <c r="L31" s="7"/>
      <c r="M31" s="5"/>
      <c r="O31"/>
      <c r="R31" s="6"/>
      <c r="S31" s="5"/>
      <c r="U31"/>
      <c r="V31"/>
      <c r="W31" s="6"/>
      <c r="X31" s="5"/>
      <c r="Z31"/>
      <c r="AB31" s="6"/>
      <c r="AD31"/>
      <c r="AF31" s="6"/>
    </row>
    <row r="32" spans="1:32" x14ac:dyDescent="0.3">
      <c r="A32" s="7"/>
      <c r="B32"/>
      <c r="C32" s="7"/>
      <c r="D32" s="7"/>
      <c r="E32"/>
      <c r="I32" s="5"/>
      <c r="J32" s="6"/>
      <c r="K32" s="7"/>
      <c r="L32" s="7"/>
      <c r="M32" s="5"/>
      <c r="O32"/>
      <c r="Q32"/>
      <c r="R32" s="6"/>
      <c r="S32" s="5"/>
      <c r="U32"/>
      <c r="V32"/>
      <c r="W32" s="6"/>
      <c r="X32" s="5"/>
      <c r="Z32"/>
      <c r="AB32" s="6"/>
      <c r="AD32"/>
      <c r="AF32" s="6"/>
    </row>
    <row r="33" spans="1:32" x14ac:dyDescent="0.3">
      <c r="A33" s="7"/>
      <c r="B33"/>
      <c r="C33" s="7"/>
      <c r="D33" s="7"/>
      <c r="E33"/>
      <c r="I33" s="5"/>
      <c r="J33" s="6"/>
      <c r="K33" s="7"/>
      <c r="L33" s="7"/>
      <c r="M33" s="5"/>
      <c r="O33"/>
      <c r="Q33"/>
      <c r="R33" s="6"/>
      <c r="S33" s="5"/>
      <c r="U33"/>
      <c r="V33"/>
      <c r="W33" s="6"/>
      <c r="X33" s="5"/>
      <c r="Z33"/>
      <c r="AB33" s="6"/>
      <c r="AD33"/>
      <c r="AF33" s="6"/>
    </row>
    <row r="34" spans="1:32" x14ac:dyDescent="0.3">
      <c r="A34" s="7"/>
      <c r="B34"/>
      <c r="C34" s="7"/>
      <c r="D34" s="7"/>
      <c r="E34"/>
      <c r="I34" s="5"/>
      <c r="J34" s="6"/>
      <c r="K34" s="7"/>
      <c r="L34" s="7"/>
      <c r="M34" s="5"/>
      <c r="O34"/>
      <c r="Q34"/>
      <c r="R34" s="6"/>
      <c r="S34" s="5"/>
      <c r="U34"/>
      <c r="V34"/>
      <c r="W34" s="6"/>
      <c r="X34" s="5"/>
      <c r="Z34"/>
      <c r="AB34" s="6"/>
      <c r="AD34"/>
      <c r="AF34" s="6"/>
    </row>
    <row r="35" spans="1:32" x14ac:dyDescent="0.3">
      <c r="A35" s="7"/>
      <c r="B35"/>
      <c r="C35" s="7"/>
      <c r="D35" s="7"/>
      <c r="I35" s="5"/>
      <c r="J35" s="6"/>
      <c r="K35" s="7"/>
      <c r="L35" s="7"/>
      <c r="M35" s="5"/>
      <c r="O35"/>
      <c r="Q35"/>
      <c r="R35" s="6"/>
      <c r="S35" s="5"/>
      <c r="U35"/>
      <c r="V35"/>
      <c r="W35" s="6"/>
      <c r="X35" s="5"/>
      <c r="Z35"/>
      <c r="AB35" s="6"/>
      <c r="AD35"/>
      <c r="AF35" s="6"/>
    </row>
    <row r="36" spans="1:32" x14ac:dyDescent="0.3">
      <c r="A36" s="7"/>
      <c r="C36" s="7"/>
      <c r="D36" s="7"/>
      <c r="E36"/>
      <c r="I36" s="5"/>
      <c r="J36" s="6"/>
      <c r="K36" s="7"/>
      <c r="L36" s="7"/>
      <c r="M36" s="5"/>
      <c r="O36"/>
      <c r="Q36"/>
      <c r="R36" s="6"/>
      <c r="S36" s="5"/>
      <c r="U36"/>
      <c r="V36"/>
      <c r="W36" s="6"/>
      <c r="X36" s="5"/>
      <c r="Z36"/>
      <c r="AB36" s="6"/>
      <c r="AD36"/>
      <c r="AF36" s="6"/>
    </row>
    <row r="37" spans="1:32" x14ac:dyDescent="0.3">
      <c r="A37" s="7"/>
      <c r="B37"/>
      <c r="C37" s="7"/>
      <c r="D37" s="7"/>
      <c r="E37"/>
      <c r="I37" s="5"/>
      <c r="J37" s="6"/>
      <c r="K37" s="7"/>
      <c r="L37" s="7"/>
      <c r="M37" s="5"/>
      <c r="O37"/>
      <c r="Q37"/>
      <c r="R37" s="6"/>
      <c r="S37" s="5"/>
      <c r="U37"/>
      <c r="V37"/>
      <c r="W37" s="6"/>
      <c r="X37" s="5"/>
      <c r="Z37"/>
      <c r="AB37" s="6"/>
      <c r="AD37"/>
      <c r="AF37" s="6"/>
    </row>
    <row r="38" spans="1:32" x14ac:dyDescent="0.3">
      <c r="A38" s="7"/>
      <c r="B38"/>
      <c r="C38" s="7"/>
      <c r="D38" s="7"/>
      <c r="E38"/>
      <c r="I38" s="5"/>
      <c r="J38" s="6"/>
      <c r="K38" s="7"/>
      <c r="L38" s="7"/>
      <c r="M38" s="5"/>
      <c r="O38"/>
      <c r="Q38"/>
      <c r="R38" s="6"/>
      <c r="S38" s="5"/>
      <c r="U38"/>
      <c r="V38"/>
      <c r="W38" s="6"/>
      <c r="X38" s="5"/>
      <c r="Z38"/>
      <c r="AB38" s="6"/>
      <c r="AD38"/>
      <c r="AF38" s="6"/>
    </row>
    <row r="39" spans="1:32" x14ac:dyDescent="0.3">
      <c r="A39" s="7"/>
      <c r="B39"/>
      <c r="C39" s="7"/>
      <c r="D39" s="7"/>
      <c r="E39"/>
      <c r="I39" s="5"/>
      <c r="J39" s="6"/>
      <c r="K39" s="7"/>
      <c r="L39" s="7"/>
      <c r="M39" s="5"/>
      <c r="O39"/>
      <c r="Q39"/>
      <c r="R39" s="6"/>
      <c r="S39" s="5"/>
      <c r="U39"/>
      <c r="V39"/>
      <c r="W39" s="6"/>
      <c r="X39" s="5"/>
      <c r="Z39"/>
      <c r="AB39" s="6"/>
      <c r="AD39"/>
      <c r="AF39" s="6"/>
    </row>
    <row r="40" spans="1:32" x14ac:dyDescent="0.3">
      <c r="A40" s="7"/>
      <c r="B40"/>
      <c r="C40" s="7"/>
      <c r="D40" s="7"/>
      <c r="E40"/>
      <c r="I40" s="5"/>
      <c r="J40" s="6"/>
      <c r="K40" s="7"/>
      <c r="L40" s="7"/>
      <c r="M40" s="5"/>
      <c r="O40"/>
      <c r="Q40"/>
      <c r="R40" s="6"/>
      <c r="S40" s="5"/>
      <c r="U40"/>
      <c r="V40"/>
      <c r="W40" s="6"/>
      <c r="X40" s="5"/>
      <c r="Z40"/>
      <c r="AB40" s="6"/>
      <c r="AD40"/>
      <c r="AF40" s="6"/>
    </row>
    <row r="41" spans="1:32" x14ac:dyDescent="0.3">
      <c r="A41" s="7"/>
      <c r="B41"/>
      <c r="C41" s="7"/>
      <c r="D41" s="7"/>
      <c r="E41"/>
      <c r="I41" s="5"/>
      <c r="J41" s="6"/>
      <c r="K41" s="7"/>
      <c r="L41" s="7"/>
      <c r="M41" s="5"/>
      <c r="O41"/>
      <c r="Q41"/>
      <c r="R41" s="6"/>
      <c r="S41" s="5"/>
      <c r="U41"/>
      <c r="V41"/>
      <c r="W41" s="6"/>
      <c r="X41" s="5"/>
      <c r="Z41"/>
      <c r="AB41" s="6"/>
      <c r="AD41"/>
      <c r="AF41" s="6"/>
    </row>
    <row r="42" spans="1:32" x14ac:dyDescent="0.3">
      <c r="A42" s="7"/>
      <c r="B42"/>
      <c r="C42" s="7"/>
      <c r="D42" s="7"/>
      <c r="E42"/>
      <c r="I42" s="5"/>
      <c r="J42" s="6"/>
      <c r="K42" s="7"/>
      <c r="L42" s="7"/>
      <c r="M42" s="5"/>
      <c r="O42"/>
      <c r="Q42"/>
      <c r="R42" s="6"/>
      <c r="S42" s="5"/>
      <c r="U42"/>
      <c r="V42"/>
      <c r="W42" s="6"/>
      <c r="X42" s="5"/>
      <c r="Z42"/>
      <c r="AB42" s="6"/>
      <c r="AD42"/>
      <c r="AF42" s="6"/>
    </row>
    <row r="43" spans="1:32" x14ac:dyDescent="0.3">
      <c r="A43" s="7"/>
      <c r="B43"/>
      <c r="C43" s="7"/>
      <c r="D43" s="7"/>
      <c r="E43"/>
      <c r="I43" s="5"/>
      <c r="J43" s="6"/>
      <c r="K43" s="7"/>
      <c r="L43" s="7"/>
      <c r="M43" s="5"/>
      <c r="O43"/>
      <c r="Q43"/>
      <c r="R43" s="6"/>
      <c r="S43" s="5"/>
      <c r="U43"/>
      <c r="V43"/>
      <c r="W43" s="6"/>
      <c r="X43" s="5"/>
      <c r="Z43"/>
      <c r="AB43" s="6"/>
      <c r="AD43"/>
      <c r="AF43" s="6"/>
    </row>
    <row r="44" spans="1:32" x14ac:dyDescent="0.3">
      <c r="A44" s="7"/>
      <c r="B44"/>
      <c r="C44" s="7"/>
      <c r="D44" s="7"/>
      <c r="E44"/>
      <c r="I44" s="5"/>
      <c r="J44" s="6"/>
      <c r="K44" s="7"/>
      <c r="L44" s="7"/>
      <c r="M44" s="5"/>
      <c r="O44"/>
      <c r="Q44"/>
      <c r="R44" s="6"/>
      <c r="S44" s="5"/>
      <c r="U44"/>
      <c r="V44"/>
      <c r="W44" s="6"/>
      <c r="X44" s="5"/>
      <c r="Z44"/>
      <c r="AB44" s="6"/>
      <c r="AD44"/>
      <c r="AF44" s="6"/>
    </row>
    <row r="45" spans="1:32" x14ac:dyDescent="0.3">
      <c r="A45" s="7"/>
      <c r="B45"/>
      <c r="C45" s="7"/>
      <c r="D45" s="7"/>
      <c r="E45"/>
      <c r="I45" s="5"/>
      <c r="J45" s="6"/>
      <c r="K45" s="7"/>
      <c r="L45" s="7"/>
      <c r="M45" s="5"/>
      <c r="O45"/>
      <c r="Q45"/>
      <c r="R45" s="6"/>
      <c r="S45" s="5"/>
      <c r="U45"/>
      <c r="V45"/>
      <c r="W45" s="6"/>
      <c r="X45" s="5"/>
      <c r="Z45"/>
      <c r="AB45" s="6"/>
      <c r="AD45"/>
      <c r="AF45" s="6"/>
    </row>
    <row r="46" spans="1:32" x14ac:dyDescent="0.3">
      <c r="A46" s="7"/>
      <c r="B46"/>
      <c r="C46" s="7"/>
      <c r="D46" s="7"/>
      <c r="E46"/>
      <c r="I46" s="5"/>
      <c r="J46" s="6"/>
      <c r="K46" s="7"/>
      <c r="L46" s="7"/>
      <c r="M46" s="5"/>
      <c r="O46"/>
      <c r="Q46"/>
      <c r="R46" s="6"/>
      <c r="S46" s="5"/>
      <c r="U46"/>
      <c r="V46"/>
      <c r="W46" s="6"/>
      <c r="X46" s="5"/>
      <c r="Z46"/>
      <c r="AB46" s="6"/>
      <c r="AD46"/>
      <c r="AF46" s="6"/>
    </row>
    <row r="47" spans="1:32" x14ac:dyDescent="0.3">
      <c r="A47" s="7"/>
      <c r="B47"/>
      <c r="C47" s="7"/>
      <c r="D47" s="7"/>
      <c r="E47"/>
      <c r="I47" s="5"/>
      <c r="J47" s="6"/>
      <c r="K47" s="7"/>
      <c r="L47" s="7"/>
      <c r="M47" s="5"/>
      <c r="O47"/>
      <c r="Q47"/>
      <c r="R47" s="6"/>
      <c r="S47" s="5"/>
      <c r="U47"/>
      <c r="V47"/>
      <c r="W47" s="6"/>
      <c r="X47" s="5"/>
      <c r="Z47"/>
      <c r="AB47" s="6"/>
      <c r="AD47"/>
      <c r="AF47" s="6"/>
    </row>
    <row r="48" spans="1:32" x14ac:dyDescent="0.3">
      <c r="B48"/>
      <c r="C48"/>
      <c r="D48"/>
      <c r="E48"/>
      <c r="F48"/>
      <c r="G48"/>
      <c r="H48"/>
      <c r="I48"/>
      <c r="J48"/>
      <c r="K48"/>
      <c r="O48"/>
      <c r="Q48"/>
      <c r="U48"/>
      <c r="V48"/>
      <c r="Z48"/>
      <c r="AD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</sheetData>
  <mergeCells count="13">
    <mergeCell ref="G1:H1"/>
    <mergeCell ref="A1:A2"/>
    <mergeCell ref="B1:B2"/>
    <mergeCell ref="C1:C2"/>
    <mergeCell ref="D1:D2"/>
    <mergeCell ref="E1:F1"/>
    <mergeCell ref="AC1:AF1"/>
    <mergeCell ref="I1:J1"/>
    <mergeCell ref="K1:K2"/>
    <mergeCell ref="L1:L2"/>
    <mergeCell ref="M1:R1"/>
    <mergeCell ref="S1:W1"/>
    <mergeCell ref="X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Scatter</vt:lpstr>
      <vt:lpstr>S Graphs</vt:lpstr>
      <vt:lpstr>Gather</vt:lpstr>
      <vt:lpstr>Convolution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Wagle</cp:lastModifiedBy>
  <dcterms:created xsi:type="dcterms:W3CDTF">2015-06-05T18:17:20Z</dcterms:created>
  <dcterms:modified xsi:type="dcterms:W3CDTF">2024-09-18T00:45:45Z</dcterms:modified>
</cp:coreProperties>
</file>