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n State\Fall24\Comp Arch 530\Assignments\Assignment_4\cse530_a4\"/>
    </mc:Choice>
  </mc:AlternateContent>
  <xr:revisionPtr revIDLastSave="0" documentId="13_ncr:1_{73691C67-E9E9-4706-99E3-60B69B113E59}" xr6:coauthVersionLast="47" xr6:coauthVersionMax="47" xr10:uidLastSave="{00000000-0000-0000-0000-000000000000}"/>
  <bookViews>
    <workbookView xWindow="-108" yWindow="-108" windowWidth="23256" windowHeight="12456" activeTab="3" xr2:uid="{2FE3F191-59B9-43F3-8F89-6B84B33C92E4}"/>
  </bookViews>
  <sheets>
    <sheet name="data" sheetId="1" r:id="rId1"/>
    <sheet name="PipelineWidth" sheetId="4" r:id="rId2"/>
    <sheet name="BranchPred" sheetId="2" r:id="rId3"/>
    <sheet name="ROB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F13" i="3"/>
  <c r="G13" i="3"/>
  <c r="H13" i="3"/>
  <c r="I13" i="3"/>
  <c r="J13" i="3"/>
  <c r="C14" i="3"/>
  <c r="D14" i="3"/>
  <c r="E14" i="3"/>
  <c r="F14" i="3"/>
  <c r="G14" i="3"/>
  <c r="H14" i="3"/>
  <c r="I14" i="3"/>
  <c r="J14" i="3"/>
  <c r="C15" i="3"/>
  <c r="D15" i="3"/>
  <c r="E15" i="3"/>
  <c r="F15" i="3"/>
  <c r="G15" i="3"/>
  <c r="H15" i="3"/>
  <c r="I15" i="3"/>
  <c r="J15" i="3"/>
  <c r="C16" i="3"/>
  <c r="D16" i="3"/>
  <c r="E16" i="3"/>
  <c r="F16" i="3"/>
  <c r="G16" i="3"/>
  <c r="H16" i="3"/>
  <c r="I16" i="3"/>
  <c r="J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J18" i="3"/>
  <c r="C19" i="3"/>
  <c r="D19" i="3"/>
  <c r="E19" i="3"/>
  <c r="F19" i="3"/>
  <c r="G19" i="3"/>
  <c r="H19" i="3"/>
  <c r="I19" i="3"/>
  <c r="J19" i="3"/>
  <c r="C20" i="3"/>
  <c r="D20" i="3"/>
  <c r="E20" i="3"/>
  <c r="F20" i="3"/>
  <c r="G20" i="3"/>
  <c r="H20" i="3"/>
  <c r="I20" i="3"/>
  <c r="J20" i="3"/>
  <c r="C21" i="3"/>
  <c r="D21" i="3"/>
  <c r="E21" i="3"/>
  <c r="F21" i="3"/>
  <c r="G21" i="3"/>
  <c r="H21" i="3"/>
  <c r="I21" i="3"/>
  <c r="J21" i="3"/>
  <c r="B21" i="3"/>
  <c r="B20" i="3"/>
  <c r="B19" i="3"/>
  <c r="B18" i="3"/>
  <c r="B17" i="3"/>
  <c r="B16" i="3"/>
  <c r="B15" i="3"/>
  <c r="B14" i="3"/>
  <c r="B13" i="3"/>
  <c r="J19" i="4"/>
  <c r="J18" i="4"/>
  <c r="J17" i="4"/>
  <c r="J16" i="4"/>
  <c r="J15" i="4"/>
  <c r="J14" i="4"/>
  <c r="J13" i="4"/>
  <c r="J12" i="4"/>
  <c r="I19" i="4"/>
  <c r="I18" i="4"/>
  <c r="I17" i="4"/>
  <c r="I16" i="4"/>
  <c r="I15" i="4"/>
  <c r="I14" i="4"/>
  <c r="I13" i="4"/>
  <c r="I12" i="4"/>
  <c r="H19" i="4"/>
  <c r="H18" i="4"/>
  <c r="H17" i="4"/>
  <c r="H16" i="4"/>
  <c r="H15" i="4"/>
  <c r="H14" i="4"/>
  <c r="H13" i="4"/>
  <c r="H12" i="4"/>
  <c r="G19" i="4"/>
  <c r="G18" i="4"/>
  <c r="G17" i="4"/>
  <c r="G16" i="4"/>
  <c r="G15" i="4"/>
  <c r="G14" i="4"/>
  <c r="G13" i="4"/>
  <c r="G12" i="4"/>
  <c r="F19" i="4"/>
  <c r="F18" i="4"/>
  <c r="F17" i="4"/>
  <c r="F16" i="4"/>
  <c r="F15" i="4"/>
  <c r="F14" i="4"/>
  <c r="F13" i="4"/>
  <c r="F12" i="4"/>
  <c r="E19" i="4"/>
  <c r="E18" i="4"/>
  <c r="E17" i="4"/>
  <c r="E16" i="4"/>
  <c r="E15" i="4"/>
  <c r="E14" i="4"/>
  <c r="E13" i="4"/>
  <c r="E12" i="4"/>
  <c r="D19" i="4"/>
  <c r="D18" i="4"/>
  <c r="D17" i="4"/>
  <c r="D16" i="4"/>
  <c r="D15" i="4"/>
  <c r="D14" i="4"/>
  <c r="D13" i="4"/>
  <c r="D12" i="4"/>
  <c r="C19" i="4"/>
  <c r="C18" i="4"/>
  <c r="C17" i="4"/>
  <c r="C16" i="4"/>
  <c r="C15" i="4"/>
  <c r="C14" i="4"/>
  <c r="C13" i="4"/>
  <c r="C12" i="4"/>
  <c r="B17" i="4"/>
  <c r="B16" i="4"/>
  <c r="B15" i="4"/>
  <c r="B18" i="4"/>
  <c r="B19" i="4"/>
  <c r="B14" i="4"/>
  <c r="B13" i="4"/>
  <c r="B12" i="4"/>
</calcChain>
</file>

<file path=xl/sharedStrings.xml><?xml version="1.0" encoding="utf-8"?>
<sst xmlns="http://schemas.openxmlformats.org/spreadsheetml/2006/main" count="94" uniqueCount="44">
  <si>
    <t>CPI (Cycles Per Instruction)</t>
  </si>
  <si>
    <t>IPC (Instructions Per Cycle)</t>
  </si>
  <si>
    <t>ROB Utilization</t>
  </si>
  <si>
    <t>Execution Rate</t>
  </si>
  <si>
    <t>Branch Prediction Accuracy</t>
  </si>
  <si>
    <t>Configuration</t>
  </si>
  <si>
    <t>simSeconds</t>
  </si>
  <si>
    <t>system.cpu.cpi</t>
  </si>
  <si>
    <t>system.cpu.ipc</t>
  </si>
  <si>
    <t>system.cpu.numIssuedDist::mean</t>
  </si>
  <si>
    <t>system.cpu.issueRate</t>
  </si>
  <si>
    <t>system.cpu.decode.blockedCycles</t>
  </si>
  <si>
    <t>system.cpu.fetch.icacheStallCycles</t>
  </si>
  <si>
    <t>system.cpu.commit.branchMispredicts</t>
  </si>
  <si>
    <t>system.cpu.branchPred.condIncorrect</t>
  </si>
  <si>
    <t>2bit_96_6</t>
  </si>
  <si>
    <t>bimode_96_6</t>
  </si>
  <si>
    <t>large</t>
  </si>
  <si>
    <t>ltage_96_6</t>
  </si>
  <si>
    <t>small</t>
  </si>
  <si>
    <t>tournament_128_6</t>
  </si>
  <si>
    <t>tournament_160_6</t>
  </si>
  <si>
    <t>tournament_16_6</t>
  </si>
  <si>
    <t>tournament_192_6</t>
  </si>
  <si>
    <t>tournament_32_6</t>
  </si>
  <si>
    <t>tournament_64_6</t>
  </si>
  <si>
    <t>tournament_96_2</t>
  </si>
  <si>
    <t>tournament_96_4</t>
  </si>
  <si>
    <t>tournament_96_5</t>
  </si>
  <si>
    <t>tournament_96_6</t>
  </si>
  <si>
    <t>tournament_96_7</t>
  </si>
  <si>
    <t>tournament_96_8</t>
  </si>
  <si>
    <t>2bit</t>
  </si>
  <si>
    <t>bimode</t>
  </si>
  <si>
    <t>tournament</t>
  </si>
  <si>
    <t>ltage</t>
  </si>
  <si>
    <t>Pipeline Width</t>
  </si>
  <si>
    <t>Branch Predictor</t>
  </si>
  <si>
    <t>#ROB</t>
  </si>
  <si>
    <t>Number of cycles decode is blocked</t>
  </si>
  <si>
    <t>Number of cycles fetch is stalled on an Icache miss</t>
  </si>
  <si>
    <t>Execution Time</t>
  </si>
  <si>
    <t>Conditional Branch Mispredictions</t>
  </si>
  <si>
    <t>Total Branch Mispredictions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</si>
</sst>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E922-3BD7-4610-A750-4DDBB12101E2}">
  <dimension ref="A1:J19"/>
  <sheetViews>
    <sheetView workbookViewId="0">
      <selection activeCell="F2" sqref="F2"/>
    </sheetView>
  </sheetViews>
  <sheetFormatPr defaultRowHeight="14.4" x14ac:dyDescent="0.3"/>
  <cols>
    <col min="1" max="1" width="16.77734375" bestFit="1" customWidth="1"/>
    <col min="2" max="2" width="13.5546875" bestFit="1" customWidth="1"/>
    <col min="3" max="4" width="23" bestFit="1" customWidth="1"/>
    <col min="5" max="5" width="13.44140625" bestFit="1" customWidth="1"/>
    <col min="6" max="6" width="13.33203125" bestFit="1" customWidth="1"/>
    <col min="7" max="7" width="30.5546875" bestFit="1" customWidth="1"/>
    <col min="8" max="8" width="42.88671875" bestFit="1" customWidth="1"/>
    <col min="9" max="9" width="24" bestFit="1" customWidth="1"/>
    <col min="10" max="10" width="29.21875" bestFit="1" customWidth="1"/>
  </cols>
  <sheetData>
    <row r="1" spans="1:10" x14ac:dyDescent="0.3"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39</v>
      </c>
      <c r="H1" t="s">
        <v>40</v>
      </c>
      <c r="I1" t="s">
        <v>43</v>
      </c>
      <c r="J1" t="s">
        <v>42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15</v>
      </c>
      <c r="B3">
        <v>9.3970000000000008E-3</v>
      </c>
      <c r="C3">
        <v>0.69935899999999995</v>
      </c>
      <c r="D3">
        <v>1.42988</v>
      </c>
      <c r="E3">
        <v>2.7075420000000001</v>
      </c>
      <c r="F3">
        <v>2.702372</v>
      </c>
      <c r="G3">
        <v>2993134</v>
      </c>
      <c r="H3">
        <v>5866882</v>
      </c>
      <c r="I3">
        <v>388425</v>
      </c>
      <c r="J3">
        <v>388408</v>
      </c>
    </row>
    <row r="4" spans="1:10" x14ac:dyDescent="0.3">
      <c r="A4" t="s">
        <v>16</v>
      </c>
      <c r="B4">
        <v>8.6269999999999993E-3</v>
      </c>
      <c r="C4">
        <v>0.642073</v>
      </c>
      <c r="D4">
        <v>1.557455</v>
      </c>
      <c r="E4">
        <v>2.8202609999999999</v>
      </c>
      <c r="F4">
        <v>2.8144629999999999</v>
      </c>
      <c r="G4">
        <v>2527758</v>
      </c>
      <c r="H4">
        <v>5397174</v>
      </c>
      <c r="I4">
        <v>301746</v>
      </c>
      <c r="J4">
        <v>301670</v>
      </c>
    </row>
    <row r="5" spans="1:10" x14ac:dyDescent="0.3">
      <c r="A5" t="s">
        <v>17</v>
      </c>
      <c r="B5">
        <v>5.8700000000000002E-3</v>
      </c>
      <c r="C5">
        <v>0.43686399999999997</v>
      </c>
      <c r="D5">
        <v>2.2890410000000001</v>
      </c>
      <c r="E5">
        <v>3.6211229999999999</v>
      </c>
      <c r="F5">
        <v>3.6104810000000001</v>
      </c>
      <c r="G5">
        <v>323950</v>
      </c>
      <c r="H5">
        <v>4130809</v>
      </c>
      <c r="I5">
        <v>48168</v>
      </c>
      <c r="J5">
        <v>48127</v>
      </c>
    </row>
    <row r="6" spans="1:10" x14ac:dyDescent="0.3">
      <c r="A6" t="s">
        <v>18</v>
      </c>
      <c r="B6">
        <v>6.5449999999999996E-3</v>
      </c>
      <c r="C6">
        <v>0.48708699999999999</v>
      </c>
      <c r="D6">
        <v>2.0530200000000001</v>
      </c>
      <c r="E6">
        <v>3.22533</v>
      </c>
      <c r="F6">
        <v>3.2162799999999998</v>
      </c>
      <c r="G6">
        <v>671546</v>
      </c>
      <c r="H6">
        <v>4078951</v>
      </c>
      <c r="I6">
        <v>48275</v>
      </c>
      <c r="J6">
        <v>48228</v>
      </c>
    </row>
    <row r="7" spans="1:10" x14ac:dyDescent="0.3">
      <c r="A7" t="s">
        <v>19</v>
      </c>
      <c r="B7">
        <v>1.7325E-2</v>
      </c>
      <c r="C7">
        <v>1.289431</v>
      </c>
      <c r="D7">
        <v>0.775536</v>
      </c>
      <c r="E7">
        <v>1.2542409999999999</v>
      </c>
      <c r="F7">
        <v>1.2527349999999999</v>
      </c>
      <c r="G7">
        <v>7699443</v>
      </c>
      <c r="H7">
        <v>5000752</v>
      </c>
      <c r="I7">
        <v>388039</v>
      </c>
      <c r="J7">
        <v>388112</v>
      </c>
    </row>
    <row r="8" spans="1:10" x14ac:dyDescent="0.3">
      <c r="A8" t="s">
        <v>20</v>
      </c>
      <c r="B8">
        <v>7.1599999999999997E-3</v>
      </c>
      <c r="C8">
        <v>0.532887</v>
      </c>
      <c r="D8">
        <v>1.8765689999999999</v>
      </c>
      <c r="E8">
        <v>3.080457</v>
      </c>
      <c r="F8">
        <v>3.073105</v>
      </c>
      <c r="G8">
        <v>1377076</v>
      </c>
      <c r="H8">
        <v>4470752</v>
      </c>
      <c r="I8">
        <v>125340</v>
      </c>
      <c r="J8">
        <v>125310</v>
      </c>
    </row>
    <row r="9" spans="1:10" x14ac:dyDescent="0.3">
      <c r="A9" t="s">
        <v>21</v>
      </c>
      <c r="B9">
        <v>7.1599999999999997E-3</v>
      </c>
      <c r="C9">
        <v>0.532887</v>
      </c>
      <c r="D9">
        <v>1.8765700000000001</v>
      </c>
      <c r="E9">
        <v>3.0806420000000001</v>
      </c>
      <c r="F9">
        <v>3.07315</v>
      </c>
      <c r="G9">
        <v>1376421</v>
      </c>
      <c r="H9">
        <v>4470844</v>
      </c>
      <c r="I9">
        <v>125342</v>
      </c>
      <c r="J9">
        <v>125310</v>
      </c>
    </row>
    <row r="10" spans="1:10" x14ac:dyDescent="0.3">
      <c r="A10" t="s">
        <v>22</v>
      </c>
      <c r="B10">
        <v>1.4093E-2</v>
      </c>
      <c r="C10">
        <v>1.04887</v>
      </c>
      <c r="D10">
        <v>0.953407</v>
      </c>
      <c r="E10">
        <v>1.4805520000000001</v>
      </c>
      <c r="F10">
        <v>1.4786440000000001</v>
      </c>
      <c r="G10">
        <v>18395281</v>
      </c>
      <c r="H10">
        <v>4572796</v>
      </c>
      <c r="I10">
        <v>124802</v>
      </c>
      <c r="J10">
        <v>124878</v>
      </c>
    </row>
    <row r="11" spans="1:10" x14ac:dyDescent="0.3">
      <c r="A11" t="s">
        <v>23</v>
      </c>
      <c r="B11">
        <v>7.1599999999999997E-3</v>
      </c>
      <c r="C11">
        <v>0.53289299999999995</v>
      </c>
      <c r="D11">
        <v>1.876549</v>
      </c>
      <c r="E11">
        <v>3.0806119999999999</v>
      </c>
      <c r="F11">
        <v>3.073121</v>
      </c>
      <c r="G11">
        <v>1376297</v>
      </c>
      <c r="H11">
        <v>4470851</v>
      </c>
      <c r="I11">
        <v>125343</v>
      </c>
      <c r="J11">
        <v>125311</v>
      </c>
    </row>
    <row r="12" spans="1:10" x14ac:dyDescent="0.3">
      <c r="A12" t="s">
        <v>24</v>
      </c>
      <c r="B12">
        <v>8.8649999999999996E-3</v>
      </c>
      <c r="C12">
        <v>0.65980399999999995</v>
      </c>
      <c r="D12">
        <v>1.515603</v>
      </c>
      <c r="E12">
        <v>2.426904</v>
      </c>
      <c r="F12">
        <v>2.4221729999999999</v>
      </c>
      <c r="G12">
        <v>7775679</v>
      </c>
      <c r="H12">
        <v>4596258</v>
      </c>
      <c r="I12">
        <v>124925</v>
      </c>
      <c r="J12">
        <v>124956</v>
      </c>
    </row>
    <row r="13" spans="1:10" x14ac:dyDescent="0.3">
      <c r="A13" t="s">
        <v>25</v>
      </c>
      <c r="B13">
        <v>7.1659999999999996E-3</v>
      </c>
      <c r="C13">
        <v>0.53331099999999998</v>
      </c>
      <c r="D13">
        <v>1.8750789999999999</v>
      </c>
      <c r="E13">
        <v>3.077531</v>
      </c>
      <c r="F13">
        <v>3.0699519999999998</v>
      </c>
      <c r="G13">
        <v>1395282</v>
      </c>
      <c r="H13">
        <v>4469150</v>
      </c>
      <c r="I13">
        <v>125289</v>
      </c>
      <c r="J13">
        <v>125252</v>
      </c>
    </row>
    <row r="14" spans="1:10" x14ac:dyDescent="0.3">
      <c r="A14" t="s">
        <v>26</v>
      </c>
      <c r="B14">
        <v>1.3658E-2</v>
      </c>
      <c r="C14">
        <v>1.016467</v>
      </c>
      <c r="D14">
        <v>0.98380000000000001</v>
      </c>
      <c r="E14">
        <v>1.5421130000000001</v>
      </c>
      <c r="F14">
        <v>1.5397700000000001</v>
      </c>
      <c r="G14">
        <v>258091</v>
      </c>
      <c r="H14">
        <v>4032619</v>
      </c>
      <c r="I14">
        <v>125169</v>
      </c>
      <c r="J14">
        <v>125144</v>
      </c>
    </row>
    <row r="15" spans="1:10" x14ac:dyDescent="0.3">
      <c r="A15" t="s">
        <v>27</v>
      </c>
      <c r="B15">
        <v>8.6940000000000003E-3</v>
      </c>
      <c r="C15">
        <v>0.64701500000000001</v>
      </c>
      <c r="D15">
        <v>1.545558</v>
      </c>
      <c r="E15">
        <v>2.489379</v>
      </c>
      <c r="F15">
        <v>2.4841120000000001</v>
      </c>
      <c r="G15">
        <v>541814</v>
      </c>
      <c r="H15">
        <v>4410307</v>
      </c>
      <c r="I15">
        <v>125248</v>
      </c>
      <c r="J15">
        <v>125199</v>
      </c>
    </row>
    <row r="16" spans="1:10" x14ac:dyDescent="0.3">
      <c r="A16" t="s">
        <v>28</v>
      </c>
      <c r="B16">
        <v>8.0689999999999998E-3</v>
      </c>
      <c r="C16">
        <v>0.60054099999999999</v>
      </c>
      <c r="D16">
        <v>1.665165</v>
      </c>
      <c r="E16">
        <v>2.7085759999999999</v>
      </c>
      <c r="F16">
        <v>2.7025049999999999</v>
      </c>
      <c r="G16">
        <v>439743</v>
      </c>
      <c r="H16">
        <v>4448053</v>
      </c>
      <c r="I16">
        <v>125297</v>
      </c>
      <c r="J16">
        <v>125266</v>
      </c>
    </row>
    <row r="17" spans="1:10" x14ac:dyDescent="0.3">
      <c r="A17" t="s">
        <v>29</v>
      </c>
      <c r="B17">
        <v>7.1599999999999997E-3</v>
      </c>
      <c r="C17">
        <v>0.53291699999999997</v>
      </c>
      <c r="D17">
        <v>1.876466</v>
      </c>
      <c r="E17">
        <v>3.0801780000000001</v>
      </c>
      <c r="F17">
        <v>3.0727440000000001</v>
      </c>
      <c r="G17">
        <v>1378840</v>
      </c>
      <c r="H17">
        <v>4470034</v>
      </c>
      <c r="I17">
        <v>125316</v>
      </c>
      <c r="J17">
        <v>125293</v>
      </c>
    </row>
    <row r="18" spans="1:10" x14ac:dyDescent="0.3">
      <c r="A18" t="s">
        <v>30</v>
      </c>
      <c r="B18">
        <v>7.1079999999999997E-3</v>
      </c>
      <c r="C18">
        <v>0.52900899999999995</v>
      </c>
      <c r="D18">
        <v>1.890328</v>
      </c>
      <c r="E18">
        <v>3.1060629999999998</v>
      </c>
      <c r="F18">
        <v>3.0982799999999999</v>
      </c>
      <c r="G18">
        <v>552633</v>
      </c>
      <c r="H18">
        <v>4486065</v>
      </c>
      <c r="I18">
        <v>125398</v>
      </c>
      <c r="J18">
        <v>125407</v>
      </c>
    </row>
    <row r="19" spans="1:10" x14ac:dyDescent="0.3">
      <c r="A19" t="s">
        <v>31</v>
      </c>
      <c r="B19">
        <v>6.5329999999999997E-3</v>
      </c>
      <c r="C19">
        <v>0.48624800000000001</v>
      </c>
      <c r="D19">
        <v>2.056562</v>
      </c>
      <c r="E19">
        <v>3.4339209999999998</v>
      </c>
      <c r="F19">
        <v>3.42509</v>
      </c>
      <c r="G19">
        <v>706216</v>
      </c>
      <c r="H19">
        <v>4613253</v>
      </c>
      <c r="I19">
        <v>125528</v>
      </c>
      <c r="J19">
        <v>125499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24B2-3012-4425-8CB5-C69CE7FCCCCE}">
  <dimension ref="A1:J19"/>
  <sheetViews>
    <sheetView workbookViewId="0">
      <selection activeCell="F16" sqref="B12:J19"/>
    </sheetView>
  </sheetViews>
  <sheetFormatPr defaultRowHeight="14.4" x14ac:dyDescent="0.3"/>
  <cols>
    <col min="1" max="1" width="16.77734375" bestFit="1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I1" t="s">
        <v>4</v>
      </c>
      <c r="J1" t="s">
        <v>4</v>
      </c>
    </row>
    <row r="2" spans="1:10" x14ac:dyDescent="0.3">
      <c r="A2" t="s">
        <v>36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19</v>
      </c>
      <c r="B3">
        <v>1.7325E-2</v>
      </c>
      <c r="C3">
        <v>1.289431</v>
      </c>
      <c r="D3">
        <v>0.775536</v>
      </c>
      <c r="E3">
        <v>1.2542409999999999</v>
      </c>
      <c r="F3">
        <v>1.2527349999999999</v>
      </c>
      <c r="G3">
        <v>7699443</v>
      </c>
      <c r="H3">
        <v>5000752</v>
      </c>
      <c r="I3">
        <v>388039</v>
      </c>
      <c r="J3">
        <v>388112</v>
      </c>
    </row>
    <row r="4" spans="1:10" x14ac:dyDescent="0.3">
      <c r="A4">
        <v>2</v>
      </c>
      <c r="B4">
        <v>1.3658E-2</v>
      </c>
      <c r="C4">
        <v>1.016467</v>
      </c>
      <c r="D4">
        <v>0.98380000000000001</v>
      </c>
      <c r="E4">
        <v>1.5421130000000001</v>
      </c>
      <c r="F4">
        <v>1.5397700000000001</v>
      </c>
      <c r="G4">
        <v>258091</v>
      </c>
      <c r="H4">
        <v>4032619</v>
      </c>
      <c r="I4">
        <v>125169</v>
      </c>
      <c r="J4">
        <v>125144</v>
      </c>
    </row>
    <row r="5" spans="1:10" x14ac:dyDescent="0.3">
      <c r="A5">
        <v>4</v>
      </c>
      <c r="B5">
        <v>8.6940000000000003E-3</v>
      </c>
      <c r="C5">
        <v>0.64701500000000001</v>
      </c>
      <c r="D5">
        <v>1.545558</v>
      </c>
      <c r="E5">
        <v>2.489379</v>
      </c>
      <c r="F5">
        <v>2.4841120000000001</v>
      </c>
      <c r="G5">
        <v>541814</v>
      </c>
      <c r="H5">
        <v>4410307</v>
      </c>
      <c r="I5">
        <v>125248</v>
      </c>
      <c r="J5">
        <v>125199</v>
      </c>
    </row>
    <row r="6" spans="1:10" x14ac:dyDescent="0.3">
      <c r="A6">
        <v>5</v>
      </c>
      <c r="B6">
        <v>8.0689999999999998E-3</v>
      </c>
      <c r="C6">
        <v>0.60054099999999999</v>
      </c>
      <c r="D6">
        <v>1.665165</v>
      </c>
      <c r="E6">
        <v>2.7085759999999999</v>
      </c>
      <c r="F6">
        <v>2.7025049999999999</v>
      </c>
      <c r="G6">
        <v>439743</v>
      </c>
      <c r="H6">
        <v>4448053</v>
      </c>
      <c r="I6">
        <v>125297</v>
      </c>
      <c r="J6">
        <v>125266</v>
      </c>
    </row>
    <row r="7" spans="1:10" x14ac:dyDescent="0.3">
      <c r="A7">
        <v>6</v>
      </c>
      <c r="B7">
        <v>7.1599999999999997E-3</v>
      </c>
      <c r="C7">
        <v>0.53291699999999997</v>
      </c>
      <c r="D7">
        <v>1.876466</v>
      </c>
      <c r="E7">
        <v>3.0801780000000001</v>
      </c>
      <c r="F7">
        <v>3.0727440000000001</v>
      </c>
      <c r="G7">
        <v>1378840</v>
      </c>
      <c r="H7">
        <v>4470034</v>
      </c>
      <c r="I7">
        <v>125316</v>
      </c>
      <c r="J7">
        <v>125293</v>
      </c>
    </row>
    <row r="8" spans="1:10" x14ac:dyDescent="0.3">
      <c r="A8">
        <v>7</v>
      </c>
      <c r="B8">
        <v>7.1079999999999997E-3</v>
      </c>
      <c r="C8">
        <v>0.52900899999999995</v>
      </c>
      <c r="D8">
        <v>1.890328</v>
      </c>
      <c r="E8">
        <v>3.1060629999999998</v>
      </c>
      <c r="F8">
        <v>3.0982799999999999</v>
      </c>
      <c r="G8">
        <v>552633</v>
      </c>
      <c r="H8">
        <v>4486065</v>
      </c>
      <c r="I8">
        <v>125398</v>
      </c>
      <c r="J8">
        <v>125407</v>
      </c>
    </row>
    <row r="9" spans="1:10" x14ac:dyDescent="0.3">
      <c r="A9">
        <v>8</v>
      </c>
      <c r="B9">
        <v>6.5329999999999997E-3</v>
      </c>
      <c r="C9">
        <v>0.48624800000000001</v>
      </c>
      <c r="D9">
        <v>2.056562</v>
      </c>
      <c r="E9">
        <v>3.4339209999999998</v>
      </c>
      <c r="F9">
        <v>3.42509</v>
      </c>
      <c r="G9">
        <v>706216</v>
      </c>
      <c r="H9">
        <v>4613253</v>
      </c>
      <c r="I9">
        <v>125528</v>
      </c>
      <c r="J9">
        <v>125499</v>
      </c>
    </row>
    <row r="10" spans="1:10" x14ac:dyDescent="0.3">
      <c r="A10" t="s">
        <v>17</v>
      </c>
      <c r="B10">
        <v>5.8700000000000002E-3</v>
      </c>
      <c r="C10">
        <v>0.43686399999999997</v>
      </c>
      <c r="D10">
        <v>2.2890410000000001</v>
      </c>
      <c r="E10">
        <v>3.6211229999999999</v>
      </c>
      <c r="F10">
        <v>3.6104810000000001</v>
      </c>
      <c r="G10">
        <v>323950</v>
      </c>
      <c r="H10">
        <v>4130809</v>
      </c>
      <c r="I10">
        <v>48168</v>
      </c>
      <c r="J10">
        <v>48127</v>
      </c>
    </row>
    <row r="12" spans="1:10" x14ac:dyDescent="0.3">
      <c r="B12">
        <f>B3/B3</f>
        <v>1</v>
      </c>
      <c r="C12">
        <f>C3/C3</f>
        <v>1</v>
      </c>
      <c r="D12">
        <f>D3/D3</f>
        <v>1</v>
      </c>
      <c r="E12">
        <f>E3/E3</f>
        <v>1</v>
      </c>
      <c r="F12">
        <f>F3/F3</f>
        <v>1</v>
      </c>
      <c r="G12">
        <f>G3/G3</f>
        <v>1</v>
      </c>
      <c r="H12">
        <f>H3/H3</f>
        <v>1</v>
      </c>
      <c r="I12">
        <f>I3/I3</f>
        <v>1</v>
      </c>
      <c r="J12">
        <f>J3/J3</f>
        <v>1</v>
      </c>
    </row>
    <row r="13" spans="1:10" x14ac:dyDescent="0.3">
      <c r="B13">
        <f>B4/B3</f>
        <v>0.78834054834054834</v>
      </c>
      <c r="C13">
        <f>C4/C3</f>
        <v>0.78830662517032712</v>
      </c>
      <c r="D13">
        <f>D4/D3</f>
        <v>1.2685420148129809</v>
      </c>
      <c r="E13">
        <f>E4/E3</f>
        <v>1.2295188883157224</v>
      </c>
      <c r="F13">
        <f>F4/F3</f>
        <v>1.229126670844193</v>
      </c>
      <c r="G13">
        <f>G4/G3</f>
        <v>3.3520736500029936E-2</v>
      </c>
      <c r="H13">
        <f>H4/H3</f>
        <v>0.80640251706143395</v>
      </c>
      <c r="I13">
        <f>I4/I3</f>
        <v>0.3225680923824667</v>
      </c>
      <c r="J13">
        <f>J4/J3</f>
        <v>0.32244300614255678</v>
      </c>
    </row>
    <row r="14" spans="1:10" x14ac:dyDescent="0.3">
      <c r="B14">
        <f>B5/B3</f>
        <v>0.50181818181818183</v>
      </c>
      <c r="C14">
        <f>C5/C3</f>
        <v>0.50178334474663633</v>
      </c>
      <c r="D14">
        <f>D5/D3</f>
        <v>1.9928900786037012</v>
      </c>
      <c r="E14">
        <f>E5/E3</f>
        <v>1.9847692748044437</v>
      </c>
      <c r="F14">
        <f>F5/F3</f>
        <v>1.9829509034233099</v>
      </c>
      <c r="G14">
        <f>G5/G3</f>
        <v>7.0370544986176273E-2</v>
      </c>
      <c r="H14">
        <f>H5/H3</f>
        <v>0.88192875791480962</v>
      </c>
      <c r="I14">
        <f>I5/I3</f>
        <v>0.32277168016616886</v>
      </c>
      <c r="J14">
        <f>J5/J3</f>
        <v>0.32258471781341469</v>
      </c>
    </row>
    <row r="15" spans="1:10" x14ac:dyDescent="0.3">
      <c r="B15">
        <f>B6/B3</f>
        <v>0.46574314574314574</v>
      </c>
      <c r="C15">
        <f>C6/C3</f>
        <v>0.46574109044997369</v>
      </c>
      <c r="D15">
        <f>D6/D3</f>
        <v>2.1471150275422417</v>
      </c>
      <c r="E15">
        <f>E6/E3</f>
        <v>2.1595339332711974</v>
      </c>
      <c r="F15">
        <f>F6/F3</f>
        <v>2.1572838629079576</v>
      </c>
      <c r="G15">
        <f>G6/G3</f>
        <v>5.7113611984659148E-2</v>
      </c>
      <c r="H15">
        <f>H6/H3</f>
        <v>0.88947682268586803</v>
      </c>
      <c r="I15">
        <f>I6/I3</f>
        <v>0.32289795613327527</v>
      </c>
      <c r="J15">
        <f>J6/J3</f>
        <v>0.32275734839427794</v>
      </c>
    </row>
    <row r="16" spans="1:10" x14ac:dyDescent="0.3">
      <c r="B16">
        <f>B7/B3</f>
        <v>0.41327561327561324</v>
      </c>
      <c r="C16">
        <f>C7/C3</f>
        <v>0.41329625237798684</v>
      </c>
      <c r="D16">
        <f>D7/D3</f>
        <v>2.4195730436755998</v>
      </c>
      <c r="E16">
        <f>E7/E3</f>
        <v>2.4558103267234928</v>
      </c>
      <c r="F16">
        <f>F7/F3</f>
        <v>2.4528284114357786</v>
      </c>
      <c r="G16">
        <f>G7/G3</f>
        <v>0.17908308432181394</v>
      </c>
      <c r="H16">
        <f>H7/H3</f>
        <v>0.89387236159681582</v>
      </c>
      <c r="I16">
        <f>I7/I3</f>
        <v>0.32294692028378591</v>
      </c>
      <c r="J16">
        <f>J7/J3</f>
        <v>0.32282691594178997</v>
      </c>
    </row>
    <row r="17" spans="2:10" x14ac:dyDescent="0.3">
      <c r="B17">
        <f>B8/B3</f>
        <v>0.41027417027417024</v>
      </c>
      <c r="C17">
        <f>C8/C3</f>
        <v>0.41026545817496241</v>
      </c>
      <c r="D17">
        <f>D8/D3</f>
        <v>2.4374471333374594</v>
      </c>
      <c r="E17">
        <f>E8/E3</f>
        <v>2.4764483061867697</v>
      </c>
      <c r="F17">
        <f>F8/F3</f>
        <v>2.4732126108075532</v>
      </c>
      <c r="G17">
        <f>G8/G3</f>
        <v>7.1775711567706915E-2</v>
      </c>
      <c r="H17">
        <f>H8/H3</f>
        <v>0.8970780794568497</v>
      </c>
      <c r="I17">
        <f>I8/I3</f>
        <v>0.32315823924914766</v>
      </c>
      <c r="J17">
        <f>J8/J3</f>
        <v>0.32312064558684089</v>
      </c>
    </row>
    <row r="18" spans="2:10" x14ac:dyDescent="0.3">
      <c r="B18">
        <f>B9/B3</f>
        <v>0.37708513708513708</v>
      </c>
      <c r="C18">
        <f>C9/C3</f>
        <v>0.37710276858552338</v>
      </c>
      <c r="D18">
        <f>D9/D3</f>
        <v>2.6517943718924717</v>
      </c>
      <c r="E18">
        <f>E9/E3</f>
        <v>2.7378478298827735</v>
      </c>
      <c r="F18">
        <f>F9/F3</f>
        <v>2.7340898114924546</v>
      </c>
      <c r="G18">
        <f>G9/G3</f>
        <v>9.1722998663669564E-2</v>
      </c>
      <c r="H18">
        <f>H9/H3</f>
        <v>0.92251185421712578</v>
      </c>
      <c r="I18">
        <f>I9/I3</f>
        <v>0.32349325712106258</v>
      </c>
      <c r="J18">
        <f>J9/J3</f>
        <v>0.32335769056354868</v>
      </c>
    </row>
    <row r="19" spans="2:10" x14ac:dyDescent="0.3">
      <c r="B19">
        <f>B10/B3</f>
        <v>0.33881673881673885</v>
      </c>
      <c r="C19">
        <f>C10/C3</f>
        <v>0.33880370488998635</v>
      </c>
      <c r="D19">
        <f>D10/D3</f>
        <v>2.9515599533741828</v>
      </c>
      <c r="E19">
        <f>E10/E3</f>
        <v>2.8871030368166886</v>
      </c>
      <c r="F19">
        <f>F10/F3</f>
        <v>2.8820788115603064</v>
      </c>
      <c r="G19">
        <f>G10/G3</f>
        <v>4.2074472140387301E-2</v>
      </c>
      <c r="H19">
        <f>H10/H3</f>
        <v>0.82603756395038186</v>
      </c>
      <c r="I19">
        <f>I10/I3</f>
        <v>0.12413185272614351</v>
      </c>
      <c r="J19">
        <f>J10/J3</f>
        <v>0.12400286515232717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F1FA-33B3-43B5-BFA7-EDE9D0AB6AEA}">
  <dimension ref="A1:J8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I1" t="s">
        <v>4</v>
      </c>
      <c r="J1" t="s">
        <v>4</v>
      </c>
    </row>
    <row r="2" spans="1:10" x14ac:dyDescent="0.3">
      <c r="A2" t="s">
        <v>37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19</v>
      </c>
      <c r="B3">
        <v>1.7325E-2</v>
      </c>
      <c r="C3">
        <v>1.289431</v>
      </c>
      <c r="D3">
        <v>0.775536</v>
      </c>
      <c r="E3">
        <v>1.2542409999999999</v>
      </c>
      <c r="F3">
        <v>1.2527349999999999</v>
      </c>
      <c r="G3">
        <v>7699443</v>
      </c>
      <c r="H3">
        <v>5000752</v>
      </c>
      <c r="I3">
        <v>388039</v>
      </c>
      <c r="J3">
        <v>388112</v>
      </c>
    </row>
    <row r="4" spans="1:10" x14ac:dyDescent="0.3">
      <c r="A4" t="s">
        <v>32</v>
      </c>
      <c r="B4">
        <v>9.3970000000000008E-3</v>
      </c>
      <c r="C4">
        <v>0.69935899999999995</v>
      </c>
      <c r="D4">
        <v>1.42988</v>
      </c>
      <c r="E4">
        <v>2.7075420000000001</v>
      </c>
      <c r="F4">
        <v>2.702372</v>
      </c>
      <c r="G4">
        <v>2993134</v>
      </c>
      <c r="H4">
        <v>5866882</v>
      </c>
      <c r="I4">
        <v>388425</v>
      </c>
      <c r="J4">
        <v>388408</v>
      </c>
    </row>
    <row r="5" spans="1:10" x14ac:dyDescent="0.3">
      <c r="A5" t="s">
        <v>33</v>
      </c>
      <c r="B5">
        <v>8.6269999999999993E-3</v>
      </c>
      <c r="C5">
        <v>0.642073</v>
      </c>
      <c r="D5">
        <v>1.557455</v>
      </c>
      <c r="E5">
        <v>2.8202609999999999</v>
      </c>
      <c r="F5">
        <v>2.8144629999999999</v>
      </c>
      <c r="G5">
        <v>2527758</v>
      </c>
      <c r="H5">
        <v>5397174</v>
      </c>
      <c r="I5">
        <v>301746</v>
      </c>
      <c r="J5">
        <v>301670</v>
      </c>
    </row>
    <row r="6" spans="1:10" x14ac:dyDescent="0.3">
      <c r="A6" t="s">
        <v>34</v>
      </c>
      <c r="B6">
        <v>7.1599999999999997E-3</v>
      </c>
      <c r="C6">
        <v>0.53291699999999997</v>
      </c>
      <c r="D6">
        <v>1.876466</v>
      </c>
      <c r="E6">
        <v>3.0801780000000001</v>
      </c>
      <c r="F6">
        <v>3.0727440000000001</v>
      </c>
      <c r="G6">
        <v>1378840</v>
      </c>
      <c r="H6">
        <v>4470034</v>
      </c>
      <c r="I6">
        <v>125316</v>
      </c>
      <c r="J6">
        <v>125293</v>
      </c>
    </row>
    <row r="7" spans="1:10" x14ac:dyDescent="0.3">
      <c r="A7" t="s">
        <v>35</v>
      </c>
      <c r="B7">
        <v>6.5449999999999996E-3</v>
      </c>
      <c r="C7">
        <v>0.48708699999999999</v>
      </c>
      <c r="D7">
        <v>2.0530200000000001</v>
      </c>
      <c r="E7">
        <v>3.22533</v>
      </c>
      <c r="F7">
        <v>3.2162799999999998</v>
      </c>
      <c r="G7">
        <v>671546</v>
      </c>
      <c r="H7">
        <v>4078951</v>
      </c>
      <c r="I7">
        <v>48275</v>
      </c>
      <c r="J7">
        <v>48228</v>
      </c>
    </row>
    <row r="8" spans="1:10" x14ac:dyDescent="0.3">
      <c r="A8" t="s">
        <v>17</v>
      </c>
      <c r="B8">
        <v>5.8700000000000002E-3</v>
      </c>
      <c r="C8">
        <v>0.43686399999999997</v>
      </c>
      <c r="D8">
        <v>2.2890410000000001</v>
      </c>
      <c r="E8">
        <v>3.6211229999999999</v>
      </c>
      <c r="F8">
        <v>3.6104810000000001</v>
      </c>
      <c r="G8">
        <v>323950</v>
      </c>
      <c r="H8">
        <v>4130809</v>
      </c>
      <c r="I8">
        <v>48168</v>
      </c>
      <c r="J8">
        <v>48127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AEC-7D7A-4DCD-80D4-29E8B908B23E}">
  <dimension ref="A1:J21"/>
  <sheetViews>
    <sheetView tabSelected="1" workbookViewId="0">
      <selection activeCell="B2" sqref="B2"/>
    </sheetView>
  </sheetViews>
  <sheetFormatPr defaultRowHeight="14.4" x14ac:dyDescent="0.3"/>
  <cols>
    <col min="1" max="1" width="16.77734375" bestFit="1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I1" t="s">
        <v>4</v>
      </c>
      <c r="J1" t="s">
        <v>4</v>
      </c>
    </row>
    <row r="2" spans="1:10" x14ac:dyDescent="0.3">
      <c r="A2" t="s">
        <v>38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19</v>
      </c>
      <c r="B3">
        <v>1.7325E-2</v>
      </c>
      <c r="C3">
        <v>1.289431</v>
      </c>
      <c r="D3">
        <v>0.775536</v>
      </c>
      <c r="E3">
        <v>1.2542409999999999</v>
      </c>
      <c r="F3">
        <v>1.2527349999999999</v>
      </c>
      <c r="G3">
        <v>7699443</v>
      </c>
      <c r="H3">
        <v>5000752</v>
      </c>
      <c r="I3">
        <v>388039</v>
      </c>
      <c r="J3">
        <v>388112</v>
      </c>
    </row>
    <row r="4" spans="1:10" x14ac:dyDescent="0.3">
      <c r="A4">
        <v>16</v>
      </c>
      <c r="B4">
        <v>1.4093E-2</v>
      </c>
      <c r="C4">
        <v>1.04887</v>
      </c>
      <c r="D4">
        <v>0.953407</v>
      </c>
      <c r="E4">
        <v>1.4805520000000001</v>
      </c>
      <c r="F4">
        <v>1.4786440000000001</v>
      </c>
      <c r="G4">
        <v>18395281</v>
      </c>
      <c r="H4">
        <v>4572796</v>
      </c>
      <c r="I4">
        <v>124802</v>
      </c>
      <c r="J4">
        <v>124878</v>
      </c>
    </row>
    <row r="5" spans="1:10" x14ac:dyDescent="0.3">
      <c r="A5">
        <v>32</v>
      </c>
      <c r="B5">
        <v>8.8649999999999996E-3</v>
      </c>
      <c r="C5">
        <v>0.65980399999999995</v>
      </c>
      <c r="D5">
        <v>1.515603</v>
      </c>
      <c r="E5">
        <v>2.426904</v>
      </c>
      <c r="F5">
        <v>2.4221729999999999</v>
      </c>
      <c r="G5">
        <v>7775679</v>
      </c>
      <c r="H5">
        <v>4596258</v>
      </c>
      <c r="I5">
        <v>124925</v>
      </c>
      <c r="J5">
        <v>124956</v>
      </c>
    </row>
    <row r="6" spans="1:10" x14ac:dyDescent="0.3">
      <c r="A6">
        <v>64</v>
      </c>
      <c r="B6">
        <v>7.1659999999999996E-3</v>
      </c>
      <c r="C6">
        <v>0.53331099999999998</v>
      </c>
      <c r="D6">
        <v>1.8750789999999999</v>
      </c>
      <c r="E6">
        <v>3.077531</v>
      </c>
      <c r="F6">
        <v>3.0699519999999998</v>
      </c>
      <c r="G6">
        <v>1395282</v>
      </c>
      <c r="H6">
        <v>4469150</v>
      </c>
      <c r="I6">
        <v>125289</v>
      </c>
      <c r="J6">
        <v>125252</v>
      </c>
    </row>
    <row r="7" spans="1:10" x14ac:dyDescent="0.3">
      <c r="A7">
        <v>96</v>
      </c>
      <c r="B7">
        <v>7.1599999999999997E-3</v>
      </c>
      <c r="C7">
        <v>0.53291699999999997</v>
      </c>
      <c r="D7">
        <v>1.876466</v>
      </c>
      <c r="E7">
        <v>3.0801780000000001</v>
      </c>
      <c r="F7">
        <v>3.0727440000000001</v>
      </c>
      <c r="G7">
        <v>1378840</v>
      </c>
      <c r="H7">
        <v>4470034</v>
      </c>
      <c r="I7">
        <v>125316</v>
      </c>
      <c r="J7">
        <v>125293</v>
      </c>
    </row>
    <row r="8" spans="1:10" x14ac:dyDescent="0.3">
      <c r="A8">
        <v>128</v>
      </c>
      <c r="B8">
        <v>7.1599999999999997E-3</v>
      </c>
      <c r="C8">
        <v>0.532887</v>
      </c>
      <c r="D8">
        <v>1.8765689999999999</v>
      </c>
      <c r="E8">
        <v>3.080457</v>
      </c>
      <c r="F8">
        <v>3.073105</v>
      </c>
      <c r="G8">
        <v>1377076</v>
      </c>
      <c r="H8">
        <v>4470752</v>
      </c>
      <c r="I8">
        <v>125340</v>
      </c>
      <c r="J8">
        <v>125310</v>
      </c>
    </row>
    <row r="9" spans="1:10" x14ac:dyDescent="0.3">
      <c r="A9">
        <v>160</v>
      </c>
      <c r="B9">
        <v>7.1599999999999997E-3</v>
      </c>
      <c r="C9">
        <v>0.532887</v>
      </c>
      <c r="D9">
        <v>1.8765700000000001</v>
      </c>
      <c r="E9">
        <v>3.0806420000000001</v>
      </c>
      <c r="F9">
        <v>3.07315</v>
      </c>
      <c r="G9">
        <v>1376421</v>
      </c>
      <c r="H9">
        <v>4470844</v>
      </c>
      <c r="I9">
        <v>125342</v>
      </c>
      <c r="J9">
        <v>125310</v>
      </c>
    </row>
    <row r="10" spans="1:10" x14ac:dyDescent="0.3">
      <c r="A10">
        <v>192</v>
      </c>
      <c r="B10">
        <v>7.1599999999999997E-3</v>
      </c>
      <c r="C10">
        <v>0.53289299999999995</v>
      </c>
      <c r="D10">
        <v>1.876549</v>
      </c>
      <c r="E10">
        <v>3.0806119999999999</v>
      </c>
      <c r="F10">
        <v>3.073121</v>
      </c>
      <c r="G10">
        <v>1376297</v>
      </c>
      <c r="H10">
        <v>4470851</v>
      </c>
      <c r="I10">
        <v>125343</v>
      </c>
      <c r="J10">
        <v>125311</v>
      </c>
    </row>
    <row r="11" spans="1:10" x14ac:dyDescent="0.3">
      <c r="A11" t="s">
        <v>17</v>
      </c>
      <c r="B11">
        <v>5.8700000000000002E-3</v>
      </c>
      <c r="C11">
        <v>0.43686399999999997</v>
      </c>
      <c r="D11">
        <v>2.2890410000000001</v>
      </c>
      <c r="E11">
        <v>3.6211229999999999</v>
      </c>
      <c r="F11">
        <v>3.6104810000000001</v>
      </c>
      <c r="G11">
        <v>323950</v>
      </c>
      <c r="H11">
        <v>4130809</v>
      </c>
      <c r="I11">
        <v>48168</v>
      </c>
      <c r="J11">
        <v>48127</v>
      </c>
    </row>
    <row r="13" spans="1:10" x14ac:dyDescent="0.3">
      <c r="B13">
        <f>B3/B3</f>
        <v>1</v>
      </c>
      <c r="C13">
        <f t="shared" ref="C13:J13" si="0">C3/C3</f>
        <v>1</v>
      </c>
      <c r="D13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H13">
        <f t="shared" si="0"/>
        <v>1</v>
      </c>
      <c r="I13">
        <f t="shared" si="0"/>
        <v>1</v>
      </c>
      <c r="J13">
        <f t="shared" si="0"/>
        <v>1</v>
      </c>
    </row>
    <row r="14" spans="1:10" x14ac:dyDescent="0.3">
      <c r="B14">
        <f>B4/B3</f>
        <v>0.81344877344877342</v>
      </c>
      <c r="C14">
        <f t="shared" ref="C14:J14" si="1">C4/C3</f>
        <v>0.81343631415717477</v>
      </c>
      <c r="D14">
        <f t="shared" si="1"/>
        <v>1.2293523447009551</v>
      </c>
      <c r="E14">
        <f t="shared" si="1"/>
        <v>1.1804366146538028</v>
      </c>
      <c r="F14">
        <f t="shared" si="1"/>
        <v>1.1803326322007448</v>
      </c>
      <c r="G14">
        <f t="shared" si="1"/>
        <v>2.3891703594662625</v>
      </c>
      <c r="H14">
        <f t="shared" si="1"/>
        <v>0.9144216709806845</v>
      </c>
      <c r="I14">
        <f t="shared" si="1"/>
        <v>0.32162231115944534</v>
      </c>
      <c r="J14">
        <f t="shared" si="1"/>
        <v>0.32175763697077131</v>
      </c>
    </row>
    <row r="15" spans="1:10" x14ac:dyDescent="0.3">
      <c r="B15">
        <f>B5/B3</f>
        <v>0.51168831168831164</v>
      </c>
      <c r="C15">
        <f t="shared" ref="C15:J15" si="2">C5/C3</f>
        <v>0.51170167306354508</v>
      </c>
      <c r="D15">
        <f t="shared" si="2"/>
        <v>1.9542651791793031</v>
      </c>
      <c r="E15">
        <f t="shared" si="2"/>
        <v>1.9349582735694337</v>
      </c>
      <c r="F15">
        <f t="shared" si="2"/>
        <v>1.933507884748171</v>
      </c>
      <c r="G15">
        <f t="shared" si="2"/>
        <v>1.0099014954718153</v>
      </c>
      <c r="H15">
        <f t="shared" si="2"/>
        <v>0.91911336534985133</v>
      </c>
      <c r="I15">
        <f t="shared" si="2"/>
        <v>0.32193928960748791</v>
      </c>
      <c r="J15">
        <f t="shared" si="2"/>
        <v>0.32195860988580616</v>
      </c>
    </row>
    <row r="16" spans="1:10" x14ac:dyDescent="0.3">
      <c r="B16">
        <f>B6/B3</f>
        <v>0.41362193362193361</v>
      </c>
      <c r="C16">
        <f t="shared" ref="C16:J16" si="3">C6/C3</f>
        <v>0.41360181351309222</v>
      </c>
      <c r="D16">
        <f t="shared" si="3"/>
        <v>2.4177846031647787</v>
      </c>
      <c r="E16">
        <f t="shared" si="3"/>
        <v>2.4536998870233075</v>
      </c>
      <c r="F16">
        <f t="shared" si="3"/>
        <v>2.4505996878829119</v>
      </c>
      <c r="G16">
        <f t="shared" si="3"/>
        <v>0.18121856347270834</v>
      </c>
      <c r="H16">
        <f t="shared" si="3"/>
        <v>0.89369558818353723</v>
      </c>
      <c r="I16">
        <f t="shared" si="3"/>
        <v>0.32287733964884974</v>
      </c>
      <c r="J16">
        <f t="shared" si="3"/>
        <v>0.322721276332605</v>
      </c>
    </row>
    <row r="17" spans="2:10" x14ac:dyDescent="0.3">
      <c r="B17">
        <f>B7/B3</f>
        <v>0.41327561327561324</v>
      </c>
      <c r="C17">
        <f t="shared" ref="C17:J17" si="4">C7/C3</f>
        <v>0.41329625237798684</v>
      </c>
      <c r="D17">
        <f t="shared" si="4"/>
        <v>2.4195730436755998</v>
      </c>
      <c r="E17">
        <f t="shared" si="4"/>
        <v>2.4558103267234928</v>
      </c>
      <c r="F17">
        <f t="shared" si="4"/>
        <v>2.4528284114357786</v>
      </c>
      <c r="G17">
        <f t="shared" si="4"/>
        <v>0.17908308432181394</v>
      </c>
      <c r="H17">
        <f t="shared" si="4"/>
        <v>0.89387236159681582</v>
      </c>
      <c r="I17">
        <f t="shared" si="4"/>
        <v>0.32294692028378591</v>
      </c>
      <c r="J17">
        <f t="shared" si="4"/>
        <v>0.32282691594178997</v>
      </c>
    </row>
    <row r="18" spans="2:10" x14ac:dyDescent="0.3">
      <c r="B18">
        <f>B8/B3</f>
        <v>0.41327561327561324</v>
      </c>
      <c r="C18">
        <f t="shared" ref="C18:J18" si="5">C8/C3</f>
        <v>0.41327298630170983</v>
      </c>
      <c r="D18">
        <f t="shared" si="5"/>
        <v>2.4197058550473476</v>
      </c>
      <c r="E18">
        <f t="shared" si="5"/>
        <v>2.4560327720111208</v>
      </c>
      <c r="F18">
        <f t="shared" si="5"/>
        <v>2.4531165809209452</v>
      </c>
      <c r="G18">
        <f t="shared" si="5"/>
        <v>0.17885397683962334</v>
      </c>
      <c r="H18">
        <f t="shared" si="5"/>
        <v>0.89401594000262363</v>
      </c>
      <c r="I18">
        <f t="shared" si="5"/>
        <v>0.3230087697370625</v>
      </c>
      <c r="J18">
        <f t="shared" si="5"/>
        <v>0.32287071773096426</v>
      </c>
    </row>
    <row r="19" spans="2:10" x14ac:dyDescent="0.3">
      <c r="B19">
        <f>B9/B3</f>
        <v>0.41327561327561324</v>
      </c>
      <c r="C19">
        <f t="shared" ref="C19:J19" si="6">C9/C3</f>
        <v>0.41327298630170983</v>
      </c>
      <c r="D19">
        <f t="shared" si="6"/>
        <v>2.4197071444781417</v>
      </c>
      <c r="E19">
        <f t="shared" si="6"/>
        <v>2.4561802715746017</v>
      </c>
      <c r="F19">
        <f t="shared" si="6"/>
        <v>2.4531525023249134</v>
      </c>
      <c r="G19">
        <f t="shared" si="6"/>
        <v>0.17876890575071469</v>
      </c>
      <c r="H19">
        <f t="shared" si="6"/>
        <v>0.89403433723567971</v>
      </c>
      <c r="I19">
        <f t="shared" si="6"/>
        <v>0.32301392385816891</v>
      </c>
      <c r="J19">
        <f t="shared" si="6"/>
        <v>0.32287071773096426</v>
      </c>
    </row>
    <row r="20" spans="2:10" x14ac:dyDescent="0.3">
      <c r="B20">
        <f>B10/B3</f>
        <v>0.41327561327561324</v>
      </c>
      <c r="C20">
        <f t="shared" ref="C20:J20" si="7">C10/C3</f>
        <v>0.41327763951696522</v>
      </c>
      <c r="D20">
        <f t="shared" si="7"/>
        <v>2.4196800664314746</v>
      </c>
      <c r="E20">
        <f t="shared" si="7"/>
        <v>2.4561563527264698</v>
      </c>
      <c r="F20">
        <f t="shared" si="7"/>
        <v>2.4531293529756892</v>
      </c>
      <c r="G20">
        <f t="shared" si="7"/>
        <v>0.17875280068960833</v>
      </c>
      <c r="H20">
        <f t="shared" si="7"/>
        <v>0.89403573702515138</v>
      </c>
      <c r="I20">
        <f t="shared" si="7"/>
        <v>0.32301650091872208</v>
      </c>
      <c r="J20">
        <f t="shared" si="7"/>
        <v>0.32287329430679806</v>
      </c>
    </row>
    <row r="21" spans="2:10" x14ac:dyDescent="0.3">
      <c r="B21">
        <f>B11/B3</f>
        <v>0.33881673881673885</v>
      </c>
      <c r="C21">
        <f t="shared" ref="C21:J21" si="8">C11/C3</f>
        <v>0.33880370488998635</v>
      </c>
      <c r="D21">
        <f t="shared" si="8"/>
        <v>2.9515599533741828</v>
      </c>
      <c r="E21">
        <f t="shared" si="8"/>
        <v>2.8871030368166886</v>
      </c>
      <c r="F21">
        <f t="shared" si="8"/>
        <v>2.8820788115603064</v>
      </c>
      <c r="G21">
        <f t="shared" si="8"/>
        <v>4.2074472140387301E-2</v>
      </c>
      <c r="H21">
        <f t="shared" si="8"/>
        <v>0.82603756395038186</v>
      </c>
      <c r="I21">
        <f t="shared" si="8"/>
        <v>0.12413185272614351</v>
      </c>
      <c r="J21">
        <f t="shared" si="8"/>
        <v>0.12400286515232717</v>
      </c>
    </row>
  </sheetData>
  <sortState xmlns:xlrd2="http://schemas.microsoft.com/office/spreadsheetml/2017/richdata2" ref="A4:J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PipelineWidth</vt:lpstr>
      <vt:lpstr>BranchPred</vt:lpstr>
      <vt:lpstr>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 Wagle</cp:lastModifiedBy>
  <dcterms:created xsi:type="dcterms:W3CDTF">2024-11-07T21:10:47Z</dcterms:created>
  <dcterms:modified xsi:type="dcterms:W3CDTF">2024-11-07T22:58:40Z</dcterms:modified>
</cp:coreProperties>
</file>