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vik\OneDrive\Desktop\Aakash_code\Data_Science_Prep\Components\Excel\PowerQuery\"/>
    </mc:Choice>
  </mc:AlternateContent>
  <xr:revisionPtr revIDLastSave="0" documentId="13_ncr:1_{1BA0AC77-F875-40D0-ADF2-0F56397CC171}" xr6:coauthVersionLast="47" xr6:coauthVersionMax="47" xr10:uidLastSave="{00000000-0000-0000-0000-000000000000}"/>
  <bookViews>
    <workbookView xWindow="12" yWindow="12" windowWidth="23016" windowHeight="12216" activeTab="1" xr2:uid="{00000000-000D-0000-FFFF-FFFF00000000}"/>
  </bookViews>
  <sheets>
    <sheet name="movies" sheetId="1" r:id="rId1"/>
    <sheet name="Movies_Financial" sheetId="6" r:id="rId2"/>
    <sheet name="financials" sheetId="2" r:id="rId3"/>
    <sheet name="actors" sheetId="3" r:id="rId4"/>
    <sheet name="movie_actor" sheetId="4" r:id="rId5"/>
    <sheet name="languages" sheetId="5" r:id="rId6"/>
  </sheets>
  <definedNames>
    <definedName name="ExternalData_1" localSheetId="1" hidden="1">Movies_Financial!$A$1:$R$42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6DEC3B-4F1C-4612-8629-06F01F891AE3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4873A8A2-A7C4-4F8C-9D9F-2728FDF2E0F5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3" xr16:uid="{BBA80E78-3B88-43D3-952D-07678B480B03}" keepAlive="1" name="Query - Movies_Financial" description="Connection to the 'Movies_Financial' query in the workbook." type="5" refreshedVersion="8" background="1" saveData="1">
    <dbPr connection="Provider=Microsoft.Mashup.OleDb.1;Data Source=$Workbook$;Location=Movies_Financial;Extended Properties=&quot;&quot;" command="SELECT * FROM [Movies_Financial]"/>
  </connection>
</connections>
</file>

<file path=xl/sharedStrings.xml><?xml version="1.0" encoding="utf-8"?>
<sst xmlns="http://schemas.openxmlformats.org/spreadsheetml/2006/main" count="555" uniqueCount="250">
  <si>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</si>
  <si>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</si>
  <si>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</si>
  <si>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</si>
  <si>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</si>
  <si>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</si>
  <si>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</si>
  <si>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</si>
  <si>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</si>
  <si>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</si>
  <si>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</si>
  <si>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</si>
  <si>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</si>
  <si>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</si>
  <si>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</si>
  <si>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</si>
  <si>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</si>
  <si>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</si>
  <si>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</si>
  <si>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</si>
  <si>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</si>
  <si>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</si>
  <si>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</si>
  <si>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</si>
  <si>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</si>
  <si>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</si>
  <si>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</si>
  <si>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</si>
  <si>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</si>
  <si>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</si>
  <si>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</si>
  <si>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</si>
  <si>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</si>
  <si>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</si>
  <si>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</si>
  <si>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</si>
  <si>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</si>
  <si>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</si>
  <si>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</si>
  <si>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</si>
  <si>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</si>
  <si>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</si>
  <si>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</si>
  <si>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</si>
  <si>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</si>
  <si>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</si>
  <si>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</si>
  <si>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</si>
  <si>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</si>
  <si>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</si>
  <si>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</si>
  <si>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</si>
  <si>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</si>
  <si>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</si>
  <si>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</si>
  <si>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</si>
  <si>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</si>
  <si>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</si>
  <si>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</si>
  <si>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</si>
  <si>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</si>
  <si>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</si>
  <si>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</si>
  <si>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</si>
  <si>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</si>
  <si>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</si>
  <si>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</si>
  <si>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</si>
  <si>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</si>
  <si>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</si>
  <si>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</si>
  <si>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</si>
  <si>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</si>
  <si>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</si>
  <si>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</si>
  <si>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</si>
  <si>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</si>
  <si>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</si>
  <si>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</si>
  <si>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</si>
  <si>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</si>
  <si>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</si>
  <si>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</si>
  <si>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</si>
  <si>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</si>
  <si>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</si>
  <si>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</si>
  <si>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</si>
  <si>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</si>
  <si>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</si>
  <si>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</si>
  <si>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</si>
  <si>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</si>
  <si>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</si>
  <si>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</si>
  <si>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</si>
  <si>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</si>
  <si>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</si>
  <si>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</si>
  <si>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</si>
  <si>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</si>
  <si>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</si>
  <si>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</si>
  <si>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</si>
  <si>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</si>
  <si>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</si>
  <si>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</si>
  <si>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</si>
  <si>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</si>
  <si>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</si>
  <si>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</si>
  <si>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</si>
  <si>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</si>
  <si>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</si>
  <si>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</si>
  <si>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</si>
  <si>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</si>
  <si>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</si>
  <si>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</si>
  <si>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</si>
  <si>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</si>
  <si>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</si>
  <si>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</si>
  <si>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</si>
  <si>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</si>
  <si>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</si>
  <si>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</si>
  <si>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</si>
  <si>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</si>
  <si>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</si>
  <si>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</si>
  <si>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</si>
  <si>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</si>
  <si>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</si>
  <si>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</si>
  <si>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</si>
  <si>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</si>
  <si>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</si>
  <si>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</si>
  <si>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</si>
  <si>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</si>
  <si>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</si>
  <si>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</si>
  <si>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</si>
  <si>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</si>
  <si>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</si>
  <si>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</si>
  <si>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</si>
  <si>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</si>
  <si>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</si>
  <si>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</si>
  <si>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</si>
  <si>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</si>
  <si>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</si>
  <si>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</si>
  <si>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</si>
  <si>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</si>
  <si>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</si>
  <si>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</si>
  <si>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</si>
  <si>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movie_title</t>
  </si>
  <si>
    <t>Unit_Factor</t>
  </si>
  <si>
    <t>Budget_mil</t>
  </si>
  <si>
    <t>Revenue_mil</t>
  </si>
  <si>
    <t>Budget_INR</t>
  </si>
  <si>
    <t>Revenue_INR</t>
  </si>
  <si>
    <t>Budget_USD</t>
  </si>
  <si>
    <t>Revenue_USD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</si>
  <si>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</si>
  <si>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</si>
  <si>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</si>
  <si>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</si>
  <si>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</si>
  <si>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</si>
  <si>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</si>
  <si>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</si>
  <si>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</si>
  <si>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</si>
  <si>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</si>
  <si>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106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</si>
  <si>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</si>
  <si>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</si>
  <si>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</si>
  <si>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</si>
  <si>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</si>
  <si>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</si>
  <si>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</si>
  <si>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</si>
  <si>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</si>
  <si>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N/A</t>
  </si>
  <si>
    <t>111</t>
  </si>
  <si>
    <t xml:space="preserve"> The Shawshank Redemption</t>
  </si>
  <si>
    <t>113</t>
  </si>
  <si>
    <t>Interstellar</t>
  </si>
  <si>
    <t>112</t>
  </si>
  <si>
    <t>Inception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</si>
  <si>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</si>
  <si>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</si>
  <si>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</si>
  <si>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</si>
  <si>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</si>
  <si>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</si>
  <si>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</si>
  <si>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</si>
  <si>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</si>
  <si>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</si>
  <si>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</si>
  <si>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</si>
  <si>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</si>
  <si>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</si>
  <si>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</si>
  <si>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</si>
  <si>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</si>
  <si>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</si>
  <si>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</si>
  <si>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</si>
  <si>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</si>
  <si>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</si>
  <si>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</si>
  <si>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</si>
  <si>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</si>
  <si>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</si>
  <si>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</si>
  <si>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</si>
  <si>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</si>
  <si>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</si>
  <si>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</si>
  <si>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</si>
  <si>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</si>
  <si>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</si>
  <si>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</si>
  <si>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</si>
  <si>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</si>
  <si>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</si>
  <si>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</si>
  <si>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</si>
  <si>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</si>
  <si>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</si>
  <si>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</si>
  <si>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</si>
  <si>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</si>
  <si>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</si>
  <si>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</si>
  <si>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</si>
  <si>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</si>
  <si>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</si>
  <si>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</si>
  <si>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</si>
  <si>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</si>
  <si>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Total Budget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</si>
</sst>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DBCF83-9728-4084-B4F1-71193185D7EE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movie_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il" tableColumnId="13"/>
      <queryTableField id="14" name="Revenue_mil" tableColumnId="14"/>
      <queryTableField id="15" name="Budget_INR" tableColumnId="15"/>
      <queryTableField id="16" name="Revenue_INR" tableColumnId="16"/>
      <queryTableField id="17" name="Budget_USD" tableColumnId="17"/>
      <queryTableField id="18" name="Revenue_US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10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6D94D3-35EF-4F0E-B735-E5244C7708D3}" name="Movies_Financial" displayName="Movies_Financial" ref="A1:R42" tableType="queryTable" totalsRowShown="0">
  <autoFilter ref="A1:R42" xr:uid="{5A6D94D3-35EF-4F0E-B735-E5244C7708D3}"/>
  <tableColumns count="18">
    <tableColumn id="1" xr3:uid="{C5DB580D-AB82-4A89-BA94-E71497BD0BE6}" uniqueName="1" name="movie_id" queryTableFieldId="1" dataDxfId="5"/>
    <tableColumn id="2" xr3:uid="{001AB918-9AAD-48D9-B31D-E422C6D7AD62}" uniqueName="2" name="movie_title" queryTableFieldId="2" dataDxfId="4"/>
    <tableColumn id="3" xr3:uid="{68783FC7-C8D8-4312-8FFA-7C2127F9816F}" uniqueName="3" name="industry" queryTableFieldId="3" dataDxfId="3"/>
    <tableColumn id="4" xr3:uid="{C41B1C12-FAE4-4FEE-9BBE-BB40BB3EE247}" uniqueName="4" name="release_year" queryTableFieldId="4"/>
    <tableColumn id="5" xr3:uid="{C9CF3990-07A0-492F-92C8-2F1786729733}" uniqueName="5" name="imdb_rating" queryTableFieldId="5"/>
    <tableColumn id="6" xr3:uid="{8519931D-BE4D-4A5E-ADD6-028F593CC219}" uniqueName="6" name="studio" queryTableFieldId="6" dataDxfId="2"/>
    <tableColumn id="7" xr3:uid="{7D4F3813-124A-4528-9D79-7350519D9E46}" uniqueName="7" name="language_id" queryTableFieldId="7"/>
    <tableColumn id="8" xr3:uid="{3BDA2FC4-C16C-40F1-A824-327038C928C4}" uniqueName="8" name="budget" queryTableFieldId="8"/>
    <tableColumn id="9" xr3:uid="{E03EF446-D69B-42D5-B0E0-C57D2DB36F45}" uniqueName="9" name="revenue" queryTableFieldId="9"/>
    <tableColumn id="10" xr3:uid="{8D638875-45EC-407C-9E0F-BE3275808BEB}" uniqueName="10" name="unit" queryTableFieldId="10" dataDxfId="1"/>
    <tableColumn id="11" xr3:uid="{1CF00EE4-4D4F-4766-91CE-69155F76F09F}" uniqueName="11" name="currency" queryTableFieldId="11" dataDxfId="0"/>
    <tableColumn id="12" xr3:uid="{D57DFB4D-9638-44B0-9D50-A593789BB625}" uniqueName="12" name="Unit_Factor" queryTableFieldId="12"/>
    <tableColumn id="13" xr3:uid="{84BF7108-65A8-4AE9-A664-6C2EC42EBF51}" uniqueName="13" name="Budget_mil" queryTableFieldId="13"/>
    <tableColumn id="14" xr3:uid="{D35881D9-247E-47D5-BA5B-3917AD8B99E6}" uniqueName="14" name="Revenue_mil" queryTableFieldId="14"/>
    <tableColumn id="15" xr3:uid="{18F76A6E-11BE-41FF-B6A5-1A101F722734}" uniqueName="15" name="Budget_INR" queryTableFieldId="15"/>
    <tableColumn id="16" xr3:uid="{BD0DAC65-5C48-4908-925D-25FE676D59EC}" uniqueName="16" name="Revenue_INR" queryTableFieldId="16"/>
    <tableColumn id="17" xr3:uid="{6306EFE5-B17C-4382-9B32-8D826F785FDD}" uniqueName="17" name="Budget_USD" queryTableFieldId="17"/>
    <tableColumn id="18" xr3:uid="{45AA0EF3-6A97-4006-B081-2AFE45607202}" uniqueName="18" name="Revenue_USD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2" sqref="A2"/>
    </sheetView>
  </sheetViews>
  <sheetFormatPr defaultColWidth="8.77734375" defaultRowHeight="14.4" x14ac:dyDescent="0.3"/>
  <cols>
    <col min="1" max="1" width="44.77734375" bestFit="1" customWidth="1"/>
    <col min="2" max="2" width="10.4414062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B42-AFA1-480F-B2BC-7AD2350D206F}">
  <dimension ref="A1:R45"/>
  <sheetViews>
    <sheetView tabSelected="1" workbookViewId="0">
      <selection activeCell="H22" sqref="H22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3" bestFit="1" customWidth="1"/>
    <col min="13" max="13" width="12.77734375" bestFit="1" customWidth="1"/>
    <col min="14" max="14" width="14.109375" bestFit="1" customWidth="1"/>
    <col min="15" max="15" width="13.21875" bestFit="1" customWidth="1"/>
    <col min="16" max="16" width="15.33203125" bestFit="1" customWidth="1"/>
    <col min="17" max="17" width="13.77734375" bestFit="1" customWidth="1"/>
    <col min="18" max="18" width="15.109375" bestFit="1" customWidth="1"/>
  </cols>
  <sheetData>
    <row r="1" spans="1:18" x14ac:dyDescent="0.3">
      <c r="A1" t="s">
        <v>0</v>
      </c>
      <c r="B1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</row>
    <row r="2" spans="1:18" x14ac:dyDescent="0.3">
      <c r="A2" s="3" t="s">
        <v>168</v>
      </c>
      <c r="B2" s="3" t="s">
        <v>169</v>
      </c>
      <c r="C2" s="3" t="s">
        <v>6</v>
      </c>
      <c r="D2">
        <v>2022</v>
      </c>
      <c r="E2">
        <v>8.4</v>
      </c>
      <c r="F2" s="3" t="s">
        <v>170</v>
      </c>
      <c r="G2">
        <v>3</v>
      </c>
      <c r="H2">
        <v>1</v>
      </c>
      <c r="I2">
        <v>12.5</v>
      </c>
      <c r="J2" s="3" t="s">
        <v>32</v>
      </c>
      <c r="K2" s="3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</row>
    <row r="3" spans="1:18" x14ac:dyDescent="0.3">
      <c r="A3" s="3" t="s">
        <v>171</v>
      </c>
      <c r="B3" s="3" t="s">
        <v>172</v>
      </c>
      <c r="C3" s="3" t="s">
        <v>7</v>
      </c>
      <c r="D3">
        <v>2022</v>
      </c>
      <c r="E3">
        <v>7</v>
      </c>
      <c r="F3" s="3" t="s">
        <v>8</v>
      </c>
      <c r="G3">
        <v>5</v>
      </c>
      <c r="H3">
        <v>200</v>
      </c>
      <c r="I3">
        <v>954.8</v>
      </c>
      <c r="J3" s="3" t="s">
        <v>34</v>
      </c>
      <c r="K3" s="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</row>
    <row r="4" spans="1:18" x14ac:dyDescent="0.3">
      <c r="A4" s="3" t="s">
        <v>173</v>
      </c>
      <c r="B4" s="3" t="s">
        <v>174</v>
      </c>
      <c r="C4" s="3" t="s">
        <v>7</v>
      </c>
      <c r="D4">
        <v>2013</v>
      </c>
      <c r="E4">
        <v>6.8</v>
      </c>
      <c r="F4" s="3" t="s">
        <v>8</v>
      </c>
      <c r="G4">
        <v>5</v>
      </c>
      <c r="H4">
        <v>165</v>
      </c>
      <c r="I4">
        <v>644.79999999999995</v>
      </c>
      <c r="J4" s="3" t="s">
        <v>34</v>
      </c>
      <c r="K4" s="3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</row>
    <row r="5" spans="1:18" x14ac:dyDescent="0.3">
      <c r="A5" s="3" t="s">
        <v>175</v>
      </c>
      <c r="B5" s="3" t="s">
        <v>176</v>
      </c>
      <c r="C5" s="3" t="s">
        <v>7</v>
      </c>
      <c r="D5">
        <v>2017</v>
      </c>
      <c r="E5">
        <v>7.9</v>
      </c>
      <c r="F5" s="3" t="s">
        <v>8</v>
      </c>
      <c r="G5">
        <v>5</v>
      </c>
      <c r="H5">
        <v>180</v>
      </c>
      <c r="I5">
        <v>854</v>
      </c>
      <c r="J5" s="3" t="s">
        <v>34</v>
      </c>
      <c r="K5" s="3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</row>
    <row r="6" spans="1:18" x14ac:dyDescent="0.3">
      <c r="A6" s="3" t="s">
        <v>177</v>
      </c>
      <c r="B6" s="3" t="s">
        <v>178</v>
      </c>
      <c r="C6" s="3" t="s">
        <v>7</v>
      </c>
      <c r="D6">
        <v>2022</v>
      </c>
      <c r="E6">
        <v>6.8</v>
      </c>
      <c r="F6" s="3" t="s">
        <v>8</v>
      </c>
      <c r="G6">
        <v>5</v>
      </c>
      <c r="H6">
        <v>250</v>
      </c>
      <c r="I6">
        <v>670</v>
      </c>
      <c r="J6" s="3" t="s">
        <v>34</v>
      </c>
      <c r="K6" s="3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</row>
    <row r="7" spans="1:18" x14ac:dyDescent="0.3">
      <c r="A7" s="3" t="s">
        <v>177</v>
      </c>
      <c r="B7" s="3" t="s">
        <v>178</v>
      </c>
      <c r="C7" s="3" t="s">
        <v>7</v>
      </c>
      <c r="D7">
        <v>2022</v>
      </c>
      <c r="E7">
        <v>6.8</v>
      </c>
      <c r="F7" s="3" t="s">
        <v>8</v>
      </c>
      <c r="G7">
        <v>5</v>
      </c>
      <c r="H7">
        <v>250</v>
      </c>
      <c r="I7">
        <v>670</v>
      </c>
      <c r="J7" s="3" t="s">
        <v>34</v>
      </c>
      <c r="K7" s="3" t="s">
        <v>35</v>
      </c>
      <c r="L7">
        <v>1</v>
      </c>
      <c r="M7">
        <v>250</v>
      </c>
      <c r="N7">
        <v>670</v>
      </c>
      <c r="O7">
        <v>20000</v>
      </c>
      <c r="P7">
        <v>53600</v>
      </c>
      <c r="Q7">
        <v>250</v>
      </c>
      <c r="R7">
        <v>670</v>
      </c>
    </row>
    <row r="8" spans="1:18" x14ac:dyDescent="0.3">
      <c r="A8" s="3" t="s">
        <v>179</v>
      </c>
      <c r="B8" s="3" t="s">
        <v>180</v>
      </c>
      <c r="C8" s="3" t="s">
        <v>6</v>
      </c>
      <c r="D8">
        <v>1975</v>
      </c>
      <c r="E8">
        <v>8.1</v>
      </c>
      <c r="F8" s="3" t="s">
        <v>9</v>
      </c>
      <c r="G8">
        <v>1</v>
      </c>
      <c r="J8" s="3"/>
      <c r="K8" s="3"/>
      <c r="L8">
        <v>1</v>
      </c>
    </row>
    <row r="9" spans="1:18" x14ac:dyDescent="0.3">
      <c r="A9" s="3" t="s">
        <v>181</v>
      </c>
      <c r="B9" s="3" t="s">
        <v>182</v>
      </c>
      <c r="C9" s="3" t="s">
        <v>6</v>
      </c>
      <c r="D9">
        <v>1995</v>
      </c>
      <c r="E9">
        <v>8</v>
      </c>
      <c r="F9" s="3" t="s">
        <v>10</v>
      </c>
      <c r="G9">
        <v>1</v>
      </c>
      <c r="H9">
        <v>400</v>
      </c>
      <c r="I9">
        <v>2000</v>
      </c>
      <c r="J9" s="3" t="s">
        <v>34</v>
      </c>
      <c r="K9" s="3" t="s">
        <v>33</v>
      </c>
      <c r="L9">
        <v>1</v>
      </c>
      <c r="M9">
        <v>400</v>
      </c>
      <c r="N9">
        <v>2000</v>
      </c>
      <c r="O9">
        <v>400</v>
      </c>
      <c r="P9">
        <v>2000</v>
      </c>
      <c r="Q9">
        <v>5</v>
      </c>
      <c r="R9">
        <v>25</v>
      </c>
    </row>
    <row r="10" spans="1:18" x14ac:dyDescent="0.3">
      <c r="A10" s="3" t="s">
        <v>183</v>
      </c>
      <c r="B10" s="3" t="s">
        <v>184</v>
      </c>
      <c r="C10" s="3" t="s">
        <v>6</v>
      </c>
      <c r="D10">
        <v>2009</v>
      </c>
      <c r="E10">
        <v>8.4</v>
      </c>
      <c r="F10" s="3" t="s">
        <v>11</v>
      </c>
      <c r="G10">
        <v>1</v>
      </c>
      <c r="H10">
        <v>550</v>
      </c>
      <c r="I10">
        <v>4000</v>
      </c>
      <c r="J10" s="3" t="s">
        <v>34</v>
      </c>
      <c r="K10" s="3" t="s">
        <v>33</v>
      </c>
      <c r="L10">
        <v>1</v>
      </c>
      <c r="M10">
        <v>550</v>
      </c>
      <c r="N10">
        <v>4000</v>
      </c>
      <c r="O10">
        <v>550</v>
      </c>
      <c r="P10">
        <v>4000</v>
      </c>
      <c r="Q10">
        <v>6.875</v>
      </c>
      <c r="R10">
        <v>50</v>
      </c>
    </row>
    <row r="11" spans="1:18" x14ac:dyDescent="0.3">
      <c r="A11" s="3" t="s">
        <v>185</v>
      </c>
      <c r="B11" s="3" t="s">
        <v>186</v>
      </c>
      <c r="C11" s="3" t="s">
        <v>6</v>
      </c>
      <c r="D11">
        <v>2001</v>
      </c>
      <c r="E11">
        <v>7.4</v>
      </c>
      <c r="F11" s="3" t="s">
        <v>12</v>
      </c>
      <c r="G11">
        <v>1</v>
      </c>
      <c r="H11">
        <v>390</v>
      </c>
      <c r="I11">
        <v>1360</v>
      </c>
      <c r="J11" s="3" t="s">
        <v>34</v>
      </c>
      <c r="K11" s="3" t="s">
        <v>33</v>
      </c>
      <c r="L11">
        <v>1</v>
      </c>
      <c r="M11">
        <v>390</v>
      </c>
      <c r="N11">
        <v>1360</v>
      </c>
      <c r="O11">
        <v>390</v>
      </c>
      <c r="P11">
        <v>1360</v>
      </c>
      <c r="Q11">
        <v>4.875</v>
      </c>
      <c r="R11">
        <v>17</v>
      </c>
    </row>
    <row r="12" spans="1:18" x14ac:dyDescent="0.3">
      <c r="A12" s="3" t="s">
        <v>187</v>
      </c>
      <c r="B12" s="3" t="s">
        <v>188</v>
      </c>
      <c r="C12" s="3" t="s">
        <v>6</v>
      </c>
      <c r="D12">
        <v>2015</v>
      </c>
      <c r="E12">
        <v>7.2</v>
      </c>
      <c r="F12" s="3" t="s">
        <v>189</v>
      </c>
      <c r="G12">
        <v>1</v>
      </c>
      <c r="H12">
        <v>1.4</v>
      </c>
      <c r="I12">
        <v>3.5</v>
      </c>
      <c r="J12" s="3" t="s">
        <v>32</v>
      </c>
      <c r="K12" s="3" t="s">
        <v>33</v>
      </c>
      <c r="L12">
        <v>1000</v>
      </c>
      <c r="M12">
        <v>1400</v>
      </c>
      <c r="N12">
        <v>3500</v>
      </c>
      <c r="O12">
        <v>1400</v>
      </c>
      <c r="P12">
        <v>3500</v>
      </c>
      <c r="Q12">
        <v>17.5</v>
      </c>
      <c r="R12">
        <v>43.75</v>
      </c>
    </row>
    <row r="13" spans="1:18" x14ac:dyDescent="0.3">
      <c r="A13" s="3" t="s">
        <v>190</v>
      </c>
      <c r="B13" s="3" t="s">
        <v>191</v>
      </c>
      <c r="C13" s="3" t="s">
        <v>7</v>
      </c>
      <c r="D13">
        <v>1994</v>
      </c>
      <c r="E13">
        <v>9.3000000000000007</v>
      </c>
      <c r="F13" s="3" t="s">
        <v>13</v>
      </c>
      <c r="G13">
        <v>5</v>
      </c>
      <c r="H13">
        <v>25</v>
      </c>
      <c r="I13">
        <v>73.3</v>
      </c>
      <c r="J13" s="3" t="s">
        <v>34</v>
      </c>
      <c r="K13" s="3" t="s">
        <v>35</v>
      </c>
      <c r="L13">
        <v>1</v>
      </c>
      <c r="M13">
        <v>25</v>
      </c>
      <c r="N13">
        <v>73.3</v>
      </c>
      <c r="O13">
        <v>2000</v>
      </c>
      <c r="P13">
        <v>5864</v>
      </c>
      <c r="Q13">
        <v>25</v>
      </c>
      <c r="R13">
        <v>73.3</v>
      </c>
    </row>
    <row r="14" spans="1:18" x14ac:dyDescent="0.3">
      <c r="A14" s="3" t="s">
        <v>192</v>
      </c>
      <c r="B14" s="3" t="s">
        <v>193</v>
      </c>
      <c r="C14" s="3" t="s">
        <v>7</v>
      </c>
      <c r="D14">
        <v>2014</v>
      </c>
      <c r="E14">
        <v>8.6</v>
      </c>
      <c r="F14" s="3" t="s">
        <v>14</v>
      </c>
      <c r="G14">
        <v>5</v>
      </c>
      <c r="H14">
        <v>165</v>
      </c>
      <c r="I14">
        <v>701.8</v>
      </c>
      <c r="J14" s="3" t="s">
        <v>34</v>
      </c>
      <c r="K14" s="3" t="s">
        <v>35</v>
      </c>
      <c r="L14">
        <v>1</v>
      </c>
      <c r="M14">
        <v>165</v>
      </c>
      <c r="N14">
        <v>701.8</v>
      </c>
      <c r="O14">
        <v>13200</v>
      </c>
      <c r="P14">
        <v>56144</v>
      </c>
      <c r="Q14">
        <v>165</v>
      </c>
      <c r="R14">
        <v>701.8</v>
      </c>
    </row>
    <row r="15" spans="1:18" x14ac:dyDescent="0.3">
      <c r="A15" s="3" t="s">
        <v>194</v>
      </c>
      <c r="B15" s="3" t="s">
        <v>195</v>
      </c>
      <c r="C15" s="3" t="s">
        <v>7</v>
      </c>
      <c r="D15">
        <v>2010</v>
      </c>
      <c r="E15">
        <v>8.8000000000000007</v>
      </c>
      <c r="F15" s="3" t="s">
        <v>14</v>
      </c>
      <c r="G15">
        <v>5</v>
      </c>
      <c r="J15" s="3"/>
      <c r="K15" s="3"/>
      <c r="L15">
        <v>1</v>
      </c>
    </row>
    <row r="16" spans="1:18" x14ac:dyDescent="0.3">
      <c r="A16" s="3" t="s">
        <v>196</v>
      </c>
      <c r="B16" s="3" t="s">
        <v>197</v>
      </c>
      <c r="C16" s="3" t="s">
        <v>7</v>
      </c>
      <c r="D16">
        <v>2006</v>
      </c>
      <c r="E16">
        <v>8</v>
      </c>
      <c r="F16" s="3" t="s">
        <v>15</v>
      </c>
      <c r="G16">
        <v>5</v>
      </c>
      <c r="H16">
        <v>55</v>
      </c>
      <c r="I16">
        <v>307.10000000000002</v>
      </c>
      <c r="J16" s="3" t="s">
        <v>34</v>
      </c>
      <c r="K16" s="3" t="s">
        <v>35</v>
      </c>
      <c r="L16">
        <v>1</v>
      </c>
      <c r="M16">
        <v>55</v>
      </c>
      <c r="N16">
        <v>307.10000000000002</v>
      </c>
      <c r="O16">
        <v>4400</v>
      </c>
      <c r="P16">
        <v>24568</v>
      </c>
      <c r="Q16">
        <v>55</v>
      </c>
      <c r="R16">
        <v>307.10000000000002</v>
      </c>
    </row>
    <row r="17" spans="1:18" x14ac:dyDescent="0.3">
      <c r="A17" s="3" t="s">
        <v>198</v>
      </c>
      <c r="B17" s="3" t="s">
        <v>199</v>
      </c>
      <c r="C17" s="3" t="s">
        <v>7</v>
      </c>
      <c r="D17">
        <v>2000</v>
      </c>
      <c r="E17">
        <v>8.5</v>
      </c>
      <c r="F17" s="3" t="s">
        <v>21</v>
      </c>
      <c r="G17">
        <v>5</v>
      </c>
      <c r="H17">
        <v>103</v>
      </c>
      <c r="I17">
        <v>460.5</v>
      </c>
      <c r="J17" s="3" t="s">
        <v>34</v>
      </c>
      <c r="K17" s="3" t="s">
        <v>35</v>
      </c>
      <c r="L17">
        <v>1</v>
      </c>
      <c r="M17">
        <v>103</v>
      </c>
      <c r="N17">
        <v>460.5</v>
      </c>
      <c r="O17">
        <v>8240</v>
      </c>
      <c r="P17">
        <v>36840</v>
      </c>
      <c r="Q17">
        <v>103</v>
      </c>
      <c r="R17">
        <v>460.5</v>
      </c>
    </row>
    <row r="18" spans="1:18" x14ac:dyDescent="0.3">
      <c r="A18" s="3" t="s">
        <v>200</v>
      </c>
      <c r="B18" s="3" t="s">
        <v>201</v>
      </c>
      <c r="C18" s="3" t="s">
        <v>7</v>
      </c>
      <c r="D18">
        <v>1997</v>
      </c>
      <c r="E18">
        <v>7.9</v>
      </c>
      <c r="F18" s="3" t="s">
        <v>17</v>
      </c>
      <c r="G18">
        <v>5</v>
      </c>
      <c r="H18">
        <v>200</v>
      </c>
      <c r="I18">
        <v>2202</v>
      </c>
      <c r="J18" s="3" t="s">
        <v>34</v>
      </c>
      <c r="K18" s="3" t="s">
        <v>35</v>
      </c>
      <c r="L18">
        <v>1</v>
      </c>
      <c r="M18">
        <v>200</v>
      </c>
      <c r="N18">
        <v>2202</v>
      </c>
      <c r="O18">
        <v>16000</v>
      </c>
      <c r="P18">
        <v>176160</v>
      </c>
      <c r="Q18">
        <v>200</v>
      </c>
      <c r="R18">
        <v>2202</v>
      </c>
    </row>
    <row r="19" spans="1:18" x14ac:dyDescent="0.3">
      <c r="A19" s="3" t="s">
        <v>202</v>
      </c>
      <c r="B19" s="3" t="s">
        <v>203</v>
      </c>
      <c r="C19" s="3" t="s">
        <v>7</v>
      </c>
      <c r="D19">
        <v>1946</v>
      </c>
      <c r="E19">
        <v>8.6</v>
      </c>
      <c r="F19" s="3" t="s">
        <v>18</v>
      </c>
      <c r="G19">
        <v>5</v>
      </c>
      <c r="H19">
        <v>3.18</v>
      </c>
      <c r="I19">
        <v>3.3</v>
      </c>
      <c r="J19" s="3" t="s">
        <v>34</v>
      </c>
      <c r="K19" s="3" t="s">
        <v>35</v>
      </c>
      <c r="L19">
        <v>1</v>
      </c>
      <c r="M19">
        <v>3</v>
      </c>
      <c r="N19">
        <v>3.3</v>
      </c>
      <c r="O19">
        <v>240</v>
      </c>
      <c r="P19">
        <v>264</v>
      </c>
      <c r="Q19">
        <v>3</v>
      </c>
      <c r="R19">
        <v>3.3</v>
      </c>
    </row>
    <row r="20" spans="1:18" x14ac:dyDescent="0.3">
      <c r="A20" s="3" t="s">
        <v>204</v>
      </c>
      <c r="B20" s="3" t="s">
        <v>205</v>
      </c>
      <c r="C20" s="3" t="s">
        <v>7</v>
      </c>
      <c r="D20">
        <v>2009</v>
      </c>
      <c r="E20">
        <v>7.8</v>
      </c>
      <c r="F20" s="3" t="s">
        <v>19</v>
      </c>
      <c r="G20">
        <v>5</v>
      </c>
      <c r="H20">
        <v>237</v>
      </c>
      <c r="I20">
        <v>2847</v>
      </c>
      <c r="J20" s="3" t="s">
        <v>34</v>
      </c>
      <c r="K20" s="3" t="s">
        <v>35</v>
      </c>
      <c r="L20">
        <v>1</v>
      </c>
      <c r="M20">
        <v>237</v>
      </c>
      <c r="N20">
        <v>2847</v>
      </c>
      <c r="O20">
        <v>18960</v>
      </c>
      <c r="P20">
        <v>227760</v>
      </c>
      <c r="Q20">
        <v>237</v>
      </c>
      <c r="R20">
        <v>2847</v>
      </c>
    </row>
    <row r="21" spans="1:18" x14ac:dyDescent="0.3">
      <c r="A21" s="3" t="s">
        <v>206</v>
      </c>
      <c r="B21" s="3" t="s">
        <v>207</v>
      </c>
      <c r="C21" s="3" t="s">
        <v>7</v>
      </c>
      <c r="D21">
        <v>1972</v>
      </c>
      <c r="E21">
        <v>9.1999999999999993</v>
      </c>
      <c r="F21" s="3" t="s">
        <v>17</v>
      </c>
      <c r="G21">
        <v>5</v>
      </c>
      <c r="H21">
        <v>7.2</v>
      </c>
      <c r="I21">
        <v>291</v>
      </c>
      <c r="J21" s="3" t="s">
        <v>34</v>
      </c>
      <c r="K21" s="3" t="s">
        <v>35</v>
      </c>
      <c r="L21">
        <v>1</v>
      </c>
      <c r="M21">
        <v>7</v>
      </c>
      <c r="N21">
        <v>291</v>
      </c>
      <c r="O21">
        <v>560</v>
      </c>
      <c r="P21">
        <v>23280</v>
      </c>
      <c r="Q21">
        <v>7</v>
      </c>
      <c r="R21">
        <v>291</v>
      </c>
    </row>
    <row r="22" spans="1:18" x14ac:dyDescent="0.3">
      <c r="A22" s="3" t="s">
        <v>208</v>
      </c>
      <c r="B22" s="3" t="s">
        <v>209</v>
      </c>
      <c r="C22" s="3" t="s">
        <v>7</v>
      </c>
      <c r="D22">
        <v>2008</v>
      </c>
      <c r="E22">
        <v>9</v>
      </c>
      <c r="F22" s="3" t="s">
        <v>20</v>
      </c>
      <c r="G22">
        <v>5</v>
      </c>
      <c r="H22">
        <v>185</v>
      </c>
      <c r="I22">
        <v>1006</v>
      </c>
      <c r="J22" s="3" t="s">
        <v>34</v>
      </c>
      <c r="K22" s="3" t="s">
        <v>35</v>
      </c>
      <c r="L22">
        <v>1</v>
      </c>
      <c r="M22">
        <v>185</v>
      </c>
      <c r="N22">
        <v>1006</v>
      </c>
      <c r="O22">
        <v>14800</v>
      </c>
      <c r="P22">
        <v>80480</v>
      </c>
      <c r="Q22">
        <v>185</v>
      </c>
      <c r="R22">
        <v>1006</v>
      </c>
    </row>
    <row r="23" spans="1:18" x14ac:dyDescent="0.3">
      <c r="A23" s="3" t="s">
        <v>210</v>
      </c>
      <c r="B23" s="3" t="s">
        <v>211</v>
      </c>
      <c r="C23" s="3" t="s">
        <v>7</v>
      </c>
      <c r="D23">
        <v>1993</v>
      </c>
      <c r="E23">
        <v>9</v>
      </c>
      <c r="F23" s="3" t="s">
        <v>21</v>
      </c>
      <c r="G23">
        <v>5</v>
      </c>
      <c r="H23">
        <v>22</v>
      </c>
      <c r="I23">
        <v>322.2</v>
      </c>
      <c r="J23" s="3" t="s">
        <v>34</v>
      </c>
      <c r="K23" s="3" t="s">
        <v>35</v>
      </c>
      <c r="L23">
        <v>1</v>
      </c>
      <c r="M23">
        <v>22</v>
      </c>
      <c r="N23">
        <v>322.2</v>
      </c>
      <c r="O23">
        <v>1760</v>
      </c>
      <c r="P23">
        <v>25776</v>
      </c>
      <c r="Q23">
        <v>22</v>
      </c>
      <c r="R23">
        <v>322.2</v>
      </c>
    </row>
    <row r="24" spans="1:18" x14ac:dyDescent="0.3">
      <c r="A24" s="3" t="s">
        <v>212</v>
      </c>
      <c r="B24" s="3" t="s">
        <v>213</v>
      </c>
      <c r="C24" s="3" t="s">
        <v>7</v>
      </c>
      <c r="D24">
        <v>1993</v>
      </c>
      <c r="E24">
        <v>8.1999999999999993</v>
      </c>
      <c r="F24" s="3" t="s">
        <v>21</v>
      </c>
      <c r="G24">
        <v>5</v>
      </c>
      <c r="H24">
        <v>63</v>
      </c>
      <c r="I24">
        <v>1046</v>
      </c>
      <c r="J24" s="3" t="s">
        <v>34</v>
      </c>
      <c r="K24" s="3" t="s">
        <v>35</v>
      </c>
      <c r="L24">
        <v>1</v>
      </c>
      <c r="M24">
        <v>63</v>
      </c>
      <c r="N24">
        <v>1046</v>
      </c>
      <c r="O24">
        <v>5040</v>
      </c>
      <c r="P24">
        <v>83680</v>
      </c>
      <c r="Q24">
        <v>63</v>
      </c>
      <c r="R24">
        <v>1046</v>
      </c>
    </row>
    <row r="25" spans="1:18" x14ac:dyDescent="0.3">
      <c r="A25" s="3" t="s">
        <v>214</v>
      </c>
      <c r="B25" s="3" t="s">
        <v>215</v>
      </c>
      <c r="C25" s="3" t="s">
        <v>7</v>
      </c>
      <c r="D25">
        <v>2019</v>
      </c>
      <c r="E25">
        <v>8.5</v>
      </c>
      <c r="F25" s="3" t="s">
        <v>189</v>
      </c>
      <c r="G25">
        <v>5</v>
      </c>
      <c r="H25">
        <v>15.5</v>
      </c>
      <c r="I25">
        <v>263.10000000000002</v>
      </c>
      <c r="J25" s="3" t="s">
        <v>34</v>
      </c>
      <c r="K25" s="3" t="s">
        <v>35</v>
      </c>
      <c r="L25">
        <v>1</v>
      </c>
      <c r="M25">
        <v>16</v>
      </c>
      <c r="N25">
        <v>263.10000000000002</v>
      </c>
      <c r="O25">
        <v>1280</v>
      </c>
      <c r="P25">
        <v>21048</v>
      </c>
      <c r="Q25">
        <v>16</v>
      </c>
      <c r="R25">
        <v>263.10000000000002</v>
      </c>
    </row>
    <row r="26" spans="1:18" x14ac:dyDescent="0.3">
      <c r="A26" s="3" t="s">
        <v>214</v>
      </c>
      <c r="B26" s="3" t="s">
        <v>215</v>
      </c>
      <c r="C26" s="3" t="s">
        <v>7</v>
      </c>
      <c r="D26">
        <v>2019</v>
      </c>
      <c r="E26">
        <v>8.5</v>
      </c>
      <c r="F26" s="3" t="s">
        <v>189</v>
      </c>
      <c r="G26">
        <v>5</v>
      </c>
      <c r="H26">
        <v>15.5</v>
      </c>
      <c r="I26">
        <v>263.10000000000002</v>
      </c>
      <c r="J26" s="3" t="s">
        <v>34</v>
      </c>
      <c r="K26" s="3" t="s">
        <v>35</v>
      </c>
      <c r="L26">
        <v>1</v>
      </c>
      <c r="M26">
        <v>16</v>
      </c>
      <c r="N26">
        <v>263.10000000000002</v>
      </c>
      <c r="O26">
        <v>1280</v>
      </c>
      <c r="P26">
        <v>21048</v>
      </c>
      <c r="Q26">
        <v>16</v>
      </c>
      <c r="R26">
        <v>263.10000000000002</v>
      </c>
    </row>
    <row r="27" spans="1:18" x14ac:dyDescent="0.3">
      <c r="A27" s="3" t="s">
        <v>216</v>
      </c>
      <c r="B27" s="3" t="s">
        <v>217</v>
      </c>
      <c r="C27" s="3" t="s">
        <v>7</v>
      </c>
      <c r="D27">
        <v>2019</v>
      </c>
      <c r="E27">
        <v>8.4</v>
      </c>
      <c r="F27" s="3" t="s">
        <v>8</v>
      </c>
      <c r="G27">
        <v>5</v>
      </c>
      <c r="H27">
        <v>400</v>
      </c>
      <c r="I27">
        <v>2798</v>
      </c>
      <c r="J27" s="3" t="s">
        <v>34</v>
      </c>
      <c r="K27" s="3" t="s">
        <v>35</v>
      </c>
      <c r="L27">
        <v>1</v>
      </c>
      <c r="M27">
        <v>400</v>
      </c>
      <c r="N27">
        <v>2798</v>
      </c>
      <c r="O27">
        <v>32000</v>
      </c>
      <c r="P27">
        <v>223840</v>
      </c>
      <c r="Q27">
        <v>400</v>
      </c>
      <c r="R27">
        <v>2798</v>
      </c>
    </row>
    <row r="28" spans="1:18" x14ac:dyDescent="0.3">
      <c r="A28" s="3" t="s">
        <v>218</v>
      </c>
      <c r="B28" s="3" t="s">
        <v>219</v>
      </c>
      <c r="C28" s="3" t="s">
        <v>7</v>
      </c>
      <c r="D28">
        <v>2018</v>
      </c>
      <c r="E28">
        <v>8.4</v>
      </c>
      <c r="F28" s="3" t="s">
        <v>8</v>
      </c>
      <c r="G28">
        <v>5</v>
      </c>
      <c r="H28">
        <v>400</v>
      </c>
      <c r="I28">
        <v>2048</v>
      </c>
      <c r="J28" s="3" t="s">
        <v>34</v>
      </c>
      <c r="K28" s="3" t="s">
        <v>35</v>
      </c>
      <c r="L28">
        <v>1</v>
      </c>
      <c r="M28">
        <v>400</v>
      </c>
      <c r="N28">
        <v>2048</v>
      </c>
      <c r="O28">
        <v>32000</v>
      </c>
      <c r="P28">
        <v>163840</v>
      </c>
      <c r="Q28">
        <v>400</v>
      </c>
      <c r="R28">
        <v>2048</v>
      </c>
    </row>
    <row r="29" spans="1:18" x14ac:dyDescent="0.3">
      <c r="A29" s="3" t="s">
        <v>220</v>
      </c>
      <c r="B29" s="3" t="s">
        <v>221</v>
      </c>
      <c r="C29" s="3" t="s">
        <v>6</v>
      </c>
      <c r="D29">
        <v>1955</v>
      </c>
      <c r="E29">
        <v>8.3000000000000007</v>
      </c>
      <c r="F29" s="3" t="s">
        <v>222</v>
      </c>
      <c r="G29">
        <v>7</v>
      </c>
      <c r="H29">
        <v>70</v>
      </c>
      <c r="I29">
        <v>100</v>
      </c>
      <c r="J29" s="3" t="s">
        <v>34</v>
      </c>
      <c r="K29" s="3" t="s">
        <v>33</v>
      </c>
      <c r="L29">
        <v>1</v>
      </c>
      <c r="M29">
        <v>70</v>
      </c>
      <c r="N29">
        <v>100</v>
      </c>
      <c r="O29">
        <v>70</v>
      </c>
      <c r="P29">
        <v>100</v>
      </c>
      <c r="Q29">
        <v>0.875</v>
      </c>
      <c r="R29">
        <v>1.25</v>
      </c>
    </row>
    <row r="30" spans="1:18" x14ac:dyDescent="0.3">
      <c r="A30" s="3" t="s">
        <v>223</v>
      </c>
      <c r="B30" s="3" t="s">
        <v>224</v>
      </c>
      <c r="C30" s="3" t="s">
        <v>6</v>
      </c>
      <c r="D30">
        <v>2007</v>
      </c>
      <c r="E30">
        <v>8.3000000000000007</v>
      </c>
      <c r="F30" s="3" t="s">
        <v>189</v>
      </c>
      <c r="G30">
        <v>1</v>
      </c>
      <c r="H30">
        <v>120</v>
      </c>
      <c r="I30">
        <v>1350</v>
      </c>
      <c r="J30" s="3" t="s">
        <v>34</v>
      </c>
      <c r="K30" s="3" t="s">
        <v>33</v>
      </c>
      <c r="L30">
        <v>1</v>
      </c>
      <c r="M30">
        <v>120</v>
      </c>
      <c r="N30">
        <v>1350</v>
      </c>
      <c r="O30">
        <v>120</v>
      </c>
      <c r="P30">
        <v>1350</v>
      </c>
      <c r="Q30">
        <v>1.5</v>
      </c>
      <c r="R30">
        <v>16.875</v>
      </c>
    </row>
    <row r="31" spans="1:18" x14ac:dyDescent="0.3">
      <c r="A31" s="3" t="s">
        <v>225</v>
      </c>
      <c r="B31" s="3" t="s">
        <v>226</v>
      </c>
      <c r="C31" s="3" t="s">
        <v>6</v>
      </c>
      <c r="D31">
        <v>2003</v>
      </c>
      <c r="E31">
        <v>8.1</v>
      </c>
      <c r="F31" s="3" t="s">
        <v>22</v>
      </c>
      <c r="G31">
        <v>1</v>
      </c>
      <c r="H31">
        <v>100</v>
      </c>
      <c r="I31">
        <v>410</v>
      </c>
      <c r="J31" s="3" t="s">
        <v>34</v>
      </c>
      <c r="K31" s="3" t="s">
        <v>33</v>
      </c>
      <c r="L31">
        <v>1</v>
      </c>
      <c r="M31">
        <v>100</v>
      </c>
      <c r="N31">
        <v>410</v>
      </c>
      <c r="O31">
        <v>100</v>
      </c>
      <c r="P31">
        <v>410</v>
      </c>
      <c r="Q31">
        <v>1.25</v>
      </c>
      <c r="R31">
        <v>5.125</v>
      </c>
    </row>
    <row r="32" spans="1:18" x14ac:dyDescent="0.3">
      <c r="A32" s="3" t="s">
        <v>227</v>
      </c>
      <c r="B32" s="3" t="s">
        <v>228</v>
      </c>
      <c r="C32" s="3" t="s">
        <v>6</v>
      </c>
      <c r="D32">
        <v>2014</v>
      </c>
      <c r="E32">
        <v>8.1</v>
      </c>
      <c r="F32" s="3" t="s">
        <v>11</v>
      </c>
      <c r="G32">
        <v>1</v>
      </c>
      <c r="H32">
        <v>850</v>
      </c>
      <c r="I32">
        <v>8540</v>
      </c>
      <c r="J32" s="3" t="s">
        <v>34</v>
      </c>
      <c r="K32" s="3" t="s">
        <v>33</v>
      </c>
      <c r="L32">
        <v>1</v>
      </c>
      <c r="M32">
        <v>850</v>
      </c>
      <c r="N32">
        <v>8540</v>
      </c>
      <c r="O32">
        <v>850</v>
      </c>
      <c r="P32">
        <v>8540</v>
      </c>
      <c r="Q32">
        <v>10.625</v>
      </c>
      <c r="R32">
        <v>106.75</v>
      </c>
    </row>
    <row r="33" spans="1:18" x14ac:dyDescent="0.3">
      <c r="A33" s="3" t="s">
        <v>229</v>
      </c>
      <c r="B33" s="3" t="s">
        <v>230</v>
      </c>
      <c r="C33" s="3" t="s">
        <v>6</v>
      </c>
      <c r="D33">
        <v>2018</v>
      </c>
      <c r="E33" t="s">
        <v>114</v>
      </c>
      <c r="F33" s="3" t="s">
        <v>11</v>
      </c>
      <c r="G33">
        <v>1</v>
      </c>
      <c r="H33">
        <v>1</v>
      </c>
      <c r="I33">
        <v>5.9</v>
      </c>
      <c r="J33" s="3" t="s">
        <v>32</v>
      </c>
      <c r="K33" s="3" t="s">
        <v>33</v>
      </c>
      <c r="L33">
        <v>1000</v>
      </c>
      <c r="M33">
        <v>1000</v>
      </c>
      <c r="N33">
        <v>5900</v>
      </c>
      <c r="O33">
        <v>1000</v>
      </c>
      <c r="P33">
        <v>5900</v>
      </c>
      <c r="Q33">
        <v>12.5</v>
      </c>
      <c r="R33">
        <v>73.75</v>
      </c>
    </row>
    <row r="34" spans="1:18" x14ac:dyDescent="0.3">
      <c r="A34" s="3" t="s">
        <v>231</v>
      </c>
      <c r="B34" s="3" t="s">
        <v>232</v>
      </c>
      <c r="C34" s="3" t="s">
        <v>6</v>
      </c>
      <c r="D34">
        <v>2021</v>
      </c>
      <c r="E34">
        <v>7.6</v>
      </c>
      <c r="F34" s="3" t="s">
        <v>23</v>
      </c>
      <c r="G34">
        <v>2</v>
      </c>
      <c r="H34">
        <v>2</v>
      </c>
      <c r="I34">
        <v>3.6</v>
      </c>
      <c r="J34" s="3" t="s">
        <v>32</v>
      </c>
      <c r="K34" s="3" t="s">
        <v>33</v>
      </c>
      <c r="L34">
        <v>1000</v>
      </c>
      <c r="M34">
        <v>2000</v>
      </c>
      <c r="N34">
        <v>3600</v>
      </c>
      <c r="O34">
        <v>2000</v>
      </c>
      <c r="P34">
        <v>3600</v>
      </c>
      <c r="Q34">
        <v>25</v>
      </c>
      <c r="R34">
        <v>45</v>
      </c>
    </row>
    <row r="35" spans="1:18" x14ac:dyDescent="0.3">
      <c r="A35" s="3" t="s">
        <v>233</v>
      </c>
      <c r="B35" s="3" t="s">
        <v>234</v>
      </c>
      <c r="C35" s="3" t="s">
        <v>6</v>
      </c>
      <c r="D35">
        <v>2022</v>
      </c>
      <c r="E35">
        <v>8</v>
      </c>
      <c r="F35" s="3" t="s">
        <v>24</v>
      </c>
      <c r="G35">
        <v>2</v>
      </c>
      <c r="H35">
        <v>5.5</v>
      </c>
      <c r="I35">
        <v>12</v>
      </c>
      <c r="J35" s="3" t="s">
        <v>32</v>
      </c>
      <c r="K35" s="3" t="s">
        <v>33</v>
      </c>
      <c r="L35">
        <v>1000</v>
      </c>
      <c r="M35">
        <v>5500</v>
      </c>
      <c r="N35">
        <v>12000</v>
      </c>
      <c r="O35">
        <v>5500</v>
      </c>
      <c r="P35">
        <v>12000</v>
      </c>
      <c r="Q35">
        <v>68.75</v>
      </c>
      <c r="R35">
        <v>150</v>
      </c>
    </row>
    <row r="36" spans="1:18" x14ac:dyDescent="0.3">
      <c r="A36" s="3" t="s">
        <v>235</v>
      </c>
      <c r="B36" s="3" t="s">
        <v>236</v>
      </c>
      <c r="C36" s="3" t="s">
        <v>6</v>
      </c>
      <c r="D36">
        <v>2015</v>
      </c>
      <c r="E36">
        <v>8</v>
      </c>
      <c r="F36" s="3" t="s">
        <v>25</v>
      </c>
      <c r="G36">
        <v>2</v>
      </c>
      <c r="H36">
        <v>1.8</v>
      </c>
      <c r="I36">
        <v>6.5</v>
      </c>
      <c r="J36" s="3" t="s">
        <v>32</v>
      </c>
      <c r="K36" s="3" t="s">
        <v>33</v>
      </c>
      <c r="L36">
        <v>1000</v>
      </c>
      <c r="M36">
        <v>1800</v>
      </c>
      <c r="N36">
        <v>6500</v>
      </c>
      <c r="O36">
        <v>1800</v>
      </c>
      <c r="P36">
        <v>6500</v>
      </c>
      <c r="Q36">
        <v>22.5</v>
      </c>
      <c r="R36">
        <v>81.25</v>
      </c>
    </row>
    <row r="37" spans="1:18" x14ac:dyDescent="0.3">
      <c r="A37" s="3" t="s">
        <v>237</v>
      </c>
      <c r="B37" s="3" t="s">
        <v>238</v>
      </c>
      <c r="C37" s="3" t="s">
        <v>6</v>
      </c>
      <c r="D37">
        <v>2022</v>
      </c>
      <c r="E37">
        <v>8.3000000000000007</v>
      </c>
      <c r="F37" s="3" t="s">
        <v>26</v>
      </c>
      <c r="G37">
        <v>1</v>
      </c>
      <c r="H37">
        <v>250</v>
      </c>
      <c r="I37">
        <v>3409</v>
      </c>
      <c r="J37" s="3" t="s">
        <v>34</v>
      </c>
      <c r="K37" s="3" t="s">
        <v>33</v>
      </c>
      <c r="L37">
        <v>1</v>
      </c>
      <c r="M37">
        <v>250</v>
      </c>
      <c r="N37">
        <v>3409</v>
      </c>
      <c r="O37">
        <v>250</v>
      </c>
      <c r="P37">
        <v>3409</v>
      </c>
      <c r="Q37">
        <v>3.125</v>
      </c>
      <c r="R37">
        <v>42.612499999999997</v>
      </c>
    </row>
    <row r="38" spans="1:18" x14ac:dyDescent="0.3">
      <c r="A38" s="3" t="s">
        <v>239</v>
      </c>
      <c r="B38" s="3" t="s">
        <v>240</v>
      </c>
      <c r="C38" s="3" t="s">
        <v>6</v>
      </c>
      <c r="D38">
        <v>2015</v>
      </c>
      <c r="E38">
        <v>8.1</v>
      </c>
      <c r="F38" s="3" t="s">
        <v>27</v>
      </c>
      <c r="G38">
        <v>1</v>
      </c>
      <c r="H38">
        <v>900</v>
      </c>
      <c r="I38">
        <v>11690</v>
      </c>
      <c r="J38" s="3" t="s">
        <v>34</v>
      </c>
      <c r="K38" s="3" t="s">
        <v>33</v>
      </c>
      <c r="L38">
        <v>1</v>
      </c>
      <c r="M38">
        <v>900</v>
      </c>
      <c r="N38">
        <v>11690</v>
      </c>
      <c r="O38">
        <v>900</v>
      </c>
      <c r="P38">
        <v>11690</v>
      </c>
      <c r="Q38">
        <v>11.25</v>
      </c>
      <c r="R38">
        <v>146.125</v>
      </c>
    </row>
    <row r="39" spans="1:18" x14ac:dyDescent="0.3">
      <c r="A39" s="3" t="s">
        <v>241</v>
      </c>
      <c r="B39" s="3" t="s">
        <v>242</v>
      </c>
      <c r="C39" s="3" t="s">
        <v>7</v>
      </c>
      <c r="D39">
        <v>2011</v>
      </c>
      <c r="E39">
        <v>6.9</v>
      </c>
      <c r="F39" s="3" t="s">
        <v>8</v>
      </c>
      <c r="G39">
        <v>5</v>
      </c>
      <c r="H39">
        <v>216.7</v>
      </c>
      <c r="I39">
        <v>370.6</v>
      </c>
      <c r="J39" s="3" t="s">
        <v>34</v>
      </c>
      <c r="K39" s="3" t="s">
        <v>35</v>
      </c>
      <c r="L39">
        <v>1</v>
      </c>
      <c r="M39">
        <v>217</v>
      </c>
      <c r="N39">
        <v>370.6</v>
      </c>
      <c r="O39">
        <v>17360</v>
      </c>
      <c r="P39">
        <v>29648</v>
      </c>
      <c r="Q39">
        <v>217</v>
      </c>
      <c r="R39">
        <v>370.6</v>
      </c>
    </row>
    <row r="40" spans="1:18" x14ac:dyDescent="0.3">
      <c r="A40" s="3" t="s">
        <v>243</v>
      </c>
      <c r="B40" s="3" t="s">
        <v>244</v>
      </c>
      <c r="C40" s="3" t="s">
        <v>7</v>
      </c>
      <c r="D40">
        <v>2014</v>
      </c>
      <c r="E40">
        <v>7.8</v>
      </c>
      <c r="F40" s="3" t="s">
        <v>8</v>
      </c>
      <c r="G40">
        <v>5</v>
      </c>
      <c r="H40">
        <v>177</v>
      </c>
      <c r="I40">
        <v>714.4</v>
      </c>
      <c r="J40" s="3" t="s">
        <v>34</v>
      </c>
      <c r="K40" s="3" t="s">
        <v>35</v>
      </c>
      <c r="L40">
        <v>1</v>
      </c>
      <c r="M40">
        <v>177</v>
      </c>
      <c r="N40">
        <v>714.4</v>
      </c>
      <c r="O40">
        <v>14160</v>
      </c>
      <c r="P40">
        <v>57152</v>
      </c>
      <c r="Q40">
        <v>177</v>
      </c>
      <c r="R40">
        <v>714.4</v>
      </c>
    </row>
    <row r="41" spans="1:18" x14ac:dyDescent="0.3">
      <c r="A41" s="3" t="s">
        <v>245</v>
      </c>
      <c r="B41" s="3" t="s">
        <v>246</v>
      </c>
      <c r="C41" s="3" t="s">
        <v>6</v>
      </c>
      <c r="D41">
        <v>2018</v>
      </c>
      <c r="E41">
        <v>1.9</v>
      </c>
      <c r="F41" s="3" t="s">
        <v>27</v>
      </c>
      <c r="G41">
        <v>1</v>
      </c>
      <c r="H41">
        <v>1.8</v>
      </c>
      <c r="I41">
        <v>3.1</v>
      </c>
      <c r="J41" s="3" t="s">
        <v>32</v>
      </c>
      <c r="K41" s="3" t="s">
        <v>33</v>
      </c>
      <c r="L41">
        <v>1000</v>
      </c>
      <c r="M41">
        <v>1800</v>
      </c>
      <c r="N41">
        <v>3100</v>
      </c>
      <c r="O41">
        <v>1800</v>
      </c>
      <c r="P41">
        <v>3100</v>
      </c>
      <c r="Q41">
        <v>22.5</v>
      </c>
      <c r="R41">
        <v>38.75</v>
      </c>
    </row>
    <row r="42" spans="1:18" x14ac:dyDescent="0.3">
      <c r="A42" s="3" t="s">
        <v>247</v>
      </c>
      <c r="B42" s="3" t="s">
        <v>248</v>
      </c>
      <c r="C42" s="3" t="s">
        <v>6</v>
      </c>
      <c r="D42">
        <v>2021</v>
      </c>
      <c r="E42">
        <v>8.4</v>
      </c>
      <c r="F42" s="3" t="s">
        <v>12</v>
      </c>
      <c r="G42">
        <v>1</v>
      </c>
      <c r="H42">
        <v>500</v>
      </c>
      <c r="I42">
        <v>950</v>
      </c>
      <c r="J42" s="3" t="s">
        <v>34</v>
      </c>
      <c r="K42" s="3" t="s">
        <v>33</v>
      </c>
      <c r="L42">
        <v>1</v>
      </c>
      <c r="M42">
        <v>500</v>
      </c>
      <c r="N42">
        <v>950</v>
      </c>
      <c r="O42">
        <v>500</v>
      </c>
      <c r="P42">
        <v>950</v>
      </c>
      <c r="Q42">
        <v>6.25</v>
      </c>
      <c r="R42">
        <v>11.875</v>
      </c>
    </row>
    <row r="45" spans="1:18" x14ac:dyDescent="0.3">
      <c r="P45" s="4" t="s">
        <v>249</v>
      </c>
      <c r="Q45">
        <f>SUM(Q16:Q42)</f>
        <v>2287.125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ColWidth="8.77734375" defaultRowHeight="14.4" x14ac:dyDescent="0.3"/>
  <cols>
    <col min="1" max="1" width="9.777343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ColWidth="8.77734375" defaultRowHeight="14.4" x14ac:dyDescent="0.3"/>
  <cols>
    <col min="2" max="2" width="26.44140625" customWidth="1"/>
    <col min="3" max="3" width="10.777343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ColWidth="8.77734375" defaultRowHeight="14.4" x14ac:dyDescent="0.3"/>
  <cols>
    <col min="1" max="1" width="9.777343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ColWidth="8.77734375"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C E G A A B Q S w M E F A A C A A g A l K p v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l K p v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S q b 1 j V x i K r J A M A A M w L A A A T A B w A R m 9 y b X V s Y X M v U 2 V j d G l v b j E u b S C i G A A o o B Q A A A A A A A A A A A A A A A A A A A A A A A A A A A C t l V 1 v 2 j A U h u + R + A + W d 5 N W E S 2 0 m 6 Z V v W h p K 3 U f T C t 0 u 0 A I m e Q A V h 0 H O Q 5 q h P j v s + N A n A 8 W W q 0 3 V P 4 4 5 3 n f c 3 I c g S d p y N H Q / H a v 2 q 1 2 K 1 o S A T 7 6 E a 4 p R O g a M Z D t F l J / w z A W H q i V + 1 c P W K c f C w F c / g n F y y w M X 5 y T z X h A A r j G 5 i a e b M f 9 k E t 1 Z O K a A B 9 w f 0 n 4 Q g U f J S v A K t K I z B h 0 R o L w a B 6 K o B + y O O B 6 M 3 J M N n e z w Y G O N 6 X + V F L J A L t I q g N I w q v c u m i D K f f j S I q k s i G A A Y l g m g A R a v O R y 0 + X H R 3 c X A v 8 2 V Q Q S f l i d 5 P w J N 2 K Z O z T s B K P K f a Y L D R K M d z 2 Z C 9 w u G J U I q M D z R J 0 B 4 w G V I L I 1 a Z H z A m n 5 I i L q m L T 4 y q A u T d S M L f J P f G W + 8 j O B n / B C v B X H E o Y y k S l 6 E d r F 8 0 J i + B E g x d j d r r V P J 0 e t k T Y T N 2 G M v 1 L c r V 4 a e 5 S I S o k t u 8 W 1 R N w 1 V 5 + l i n K u c x G t u y U 8 Q 9 A 7 N f w I Y h s z d S h C L J i x F M J f h M W g 8 2 R r q e r T p X X 5 T F j L h 6 c 3 W A 3 O y o K d 9 x 9 5 1 n J R o I G O o o u / M F S R E 6 F S s v e 9 7 G + 3 N G R D l h r O 9 Z r L H g B y b a 3 V L l 2 i / L 6 D P a c e a C c c I + q Z n 3 P r M l v / / 9 5 U x k A s 9 h f g N w t 8 z i Y g c g m z R p 4 D D U 7 M a e y E s d L 1 X j J k X 7 h 6 l i e 7 n X X m m Z k D i C S 4 H 8 N K X f M L b v R d d v n 5 p V 3 b F 9 d p E N 8 U 2 O 2 8 x 3 m 8 m e s P u 2 8 d e 5 f V 4 T 7 h T r m R p v N 9 P 9 s 4 G U u l x J Y 1 l p e 7 s z L / d q + 4 W i O e O P 7 6 W f I f a p f O e W Z g c k 5 1 Y n 9 Q K 4 T p A I / q w T T B + L J U L 8 l o A Y w o n M 0 1 n k n K g 6 + p Y y p 4 E q 8 X A J H 3 f P z c w R q A K N u / W f W + J U d p N Y t W q S p f 4 q y A O p t D I N 6 q e W 3 5 z Z 1 d h p Q t p M 4 N m Z P T s d W x s l 7 X 4 o C k Z Z R S N i s o t s s I x 3 t T 6 Y v C k K y X j l K S f M I L F J p K c W c 5 T H w R q G 9 Z q E 9 q 2 C P g y e 7 J 3 f f w O Q a P w / v s o Y c 5 w i T 0 8 9 Z b 9 q L 9 S Q X 9 S R F W M v y o 1 A s r y w W e 7 U e 5 r I Z 5 s K y R W e s Z 9 G U V V v O j r f l Y z P J p W 3 L U S i 2 A W f 1 t t h P R J H n 6 i 9 Q S w E C L Q A U A A I A C A C U q m 9 Y P 7 S n 5 K Q A A A D 2 A A A A E g A A A A A A A A A A A A A A A A A A A A A A Q 2 9 u Z m l n L 1 B h Y 2 t h Z 2 U u e G 1 s U E s B A i 0 A F A A C A A g A l K p v W F N y O C y b A A A A 4 Q A A A B M A A A A A A A A A A A A A A A A A 8 A A A A F t D b 2 5 0 Z W 5 0 X 1 R 5 c G V z X S 5 4 b W x Q S w E C L Q A U A A I A C A C U q m 9 Y 1 c Y i q y Q D A A D M C w A A E w A A A A A A A A A A A A A A A A D Y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L g A A A A A A A P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J i N T Y 2 N z k t M z M 3 Z S 0 0 M T B i L T k 3 M z k t Z T I 3 N z J k N 2 U z N z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S 5 7 b W 9 2 a W V f a W R f d G l 0 b G U u M S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z L 0 N o Y W 5 n Z W Q g V H l w Z S 5 7 a W 1 k Y l 9 y Y X R p b m c s M 3 0 m c X V v d D s s J n F 1 b 3 Q 7 U 2 V j d G l v b j E v T W 9 2 a W V z L 1 R y a W 1 t Z W Q g V G V 4 d C 5 7 c 3 R 1 Z G l v L D V 9 J n F 1 b 3 Q 7 L C Z x d W 9 0 O 1 N l Y 3 R p b 2 4 x L 0 1 v d m l l c y 9 D a G F u Z 2 V k I F R 5 c G U u e 2 x h b m d 1 Y W d l X 2 l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D a G F u Z 2 V k I F R 5 c G U x L n t t b 3 Z p Z V 9 p Z F 9 0 a X R s Z S 4 x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X 0 m c X V v d D s s J n F 1 b 3 Q 7 U 2 V j d G l v b j E v T W 9 2 a W V z L 0 N o Y W 5 n Z W Q g V H l w Z S 5 7 b G F u Z 3 V h Z 2 V f a W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2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X d Z R 0 F 3 Q U d B d z 0 9 I i A v P j x F b n R y e S B U e X B l P S J G a W x s T G F z d F V w Z G F 0 Z W Q i I F Z h b H V l P S J k M j A y N C 0 w M y 0 x N V Q x N T o w N z o y M C 4 5 M D Y 4 O D I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m M T c 1 M D V m L W Q 5 N D U t N G Q y M S 0 5 N j Q 0 L T F j Z T g 4 M j U 5 M m Z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V U M T U 6 M D U 6 M D A u M T A x M j U 4 N 1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D a G F u Z 2 V k I F R 5 c G U u e 2 1 v d m l l X 2 l k L D B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2 h h b m d l Z C B U e X B l L n t t b 3 Z p Z V 9 p Z C w w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M z Y j k 0 M y 0 5 Y z E w L T R j N z Y t Y m Q x Z i 0 x O D Y z Y m U 2 N z M y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V Q x N T o z O D o 1 O S 4 z N z k 1 M z Q 2 W i I g L z 4 8 R W 5 0 c n k g V H l w Z T 0 i R m l s b E N v b H V t b l R 5 c G V z I i B W Y W x 1 Z T 0 i c 0 J n W U d B d 0 F H Q X d V R k J n W U R B d 1 V B Q U F B Q S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V W 5 p d F 9 G Y W N 0 b 3 I m c X V v d D s s J n F 1 b 3 Q 7 Q n V k Z 2 V 0 X 2 1 p b C Z x d W 9 0 O y w m c X V v d D t S Z X Z l b n V l X 2 1 p b C Z x d W 9 0 O y w m c X V v d D t C d W R n Z X R f S U 5 S J n F 1 b 3 Q 7 L C Z x d W 9 0 O 1 J l d m V u d W V f S U 5 S J n F 1 b 3 Q 7 L C Z x d W 9 0 O 0 J 1 Z G d l d F 9 V U 0 Q m c X V v d D s s J n F 1 b 3 Q 7 U m V 2 Z W 5 1 Z V 9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X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X 0 Z p b m F u Y 2 l h b C 9 D a G F u Z 2 V k I F R 5 c G U u e 1 V u a X R f R m F j d G 9 y L D E x f S Z x d W 9 0 O y w m c X V v d D t T Z W N 0 a W 9 u M S 9 N b 3 Z p Z X N f R m l u Y W 5 j a W F s L 0 N o Y W 5 n Z W Q g V H l w Z T I u e 0 J 1 Z G d l d F 9 t a W w s M T J 9 J n F 1 b 3 Q 7 L C Z x d W 9 0 O 1 N l Y 3 R p b 2 4 x L 0 1 v d m l l c 1 9 G a W 5 h b m N p Y W w v Q 2 h h b m d l Z C B U e X B l M i 5 7 U m V 2 Z W 5 1 Z V 9 t a W w s M T N 9 J n F 1 b 3 Q 7 L C Z x d W 9 0 O 1 N l Y 3 R p b 2 4 x L 0 1 v d m l l c 1 9 G a W 5 h b m N p Y W w v Q W R k Z W Q g Q 3 V z d G 9 t M i 5 7 Q n V k Z 2 V 0 X 0 l O U i w x N H 0 m c X V v d D s s J n F 1 b 3 Q 7 U 2 V j d G l v b j E v T W 9 2 a W V z X 0 Z p b m F u Y 2 l h b C 9 B Z G R l Z C B D d X N 0 b 2 0 z L n t S Z X Z l b n V l X 0 l O U i w x N X 0 m c X V v d D s s J n F 1 b 3 Q 7 U 2 V j d G l v b j E v T W 9 2 a W V z X 0 Z p b m F u Y 2 l h b C 9 B Z G R l Z C B D d X N 0 b 2 0 0 L n t C d W R n Z X R f V V N E L D E 2 f S Z x d W 9 0 O y w m c X V v d D t T Z W N 0 a W 9 u M S 9 N b 3 Z p Z X N f R m l u Y W 5 j a W F s L 0 F k Z G V k I E N 1 c 3 R v b T U u e 1 J l d m V u d W V f V V N E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X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z X 0 Z p b m F u Y 2 l h b C 9 D a G F u Z 2 V k I F R 5 c G U u e 1 V u a X R f R m F j d G 9 y L D E x f S Z x d W 9 0 O y w m c X V v d D t T Z W N 0 a W 9 u M S 9 N b 3 Z p Z X N f R m l u Y W 5 j a W F s L 0 N o Y W 5 n Z W Q g V H l w Z T I u e 0 J 1 Z G d l d F 9 t a W w s M T J 9 J n F 1 b 3 Q 7 L C Z x d W 9 0 O 1 N l Y 3 R p b 2 4 x L 0 1 v d m l l c 1 9 G a W 5 h b m N p Y W w v Q 2 h h b m d l Z C B U e X B l M i 5 7 U m V 2 Z W 5 1 Z V 9 t a W w s M T N 9 J n F 1 b 3 Q 7 L C Z x d W 9 0 O 1 N l Y 3 R p b 2 4 x L 0 1 v d m l l c 1 9 G a W 5 h b m N p Y W w v Q W R k Z W Q g Q 3 V z d G 9 t M i 5 7 Q n V k Z 2 V 0 X 0 l O U i w x N H 0 m c X V v d D s s J n F 1 b 3 Q 7 U 2 V j d G l v b j E v T W 9 2 a W V z X 0 Z p b m F u Y 2 l h b C 9 B Z G R l Z C B D d X N 0 b 2 0 z L n t S Z X Z l b n V l X 0 l O U i w x N X 0 m c X V v d D s s J n F 1 b 3 Q 7 U 2 V j d G l v b j E v T W 9 2 a W V z X 0 Z p b m F u Y 2 l h b C 9 B Z G R l Z C B D d X N 0 b 2 0 0 L n t C d W R n Z X R f V V N E L D E 2 f S Z x d W 9 0 O y w m c X V v d D t T Z W N 0 a W 9 u M S 9 N b 3 Z p Z X N f R m l u Y W 5 j a W F s L 0 F k Z G V k I E N 1 c 3 R v b T U u e 1 J l d m V u d W V f V V N E L D E 3 f S Z x d W 9 0 O 1 0 s J n F 1 b 3 Q 7 U m V s Y X R p b 2 5 z a G l w S W 5 m b y Z x d W 9 0 O z p b X X 0 i I C 8 + P E V u d H J 5 I F R 5 c G U 9 I k Z p b G x U Y X J n Z X Q i I F Z h b H V l P S J z T W 9 2 a W V z X 0 Z p b m F u Y 2 l h b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1 9 G a W 5 h b m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C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w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w v Q W R k Z W Q l M j B D d X N 0 b 2 0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q 7 R Y a n s B M n F e m f T F 6 8 b I A A A A A A g A A A A A A E G Y A A A A B A A A g A A A A b N v 8 + H y / 6 w F l X t y y + i K M b D w T K p w Z b E u Y E a B F c L D 4 6 Z U A A A A A D o A A A A A C A A A g A A A A F 1 Q k Y b + h Y P s Q O M 2 T 0 N 4 A K X I c z Q Z N / b Y x R y R / H Z W l + z 1 Q A A A A e W 3 S W C t 1 f U N 2 + V 5 3 g j 8 1 T p j G J Q P L P / B L 3 G v E q y 5 V B k i q C C t 5 U P y 7 s W W x r l i D k R D s y s B S x K c 4 e + E E 6 o 6 5 n O S R 5 l u l f 0 X I 3 S 6 P L R e B y b A G W 9 B A A A A A w t G S C c X 1 D 1 R o 6 t / f l m 5 6 F u 9 C I B c j 9 R W c w Q M y 7 Q 9 S x V U V C r X 9 L H R 9 D s 2 0 o c Z x t h M b u i S 7 G O 1 A j 7 a 1 D b R H k b U R e A = =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BAA5292-899C-E04C-8BA6-FD942ADE2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Movies_Financial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devika aakash</cp:lastModifiedBy>
  <dcterms:created xsi:type="dcterms:W3CDTF">2015-06-05T18:17:20Z</dcterms:created>
  <dcterms:modified xsi:type="dcterms:W3CDTF">2024-03-15T17:01:15Z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