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/Desktop/CS 513/Final_Exam/"/>
    </mc:Choice>
  </mc:AlternateContent>
  <xr:revisionPtr revIDLastSave="0" documentId="13_ncr:1_{A0D0CD7E-4051-484E-A55B-47E1592294AA}" xr6:coauthVersionLast="45" xr6:coauthVersionMax="45" xr10:uidLastSave="{00000000-0000-0000-0000-000000000000}"/>
  <bookViews>
    <workbookView xWindow="780" yWindow="960" windowWidth="27640" windowHeight="16080" xr2:uid="{F6D7D5C7-8D15-9B42-81D8-66E49CB64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4" i="1" l="1"/>
  <c r="I34" i="1"/>
  <c r="H34" i="1"/>
  <c r="K34" i="1" s="1"/>
  <c r="M34" i="1" s="1"/>
  <c r="L33" i="1"/>
  <c r="I33" i="1"/>
  <c r="J33" i="1" s="1"/>
  <c r="H33" i="1"/>
  <c r="L32" i="1"/>
  <c r="L35" i="1" s="1"/>
  <c r="I32" i="1"/>
  <c r="J32" i="1" s="1"/>
  <c r="K32" i="1" s="1"/>
  <c r="M32" i="1" s="1"/>
  <c r="L24" i="1"/>
  <c r="J23" i="1"/>
  <c r="I23" i="1"/>
  <c r="H23" i="1"/>
  <c r="K22" i="1"/>
  <c r="M22" i="1" s="1"/>
  <c r="I22" i="1"/>
  <c r="H22" i="1"/>
  <c r="I21" i="1"/>
  <c r="J21" i="1" s="1"/>
  <c r="H21" i="1"/>
  <c r="K33" i="1" l="1"/>
  <c r="M33" i="1" s="1"/>
  <c r="K23" i="1"/>
  <c r="M23" i="1" s="1"/>
  <c r="K21" i="1"/>
  <c r="M21" i="1" s="1"/>
  <c r="M24" i="1" s="1"/>
  <c r="M35" i="1"/>
  <c r="J36" i="1" s="1"/>
</calcChain>
</file>

<file path=xl/sharedStrings.xml><?xml version="1.0" encoding="utf-8"?>
<sst xmlns="http://schemas.openxmlformats.org/spreadsheetml/2006/main" count="51" uniqueCount="24">
  <si>
    <t>H(x)=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</si>
  <si>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</si>
  <si>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 xml:space="preserve"> </t>
  </si>
  <si>
    <t>Hs(T)=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</si>
  <si>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</si>
  <si>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 xml:space="preserve">To find Entropy: </t>
  </si>
  <si>
    <t>Split</t>
  </si>
  <si>
    <t>Pj</t>
  </si>
  <si>
    <t>-  (Pj* log(Pj)</t>
  </si>
  <si>
    <t>YES</t>
  </si>
  <si>
    <t>Row Total</t>
  </si>
  <si>
    <t>Percent</t>
  </si>
  <si>
    <t xml:space="preserve">Pct * Row total </t>
  </si>
  <si>
    <t>NO</t>
  </si>
  <si>
    <t>GRE</t>
  </si>
  <si>
    <t xml:space="preserve">YES </t>
  </si>
  <si>
    <t>Low</t>
  </si>
  <si>
    <t>Medium</t>
  </si>
  <si>
    <t>High</t>
  </si>
  <si>
    <t>Total Entropy</t>
  </si>
  <si>
    <t xml:space="preserve">Total  </t>
  </si>
  <si>
    <t>Net Gain</t>
  </si>
  <si>
    <t>0.954 - 0.594 = 0.360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</si>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</sst>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4" xfId="0" applyFont="1" applyFill="1" applyBorder="1" applyAlignment="1">
      <alignment horizontal="left"/>
    </xf>
    <xf numFmtId="2" fontId="0" fillId="3" borderId="4" xfId="0" quotePrefix="1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3" borderId="11" xfId="1" applyFont="1" applyFill="1" applyBorder="1"/>
    <xf numFmtId="164" fontId="4" fillId="3" borderId="11" xfId="1" applyNumberFormat="1" applyFont="1" applyFill="1" applyBorder="1" applyAlignment="1">
      <alignment horizontal="center"/>
    </xf>
    <xf numFmtId="164" fontId="4" fillId="3" borderId="12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8" xfId="1" applyFont="1" applyFill="1" applyBorder="1"/>
    <xf numFmtId="164" fontId="0" fillId="3" borderId="4" xfId="0" applyNumberFormat="1" applyFill="1" applyBorder="1" applyAlignment="1">
      <alignment horizontal="center"/>
    </xf>
    <xf numFmtId="0" fontId="4" fillId="3" borderId="13" xfId="1" applyFont="1" applyFill="1" applyBorder="1"/>
    <xf numFmtId="0" fontId="4" fillId="3" borderId="13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164" fontId="4" fillId="3" borderId="15" xfId="1" applyNumberFormat="1" applyFont="1" applyFill="1" applyBorder="1" applyAlignment="1">
      <alignment horizontal="center"/>
    </xf>
    <xf numFmtId="164" fontId="4" fillId="3" borderId="14" xfId="1" applyNumberFormat="1" applyFont="1" applyFill="1" applyBorder="1" applyAlignment="1">
      <alignment horizontal="center"/>
    </xf>
    <xf numFmtId="0" fontId="4" fillId="3" borderId="15" xfId="1" applyFont="1" applyFill="1" applyBorder="1"/>
    <xf numFmtId="0" fontId="4" fillId="3" borderId="14" xfId="1" applyFont="1" applyFill="1" applyBorder="1"/>
    <xf numFmtId="0" fontId="4" fillId="3" borderId="15" xfId="1" quotePrefix="1" applyFont="1" applyFill="1" applyBorder="1"/>
    <xf numFmtId="0" fontId="2" fillId="4" borderId="4" xfId="0" applyFont="1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4" xfId="0" quotePrefix="1" applyFill="1" applyBorder="1" applyAlignment="1">
      <alignment horizontal="center"/>
    </xf>
    <xf numFmtId="0" fontId="4" fillId="4" borderId="5" xfId="1" applyFont="1" applyFill="1" applyBorder="1"/>
    <xf numFmtId="0" fontId="4" fillId="4" borderId="5" xfId="1" applyFont="1" applyFill="1" applyBorder="1" applyAlignment="1">
      <alignment horizontal="center"/>
    </xf>
    <xf numFmtId="0" fontId="4" fillId="4" borderId="6" xfId="1" quotePrefix="1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4" fillId="4" borderId="8" xfId="1" applyFont="1" applyFill="1" applyBorder="1"/>
    <xf numFmtId="0" fontId="4" fillId="4" borderId="8" xfId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4" borderId="10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3" borderId="15" xfId="1" quotePrefix="1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50800</xdr:colOff>
          <xdr:row>8</xdr:row>
          <xdr:rowOff>165100</xdr:rowOff>
        </xdr:from>
        <xdr:to>
          <xdr:col>9</xdr:col>
          <xdr:colOff>469900</xdr:colOff>
          <xdr:row>13</xdr:row>
          <xdr:rowOff>12700</xdr:rowOff>
        </xdr:to>
        <xdr:sp macro="" textlink="">
          <xdr:nvSpPr>
            <xdr:cNvPr id="1025" name="Object 1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5</xdr:col>
      <xdr:colOff>236220</xdr:colOff>
      <xdr:row>38</xdr:row>
      <xdr:rowOff>160020</xdr:rowOff>
    </xdr:from>
    <xdr:to>
      <xdr:col>6</xdr:col>
      <xdr:colOff>274320</xdr:colOff>
      <xdr:row>42</xdr:row>
      <xdr:rowOff>91440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68520" y="7716520"/>
          <a:ext cx="1549400" cy="69342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GPA</a:t>
          </a:r>
        </a:p>
      </xdr:txBody>
    </xdr:sp>
    <xdr:clientData/>
  </xdr:twoCellAnchor>
  <xdr:twoCellAnchor>
    <xdr:from>
      <xdr:col>5</xdr:col>
      <xdr:colOff>99060</xdr:colOff>
      <xdr:row>46</xdr:row>
      <xdr:rowOff>129540</xdr:rowOff>
    </xdr:from>
    <xdr:to>
      <xdr:col>7</xdr:col>
      <xdr:colOff>114300</xdr:colOff>
      <xdr:row>50</xdr:row>
      <xdr:rowOff>139700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226560" y="9603740"/>
          <a:ext cx="1666240" cy="82296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Admit</a:t>
          </a:r>
          <a:r>
            <a:rPr lang="en-US" sz="1100" baseline="0">
              <a:solidFill>
                <a:schemeClr val="tx1"/>
              </a:solidFill>
            </a:rPr>
            <a:t> = YES,NO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Records = 3,4,5,8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698500</xdr:colOff>
      <xdr:row>46</xdr:row>
      <xdr:rowOff>91440</xdr:rowOff>
    </xdr:from>
    <xdr:to>
      <xdr:col>5</xdr:col>
      <xdr:colOff>5080</xdr:colOff>
      <xdr:row>50</xdr:row>
      <xdr:rowOff>22860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49500" y="9565640"/>
          <a:ext cx="1783080" cy="74422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Admit</a:t>
          </a:r>
          <a:r>
            <a:rPr lang="en-US" sz="1100" baseline="0">
              <a:solidFill>
                <a:schemeClr val="tx1"/>
              </a:solidFill>
            </a:rPr>
            <a:t> = NO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Records = 2,7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304800</xdr:colOff>
      <xdr:row>46</xdr:row>
      <xdr:rowOff>137160</xdr:rowOff>
    </xdr:from>
    <xdr:to>
      <xdr:col>9</xdr:col>
      <xdr:colOff>571500</xdr:colOff>
      <xdr:row>50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083300" y="9611360"/>
          <a:ext cx="1917700" cy="73914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Admit = YES</a:t>
          </a:r>
        </a:p>
        <a:p>
          <a:pPr algn="ctr"/>
          <a:r>
            <a:rPr lang="en-US" sz="1100">
              <a:solidFill>
                <a:schemeClr val="tx1"/>
              </a:solidFill>
            </a:rPr>
            <a:t>Records = 1,6</a:t>
          </a:r>
        </a:p>
      </xdr:txBody>
    </xdr:sp>
    <xdr:clientData/>
  </xdr:twoCellAnchor>
  <xdr:twoCellAnchor>
    <xdr:from>
      <xdr:col>3</xdr:col>
      <xdr:colOff>764540</xdr:colOff>
      <xdr:row>40</xdr:row>
      <xdr:rowOff>125730</xdr:rowOff>
    </xdr:from>
    <xdr:to>
      <xdr:col>5</xdr:col>
      <xdr:colOff>236220</xdr:colOff>
      <xdr:row>46</xdr:row>
      <xdr:rowOff>91440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3241040" y="8380730"/>
          <a:ext cx="1122680" cy="1184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668020</xdr:colOff>
      <xdr:row>42</xdr:row>
      <xdr:rowOff>91440</xdr:rowOff>
    </xdr:from>
    <xdr:to>
      <xdr:col>6</xdr:col>
      <xdr:colOff>106680</xdr:colOff>
      <xdr:row>46</xdr:row>
      <xdr:rowOff>129540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3" idx="4"/>
          <a:endCxn id="4" idx="0"/>
        </xdr:cNvCxnSpPr>
      </xdr:nvCxnSpPr>
      <xdr:spPr>
        <a:xfrm>
          <a:off x="4795520" y="8752840"/>
          <a:ext cx="26416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147849</xdr:colOff>
      <xdr:row>41</xdr:row>
      <xdr:rowOff>185652</xdr:rowOff>
    </xdr:from>
    <xdr:to>
      <xdr:col>8</xdr:col>
      <xdr:colOff>438150</xdr:colOff>
      <xdr:row>46</xdr:row>
      <xdr:rowOff>137160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3" idx="5"/>
          <a:endCxn id="6" idx="0"/>
        </xdr:cNvCxnSpPr>
      </xdr:nvCxnSpPr>
      <xdr:spPr>
        <a:xfrm>
          <a:off x="5100849" y="8643852"/>
          <a:ext cx="1941301" cy="967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492760</xdr:colOff>
      <xdr:row>42</xdr:row>
      <xdr:rowOff>91440</xdr:rowOff>
    </xdr:from>
    <xdr:to>
      <xdr:col>5</xdr:col>
      <xdr:colOff>241300</xdr:colOff>
      <xdr:row>43</xdr:row>
      <xdr:rowOff>177800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794760" y="8752840"/>
          <a:ext cx="57404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</a:t>
          </a:r>
        </a:p>
      </xdr:txBody>
    </xdr:sp>
    <xdr:clientData/>
  </xdr:twoCellAnchor>
  <xdr:twoCellAnchor>
    <xdr:from>
      <xdr:col>5</xdr:col>
      <xdr:colOff>449580</xdr:colOff>
      <xdr:row>43</xdr:row>
      <xdr:rowOff>81280</xdr:rowOff>
    </xdr:from>
    <xdr:to>
      <xdr:col>6</xdr:col>
      <xdr:colOff>355600</xdr:colOff>
      <xdr:row>44</xdr:row>
      <xdr:rowOff>190500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577080" y="8945880"/>
          <a:ext cx="73152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MEDIUM</a:t>
          </a:r>
        </a:p>
      </xdr:txBody>
    </xdr:sp>
    <xdr:clientData/>
  </xdr:twoCellAnchor>
  <xdr:twoCellAnchor>
    <xdr:from>
      <xdr:col>6</xdr:col>
      <xdr:colOff>457610</xdr:colOff>
      <xdr:row>43</xdr:row>
      <xdr:rowOff>40075</xdr:rowOff>
    </xdr:from>
    <xdr:to>
      <xdr:col>7</xdr:col>
      <xdr:colOff>465230</xdr:colOff>
      <xdr:row>44</xdr:row>
      <xdr:rowOff>123895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401210" y="8549075"/>
          <a:ext cx="7569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HIGH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4BCB-FC55-5749-A633-47A76DECC541}">
  <dimension ref="B6:P36"/>
  <sheetViews>
    <sheetView tabSelected="1" topLeftCell="A28" workbookViewId="0">
      <selection activeCell="M11" sqref="M11"/>
    </sheetView>
  </sheetViews>
  <sheetFormatPr baseColWidth="10" defaultRowHeight="16" x14ac:dyDescent="0.2"/>
  <cols>
    <col min="5" max="5" width="15" customWidth="1"/>
    <col min="7" max="7" width="9" customWidth="1"/>
    <col min="8" max="8" width="12" customWidth="1"/>
    <col min="9" max="9" width="9" customWidth="1"/>
    <col min="10" max="10" width="12.83203125" customWidth="1"/>
    <col min="11" max="11" width="12" customWidth="1"/>
    <col min="12" max="12" width="11.5" customWidth="1"/>
    <col min="13" max="13" width="15.33203125" customWidth="1"/>
  </cols>
  <sheetData>
    <row r="6" spans="4:13" x14ac:dyDescent="0.2">
      <c r="D6" s="1" t="s">
        <v>0</v>
      </c>
      <c r="E6" s="2" t="s">
        <v>1</v>
      </c>
    </row>
    <row r="7" spans="4:13" x14ac:dyDescent="0.2">
      <c r="D7" s="1"/>
      <c r="I7" t="s">
        <v>2</v>
      </c>
    </row>
    <row r="8" spans="4:13" x14ac:dyDescent="0.2">
      <c r="D8" s="1" t="s">
        <v>3</v>
      </c>
      <c r="E8" s="1" t="s">
        <v>4</v>
      </c>
      <c r="F8" s="1" t="s">
        <v>5</v>
      </c>
    </row>
    <row r="9" spans="4:13" x14ac:dyDescent="0.2">
      <c r="L9" t="s">
        <v>2</v>
      </c>
      <c r="M9" t="s">
        <v>2</v>
      </c>
    </row>
    <row r="10" spans="4:13" x14ac:dyDescent="0.2">
      <c r="E10" t="s">
        <v>2</v>
      </c>
    </row>
    <row r="11" spans="4:13" x14ac:dyDescent="0.2">
      <c r="F11" s="3"/>
    </row>
    <row r="12" spans="4:13" x14ac:dyDescent="0.2">
      <c r="F12" s="3"/>
      <c r="G12" s="4"/>
      <c r="H12" s="5"/>
      <c r="J12" t="s">
        <v>2</v>
      </c>
    </row>
    <row r="13" spans="4:13" x14ac:dyDescent="0.2">
      <c r="F13" s="3"/>
      <c r="G13" s="5"/>
      <c r="H13" s="5"/>
    </row>
    <row r="14" spans="4:13" x14ac:dyDescent="0.2">
      <c r="F14" s="3"/>
      <c r="G14" s="5"/>
      <c r="H14" s="5"/>
    </row>
    <row r="15" spans="4:13" x14ac:dyDescent="0.2">
      <c r="F15" s="3"/>
      <c r="G15" s="4"/>
      <c r="H15" s="4"/>
    </row>
    <row r="16" spans="4:13" x14ac:dyDescent="0.2">
      <c r="F16" s="3"/>
      <c r="G16" s="6"/>
      <c r="H16" s="6"/>
      <c r="L16" t="s">
        <v>2</v>
      </c>
    </row>
    <row r="17" spans="2:16" x14ac:dyDescent="0.2">
      <c r="B17" s="37" t="s">
        <v>6</v>
      </c>
      <c r="C17" s="38"/>
      <c r="D17" s="39"/>
      <c r="F17" s="3"/>
      <c r="G17" s="6"/>
      <c r="H17" s="6"/>
    </row>
    <row r="18" spans="2:16" ht="17" thickBot="1" x14ac:dyDescent="0.25">
      <c r="B18" s="25"/>
      <c r="C18" s="26" t="s">
        <v>7</v>
      </c>
      <c r="D18" s="27" t="s">
        <v>8</v>
      </c>
      <c r="F18" s="3"/>
      <c r="G18" s="4"/>
      <c r="H18" s="6"/>
    </row>
    <row r="19" spans="2:16" x14ac:dyDescent="0.2">
      <c r="B19" s="7" t="s">
        <v>9</v>
      </c>
      <c r="C19" s="8">
        <v>0.625</v>
      </c>
      <c r="D19" s="8">
        <v>0.42399999999999999</v>
      </c>
      <c r="F19" s="28"/>
      <c r="G19" s="29"/>
      <c r="H19" s="30" t="s">
        <v>8</v>
      </c>
      <c r="I19" s="29"/>
      <c r="J19" s="30" t="s">
        <v>8</v>
      </c>
      <c r="K19" s="31" t="s">
        <v>10</v>
      </c>
      <c r="L19" s="31" t="s">
        <v>11</v>
      </c>
      <c r="M19" s="32" t="s">
        <v>12</v>
      </c>
    </row>
    <row r="20" spans="2:16" ht="17" thickBot="1" x14ac:dyDescent="0.25">
      <c r="B20" s="7" t="s">
        <v>13</v>
      </c>
      <c r="C20" s="8">
        <v>0.375</v>
      </c>
      <c r="D20" s="8">
        <v>0.53100000000000003</v>
      </c>
      <c r="F20" s="33" t="s">
        <v>14</v>
      </c>
      <c r="G20" s="34" t="s">
        <v>9</v>
      </c>
      <c r="H20" s="35" t="s">
        <v>15</v>
      </c>
      <c r="I20" s="34" t="s">
        <v>13</v>
      </c>
      <c r="J20" s="35" t="s">
        <v>13</v>
      </c>
      <c r="K20" s="36"/>
      <c r="L20" s="36"/>
      <c r="M20" s="35"/>
      <c r="P20" t="s">
        <v>2</v>
      </c>
    </row>
    <row r="21" spans="2:16" x14ac:dyDescent="0.2">
      <c r="B21" s="7"/>
      <c r="C21" s="9"/>
      <c r="D21" s="9"/>
      <c r="F21" s="10" t="s">
        <v>16</v>
      </c>
      <c r="G21" s="11">
        <v>0.33333333333333331</v>
      </c>
      <c r="H21" s="12">
        <f>-G21*LOG(G21,2)</f>
        <v>0.52832083357371873</v>
      </c>
      <c r="I21" s="11">
        <f>1-G21</f>
        <v>0.66666666666666674</v>
      </c>
      <c r="J21" s="12">
        <f>-I21*LOG(I21,2)</f>
        <v>0.38997500048077077</v>
      </c>
      <c r="K21" s="13">
        <f>H21+J21</f>
        <v>0.91829583405448956</v>
      </c>
      <c r="L21" s="13">
        <v>0.375</v>
      </c>
      <c r="M21" s="12">
        <f>K21*L21</f>
        <v>0.34436093777043358</v>
      </c>
    </row>
    <row r="22" spans="2:16" x14ac:dyDescent="0.2">
      <c r="B22" s="7"/>
      <c r="C22" s="8"/>
      <c r="D22" s="8"/>
      <c r="F22" s="10" t="s">
        <v>17</v>
      </c>
      <c r="G22" s="11">
        <v>1</v>
      </c>
      <c r="H22" s="12">
        <f>-G22*LOG(G22,2)</f>
        <v>0</v>
      </c>
      <c r="I22" s="11">
        <f>1-G22</f>
        <v>0</v>
      </c>
      <c r="J22" s="12">
        <v>0</v>
      </c>
      <c r="K22" s="13">
        <f>H22+J22</f>
        <v>0</v>
      </c>
      <c r="L22" s="13">
        <v>0.375</v>
      </c>
      <c r="M22" s="12">
        <f>K22*L22</f>
        <v>0</v>
      </c>
    </row>
    <row r="23" spans="2:16" ht="17" thickBot="1" x14ac:dyDescent="0.25">
      <c r="B23" s="7"/>
      <c r="C23" s="8"/>
      <c r="D23" s="8"/>
      <c r="F23" s="14" t="s">
        <v>18</v>
      </c>
      <c r="G23" s="11">
        <v>0.5</v>
      </c>
      <c r="H23" s="12">
        <f>-G23*LOG(G23,2)</f>
        <v>0.5</v>
      </c>
      <c r="I23" s="11">
        <f>1-G23</f>
        <v>0.5</v>
      </c>
      <c r="J23" s="12">
        <f>-I23*LOG(I23,2)</f>
        <v>0.5</v>
      </c>
      <c r="K23" s="13">
        <f>H23+J23</f>
        <v>1</v>
      </c>
      <c r="L23" s="13">
        <v>0.25</v>
      </c>
      <c r="M23" s="12">
        <f>K23*L23</f>
        <v>0.25</v>
      </c>
    </row>
    <row r="24" spans="2:16" ht="17" thickBot="1" x14ac:dyDescent="0.25">
      <c r="B24" s="7" t="s">
        <v>19</v>
      </c>
      <c r="C24" s="9"/>
      <c r="D24" s="15">
        <v>0.95399999999999996</v>
      </c>
      <c r="F24" s="16" t="s">
        <v>20</v>
      </c>
      <c r="G24" s="17"/>
      <c r="H24" s="18"/>
      <c r="I24" s="17"/>
      <c r="J24" s="18"/>
      <c r="K24" s="19"/>
      <c r="L24" s="20">
        <f>SUM(L21:L23)</f>
        <v>1</v>
      </c>
      <c r="M24" s="21">
        <f>SUM(M21:M23)</f>
        <v>0.59436093777043353</v>
      </c>
    </row>
    <row r="25" spans="2:16" ht="17" thickBot="1" x14ac:dyDescent="0.25">
      <c r="F25" s="16" t="s">
        <v>21</v>
      </c>
      <c r="G25" s="22"/>
      <c r="H25" s="22"/>
      <c r="I25" s="40" t="s">
        <v>22</v>
      </c>
      <c r="J25" s="40"/>
      <c r="K25" s="22"/>
      <c r="L25" s="22"/>
      <c r="M25" s="23"/>
    </row>
    <row r="29" spans="2:16" ht="17" thickBot="1" x14ac:dyDescent="0.25">
      <c r="F29" s="3" t="s">
        <v>19</v>
      </c>
      <c r="G29" s="4"/>
      <c r="H29" s="6">
        <v>0.95399999999999996</v>
      </c>
    </row>
    <row r="30" spans="2:16" x14ac:dyDescent="0.2">
      <c r="F30" s="28"/>
      <c r="G30" s="29"/>
      <c r="H30" s="30" t="s">
        <v>8</v>
      </c>
      <c r="I30" s="29"/>
      <c r="J30" s="30" t="s">
        <v>8</v>
      </c>
      <c r="K30" s="31" t="s">
        <v>10</v>
      </c>
      <c r="L30" s="31" t="s">
        <v>11</v>
      </c>
      <c r="M30" s="32" t="s">
        <v>12</v>
      </c>
    </row>
    <row r="31" spans="2:16" ht="17" thickBot="1" x14ac:dyDescent="0.25">
      <c r="F31" s="33" t="s">
        <v>23</v>
      </c>
      <c r="G31" s="34" t="s">
        <v>9</v>
      </c>
      <c r="H31" s="35" t="s">
        <v>15</v>
      </c>
      <c r="I31" s="34" t="s">
        <v>13</v>
      </c>
      <c r="J31" s="35" t="s">
        <v>13</v>
      </c>
      <c r="K31" s="36"/>
      <c r="L31" s="36"/>
      <c r="M31" s="35"/>
    </row>
    <row r="32" spans="2:16" x14ac:dyDescent="0.2">
      <c r="F32" s="10" t="s">
        <v>16</v>
      </c>
      <c r="G32" s="11">
        <v>0</v>
      </c>
      <c r="H32" s="12">
        <v>0</v>
      </c>
      <c r="I32" s="11">
        <f>1-G32</f>
        <v>1</v>
      </c>
      <c r="J32" s="12">
        <f>-I32*LOG(I32,2)</f>
        <v>0</v>
      </c>
      <c r="K32" s="13">
        <f>H32+J32</f>
        <v>0</v>
      </c>
      <c r="L32" s="13">
        <f>2/8</f>
        <v>0.25</v>
      </c>
      <c r="M32" s="12">
        <f>K32*L32</f>
        <v>0</v>
      </c>
    </row>
    <row r="33" spans="6:13" x14ac:dyDescent="0.2">
      <c r="F33" s="10" t="s">
        <v>17</v>
      </c>
      <c r="G33" s="11">
        <v>0.75</v>
      </c>
      <c r="H33" s="12">
        <f>-G33*LOG(G33,2)</f>
        <v>0.31127812445913283</v>
      </c>
      <c r="I33" s="11">
        <f>1-G33</f>
        <v>0.25</v>
      </c>
      <c r="J33" s="12">
        <f>-I33*LOG(I33,2)</f>
        <v>0.5</v>
      </c>
      <c r="K33" s="13">
        <f>H33+J33</f>
        <v>0.81127812445913283</v>
      </c>
      <c r="L33" s="13">
        <f>4/8</f>
        <v>0.5</v>
      </c>
      <c r="M33" s="12">
        <f>K33*L33</f>
        <v>0.40563906222956642</v>
      </c>
    </row>
    <row r="34" spans="6:13" ht="17" thickBot="1" x14ac:dyDescent="0.25">
      <c r="F34" s="14" t="s">
        <v>18</v>
      </c>
      <c r="G34" s="11">
        <v>1</v>
      </c>
      <c r="H34" s="12">
        <f>-G34*LOG(G34,2)</f>
        <v>0</v>
      </c>
      <c r="I34" s="11">
        <f>1-G34</f>
        <v>0</v>
      </c>
      <c r="J34" s="12">
        <v>0</v>
      </c>
      <c r="K34" s="13">
        <f>H34+J34</f>
        <v>0</v>
      </c>
      <c r="L34" s="13">
        <f>2/8</f>
        <v>0.25</v>
      </c>
      <c r="M34" s="12">
        <f>K34*L34</f>
        <v>0</v>
      </c>
    </row>
    <row r="35" spans="6:13" ht="17" thickBot="1" x14ac:dyDescent="0.25">
      <c r="F35" s="16" t="s">
        <v>20</v>
      </c>
      <c r="G35" s="17"/>
      <c r="H35" s="18"/>
      <c r="I35" s="17"/>
      <c r="J35" s="18"/>
      <c r="K35" s="19"/>
      <c r="L35" s="20">
        <f>SUM(L32:L34)</f>
        <v>1</v>
      </c>
      <c r="M35" s="21">
        <f>SUM(M32:M34)</f>
        <v>0.40563906222956642</v>
      </c>
    </row>
    <row r="36" spans="6:13" ht="17" thickBot="1" x14ac:dyDescent="0.25">
      <c r="F36" s="16" t="s">
        <v>21</v>
      </c>
      <c r="G36" s="22"/>
      <c r="H36" s="22"/>
      <c r="I36" s="24" t="s">
        <v>2</v>
      </c>
      <c r="J36" s="20">
        <f>D24-M35</f>
        <v>0.54836093777043349</v>
      </c>
      <c r="K36" s="22"/>
      <c r="L36" s="22"/>
      <c r="M36" s="23"/>
    </row>
  </sheetData>
  <mergeCells count="2">
    <mergeCell ref="B17:D17"/>
    <mergeCell ref="I25:J2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5</xdr:col>
                <xdr:colOff>50800</xdr:colOff>
                <xdr:row>8</xdr:row>
                <xdr:rowOff>165100</xdr:rowOff>
              </from>
              <to>
                <xdr:col>9</xdr:col>
                <xdr:colOff>469900</xdr:colOff>
                <xdr:row>13</xdr:row>
                <xdr:rowOff>12700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Rami</dc:creator>
  <cp:lastModifiedBy>Aakash Rami</cp:lastModifiedBy>
  <dcterms:created xsi:type="dcterms:W3CDTF">2020-05-13T23:51:15Z</dcterms:created>
  <dcterms:modified xsi:type="dcterms:W3CDTF">2020-05-14T00:46:49Z</dcterms:modified>
</cp:coreProperties>
</file>