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19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8" i="1"/>
  <c r="D14" i="1"/>
  <c r="D10" i="1"/>
  <c r="D11" i="1"/>
  <c r="D12" i="1"/>
  <c r="D13" i="1"/>
  <c r="D9" i="1"/>
  <c r="C14" i="1"/>
  <c r="C10" i="1"/>
  <c r="C11" i="1"/>
  <c r="C12" i="1"/>
  <c r="C13" i="1"/>
  <c r="C9" i="1"/>
  <c r="B14" i="1"/>
  <c r="G10" i="1"/>
  <c r="E21" i="1"/>
  <c r="G9" i="1"/>
</calcChain>
</file>

<file path=xl/sharedStrings.xml><?xml version="1.0" encoding="utf-8"?>
<sst xmlns="http://schemas.openxmlformats.org/spreadsheetml/2006/main" count="27" uniqueCount="27">
  <si>
    <t>No. of Heads:</t>
  </si>
  <si>
    <t>Frequency:-</t>
  </si>
  <si>
    <t>Solution:- Calculation table for Chi-square Statistic</t>
  </si>
  <si>
    <t>Let, x = No. of Heads</t>
  </si>
  <si>
    <t>x</t>
  </si>
  <si>
    <t>O</t>
  </si>
  <si>
    <t>Here, we have</t>
  </si>
  <si>
    <t>N=</t>
  </si>
  <si>
    <t>p=</t>
  </si>
  <si>
    <t>n =</t>
  </si>
  <si>
    <t>E</t>
  </si>
  <si>
    <r>
      <t>(O-E)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/E</t>
    </r>
  </si>
  <si>
    <t>Formula</t>
  </si>
  <si>
    <t>E=</t>
  </si>
  <si>
    <t>(O-E)2/E=</t>
  </si>
  <si>
    <t>Here,we set up hypothesis as</t>
  </si>
  <si>
    <r>
      <t>H</t>
    </r>
    <r>
      <rPr>
        <vertAlign val="subscript"/>
        <sz val="14"/>
        <color theme="1"/>
        <rFont val="Times New Roman"/>
        <family val="1"/>
      </rPr>
      <t>0</t>
    </r>
    <r>
      <rPr>
        <sz val="14"/>
        <color theme="1"/>
        <rFont val="Times New Roman"/>
        <family val="1"/>
      </rPr>
      <t>:Data fits binomial distribution</t>
    </r>
  </si>
  <si>
    <r>
      <t>H</t>
    </r>
    <r>
      <rPr>
        <vertAlign val="subscript"/>
        <sz val="14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>:Data doesn't fit binomial distribution</t>
    </r>
  </si>
  <si>
    <t>Here, Chi - square Cal. =</t>
  </si>
  <si>
    <t>Here,Chi-square tab. =</t>
  </si>
  <si>
    <r>
      <t>Level of sig.(</t>
    </r>
    <r>
      <rPr>
        <sz val="14"/>
        <color theme="1"/>
        <rFont val="Calibri"/>
        <family val="2"/>
      </rPr>
      <t>α</t>
    </r>
    <r>
      <rPr>
        <sz val="14"/>
        <color theme="1"/>
        <rFont val="Times New Roman"/>
        <family val="1"/>
      </rPr>
      <t xml:space="preserve">) =             </t>
    </r>
  </si>
  <si>
    <t xml:space="preserve">d.f.=               </t>
  </si>
  <si>
    <t>with the conclusion that data fits binomial distribution.</t>
  </si>
  <si>
    <r>
      <t>Decision:-Since,Chi - square cal. &lt; Chi - square tab. We accept H</t>
    </r>
    <r>
      <rPr>
        <vertAlign val="subscript"/>
        <sz val="14"/>
        <color theme="1"/>
        <rFont val="Times New Roman"/>
        <family val="1"/>
      </rPr>
      <t>0</t>
    </r>
    <r>
      <rPr>
        <sz val="14"/>
        <color theme="1"/>
        <rFont val="Times New Roman"/>
        <family val="1"/>
      </rPr>
      <t xml:space="preserve"> and reject H</t>
    </r>
    <r>
      <rPr>
        <vertAlign val="subscript"/>
        <sz val="14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 xml:space="preserve"> </t>
    </r>
  </si>
  <si>
    <t>10. Four fair coins are tossed 256 times, Test whether data fits Binomial Distribution or not</t>
  </si>
  <si>
    <t>Aakasmik Ghimire</t>
  </si>
  <si>
    <t>Roll No:01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</si>
</sst>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26" sqref="C26"/>
    </sheetView>
  </sheetViews>
  <sheetFormatPr defaultRowHeight="18.75" x14ac:dyDescent="0.3"/>
  <cols>
    <col min="1" max="1" width="16.5703125" style="1" customWidth="1"/>
    <col min="2" max="3" width="9.140625" style="1"/>
    <col min="4" max="4" width="11" style="1" customWidth="1"/>
    <col min="5" max="5" width="9.140625" style="1"/>
    <col min="6" max="6" width="12.5703125" style="1" customWidth="1"/>
    <col min="7" max="7" width="12.28515625" style="1" customWidth="1"/>
    <col min="8" max="16384" width="9.140625" style="1"/>
  </cols>
  <sheetData>
    <row r="1" spans="1:9" x14ac:dyDescent="0.3">
      <c r="A1" s="1" t="s">
        <v>24</v>
      </c>
    </row>
    <row r="2" spans="1:9" x14ac:dyDescent="0.3">
      <c r="A2" s="1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</row>
    <row r="3" spans="1:9" x14ac:dyDescent="0.3">
      <c r="A3" s="1" t="s">
        <v>1</v>
      </c>
      <c r="B3" s="1">
        <v>15</v>
      </c>
      <c r="C3" s="1">
        <v>55</v>
      </c>
      <c r="D3" s="1">
        <v>100</v>
      </c>
      <c r="E3" s="1">
        <v>60</v>
      </c>
      <c r="F3" s="1">
        <v>26</v>
      </c>
    </row>
    <row r="5" spans="1:9" x14ac:dyDescent="0.3">
      <c r="A5" s="1" t="s">
        <v>2</v>
      </c>
    </row>
    <row r="6" spans="1:9" x14ac:dyDescent="0.3">
      <c r="A6" s="1" t="s">
        <v>3</v>
      </c>
    </row>
    <row r="7" spans="1:9" x14ac:dyDescent="0.3">
      <c r="A7" s="1" t="s">
        <v>6</v>
      </c>
      <c r="D7" s="2" t="s">
        <v>7</v>
      </c>
      <c r="E7" s="1">
        <v>256</v>
      </c>
      <c r="F7" s="2" t="s">
        <v>8</v>
      </c>
      <c r="G7" s="1">
        <v>0.5</v>
      </c>
      <c r="H7" s="2" t="s">
        <v>9</v>
      </c>
      <c r="I7" s="1">
        <v>4</v>
      </c>
    </row>
    <row r="8" spans="1:9" ht="22.5" x14ac:dyDescent="0.3">
      <c r="A8" s="2" t="s">
        <v>4</v>
      </c>
      <c r="B8" s="2" t="s">
        <v>5</v>
      </c>
      <c r="C8" s="1" t="s">
        <v>10</v>
      </c>
      <c r="D8" s="1" t="s">
        <v>11</v>
      </c>
      <c r="F8" s="1" t="s">
        <v>12</v>
      </c>
    </row>
    <row r="9" spans="1:9" x14ac:dyDescent="0.3">
      <c r="A9" s="1">
        <v>0</v>
      </c>
      <c r="B9" s="1">
        <v>15</v>
      </c>
      <c r="C9" s="1">
        <f>E$7*BINOMDIST(A9,I$7,G$7,0)</f>
        <v>16</v>
      </c>
      <c r="D9" s="1">
        <f>(B9-C9)^2/C9</f>
        <v>6.25E-2</v>
      </c>
      <c r="F9" s="1" t="s">
        <v>13</v>
      </c>
      <c r="G9" s="1" t="e">
        <f ca="1">_xlfn.FORMULATEXT(C9)</f>
        <v>#NAME?</v>
      </c>
    </row>
    <row r="10" spans="1:9" x14ac:dyDescent="0.3">
      <c r="A10" s="1">
        <v>1</v>
      </c>
      <c r="B10" s="1">
        <v>55</v>
      </c>
      <c r="C10" s="1">
        <f t="shared" ref="C10:C13" si="0">E$7*BINOMDIST(A10,I$7,G$7,0)</f>
        <v>63.999999999999986</v>
      </c>
      <c r="D10" s="1">
        <f t="shared" ref="D10:D13" si="1">(B10-C10)^2/C10</f>
        <v>1.2656249999999962</v>
      </c>
      <c r="F10" s="1" t="s">
        <v>14</v>
      </c>
      <c r="G10" s="1" t="e">
        <f ca="1">_xlfn.FORMULATEXT(D9)</f>
        <v>#NAME?</v>
      </c>
    </row>
    <row r="11" spans="1:9" x14ac:dyDescent="0.3">
      <c r="A11" s="1">
        <v>2</v>
      </c>
      <c r="B11" s="1">
        <v>100</v>
      </c>
      <c r="C11" s="1">
        <f t="shared" si="0"/>
        <v>96</v>
      </c>
      <c r="D11" s="1">
        <f t="shared" si="1"/>
        <v>0.16666666666666666</v>
      </c>
    </row>
    <row r="12" spans="1:9" x14ac:dyDescent="0.3">
      <c r="A12" s="1">
        <v>3</v>
      </c>
      <c r="B12" s="1">
        <v>60</v>
      </c>
      <c r="C12" s="1">
        <f t="shared" si="0"/>
        <v>64</v>
      </c>
      <c r="D12" s="1">
        <f t="shared" si="1"/>
        <v>0.25</v>
      </c>
    </row>
    <row r="13" spans="1:9" x14ac:dyDescent="0.3">
      <c r="A13" s="1">
        <v>4</v>
      </c>
      <c r="B13" s="1">
        <v>26</v>
      </c>
      <c r="C13" s="1">
        <f t="shared" si="0"/>
        <v>16</v>
      </c>
      <c r="D13" s="1">
        <f t="shared" si="1"/>
        <v>6.25</v>
      </c>
    </row>
    <row r="14" spans="1:9" x14ac:dyDescent="0.3">
      <c r="B14" s="1">
        <f>SUM(B9:B13)</f>
        <v>256</v>
      </c>
      <c r="C14" s="1">
        <f>SUM(C9:C13)</f>
        <v>256</v>
      </c>
      <c r="D14" s="1">
        <f>SUM(D9:D13)</f>
        <v>7.9947916666666625</v>
      </c>
    </row>
    <row r="15" spans="1:9" x14ac:dyDescent="0.3">
      <c r="A15" s="1" t="s">
        <v>15</v>
      </c>
    </row>
    <row r="16" spans="1:9" ht="20.25" x14ac:dyDescent="0.35">
      <c r="A16" s="1" t="s">
        <v>16</v>
      </c>
    </row>
    <row r="17" spans="1:5" ht="20.25" x14ac:dyDescent="0.35">
      <c r="A17" s="1" t="s">
        <v>17</v>
      </c>
    </row>
    <row r="18" spans="1:5" x14ac:dyDescent="0.3">
      <c r="A18" s="1" t="s">
        <v>18</v>
      </c>
      <c r="D18" s="1">
        <f>D14</f>
        <v>7.9947916666666625</v>
      </c>
    </row>
    <row r="19" spans="1:5" x14ac:dyDescent="0.3">
      <c r="A19" s="1" t="s">
        <v>20</v>
      </c>
      <c r="D19" s="1">
        <v>0.05</v>
      </c>
    </row>
    <row r="20" spans="1:5" x14ac:dyDescent="0.3">
      <c r="B20" s="1" t="s">
        <v>21</v>
      </c>
      <c r="D20" s="1">
        <v>4</v>
      </c>
    </row>
    <row r="21" spans="1:5" x14ac:dyDescent="0.3">
      <c r="A21" s="1" t="s">
        <v>19</v>
      </c>
      <c r="D21" s="1">
        <f>CHIINV(D19,D20)</f>
        <v>9.4877290367811575</v>
      </c>
      <c r="E21" s="1" t="e">
        <f ca="1">_xlfn.FORMULATEXT(D21)</f>
        <v>#NAME?</v>
      </c>
    </row>
    <row r="22" spans="1:5" ht="20.25" x14ac:dyDescent="0.35">
      <c r="A22" s="1" t="s">
        <v>23</v>
      </c>
    </row>
    <row r="23" spans="1:5" x14ac:dyDescent="0.3">
      <c r="B23" s="1" t="s">
        <v>22</v>
      </c>
    </row>
    <row r="25" spans="1:5" x14ac:dyDescent="0.3">
      <c r="C25" s="1" t="s">
        <v>25</v>
      </c>
    </row>
    <row r="26" spans="1:5" x14ac:dyDescent="0.3">
      <c r="C26" s="1" t="s">
        <v>26</v>
      </c>
    </row>
  </sheetData>
  <printOptions headings="1" gridLines="1"/>
  <pageMargins left="0.7" right="0.7" top="0.7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sagarmatha</dc:creator>
  <cp:lastModifiedBy>KRISHAV</cp:lastModifiedBy>
  <cp:lastPrinted>2024-03-06T06:43:55Z</cp:lastPrinted>
  <dcterms:created xsi:type="dcterms:W3CDTF">2024-03-06T06:15:45Z</dcterms:created>
  <dcterms:modified xsi:type="dcterms:W3CDTF">2024-03-06T14:50:44Z</dcterms:modified>
</cp:coreProperties>
</file>