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6" i="1"/>
  <c r="E29" i="1"/>
  <c r="D22" i="1" l="1"/>
  <c r="D14" i="1"/>
  <c r="D15" i="1"/>
  <c r="D16" i="1"/>
  <c r="D17" i="1"/>
  <c r="D18" i="1"/>
  <c r="D19" i="1"/>
  <c r="D20" i="1"/>
  <c r="D21" i="1"/>
  <c r="D13" i="1"/>
  <c r="C22" i="1"/>
  <c r="B22" i="1"/>
  <c r="C21" i="1"/>
  <c r="C20" i="1"/>
  <c r="C19" i="1"/>
  <c r="C18" i="1"/>
  <c r="C17" i="1"/>
  <c r="C16" i="1"/>
  <c r="C15" i="1"/>
  <c r="C14" i="1"/>
  <c r="C13" i="1"/>
  <c r="F9" i="1"/>
  <c r="C9" i="1"/>
  <c r="F6" i="1"/>
  <c r="E9" i="1"/>
  <c r="D9" i="1"/>
  <c r="F7" i="1"/>
  <c r="F8" i="1"/>
  <c r="H6" i="1"/>
</calcChain>
</file>

<file path=xl/sharedStrings.xml><?xml version="1.0" encoding="utf-8"?>
<sst xmlns="http://schemas.openxmlformats.org/spreadsheetml/2006/main" count="35" uniqueCount="33">
  <si>
    <t xml:space="preserve">is association between no. of children and education level or not at 2% level of </t>
  </si>
  <si>
    <t>significance.</t>
  </si>
  <si>
    <t>No. of</t>
  </si>
  <si>
    <t>children</t>
  </si>
  <si>
    <t xml:space="preserve">              Education level</t>
  </si>
  <si>
    <t>+2</t>
  </si>
  <si>
    <t>Bachelor</t>
  </si>
  <si>
    <t>Master</t>
  </si>
  <si>
    <t>Total</t>
  </si>
  <si>
    <t>&lt;2</t>
  </si>
  <si>
    <t>2 - 3</t>
  </si>
  <si>
    <t>&gt;3</t>
  </si>
  <si>
    <t>Formula</t>
  </si>
  <si>
    <t>Solution:- Here,calculation of Chi-Square statistic</t>
  </si>
  <si>
    <t>O</t>
  </si>
  <si>
    <t>E</t>
  </si>
  <si>
    <r>
      <t>(O-E)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/E</t>
    </r>
  </si>
  <si>
    <t>(r-1)=</t>
  </si>
  <si>
    <t>d.f.=</t>
  </si>
  <si>
    <t>(c-1)=</t>
  </si>
  <si>
    <t>Here,we set up hypothesis as</t>
  </si>
  <si>
    <r>
      <t>Level of sig.(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 xml:space="preserve">) =             </t>
    </r>
  </si>
  <si>
    <t xml:space="preserve">d.f.=               </t>
  </si>
  <si>
    <t>Here,Chi-square tab. =</t>
  </si>
  <si>
    <r>
      <t>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:There is no association between no. of children and education level</t>
    </r>
  </si>
  <si>
    <r>
      <t>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>:There is association between no. of children and education level</t>
    </r>
  </si>
  <si>
    <t xml:space="preserve">Here, Chi - square Cal. =           </t>
  </si>
  <si>
    <r>
      <t>Decision:-Since,Chi - square cal. &gt; Chi - square tab. We reject H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 xml:space="preserve"> and accept H</t>
    </r>
    <r>
      <rPr>
        <vertAlign val="subscript"/>
        <sz val="14"/>
        <color theme="1"/>
        <rFont val="Times New Roman"/>
        <family val="1"/>
      </rPr>
      <t>1</t>
    </r>
    <r>
      <rPr>
        <sz val="14"/>
        <color theme="1"/>
        <rFont val="Times New Roman"/>
        <family val="1"/>
      </rPr>
      <t xml:space="preserve"> </t>
    </r>
  </si>
  <si>
    <t xml:space="preserve">with the conclusion that there is association between no. of children and </t>
  </si>
  <si>
    <t>education level.</t>
  </si>
  <si>
    <t>Aakasmik Ghimire</t>
  </si>
  <si>
    <t>Roll No: 01</t>
  </si>
  <si>
    <t xml:space="preserve">11. From given data of no. of children and education level attained , test whether there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</si>
</sst>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rgb="FFFF0000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8.75" x14ac:dyDescent="0.3"/>
  <cols>
    <col min="1" max="3" width="9.140625" style="1"/>
    <col min="4" max="4" width="11.140625" style="1" customWidth="1"/>
    <col min="5" max="7" width="9.140625" style="1"/>
    <col min="8" max="8" width="10.140625" style="1" bestFit="1" customWidth="1"/>
    <col min="9" max="16384" width="9.140625" style="1"/>
  </cols>
  <sheetData>
    <row r="1" spans="1:8" x14ac:dyDescent="0.3">
      <c r="A1" s="1" t="s">
        <v>32</v>
      </c>
    </row>
    <row r="2" spans="1:8" x14ac:dyDescent="0.3">
      <c r="A2" s="1" t="s">
        <v>0</v>
      </c>
    </row>
    <row r="3" spans="1:8" x14ac:dyDescent="0.3">
      <c r="A3" s="1" t="s">
        <v>1</v>
      </c>
    </row>
    <row r="4" spans="1:8" x14ac:dyDescent="0.3">
      <c r="B4" s="4" t="s">
        <v>2</v>
      </c>
      <c r="C4" s="3" t="s">
        <v>4</v>
      </c>
    </row>
    <row r="5" spans="1:8" x14ac:dyDescent="0.3">
      <c r="B5" s="2" t="s">
        <v>3</v>
      </c>
      <c r="C5" s="6" t="s">
        <v>5</v>
      </c>
      <c r="D5" s="1" t="s">
        <v>6</v>
      </c>
      <c r="E5" s="1" t="s">
        <v>7</v>
      </c>
      <c r="F5" s="1" t="s">
        <v>8</v>
      </c>
      <c r="H5" s="1" t="s">
        <v>12</v>
      </c>
    </row>
    <row r="6" spans="1:8" x14ac:dyDescent="0.3">
      <c r="B6" s="1" t="s">
        <v>9</v>
      </c>
      <c r="C6" s="1">
        <v>10</v>
      </c>
      <c r="D6" s="1">
        <v>20</v>
      </c>
      <c r="E6" s="1">
        <v>40</v>
      </c>
      <c r="F6" s="1">
        <f>SUM(C6:E6)</f>
        <v>70</v>
      </c>
      <c r="G6" s="1" t="s">
        <v>8</v>
      </c>
      <c r="H6" s="1" t="e">
        <f ca="1">_xlfn.FORMULATEXT(F6)</f>
        <v>#NAME?</v>
      </c>
    </row>
    <row r="7" spans="1:8" x14ac:dyDescent="0.3">
      <c r="B7" s="5" t="s">
        <v>10</v>
      </c>
      <c r="C7" s="1">
        <v>30</v>
      </c>
      <c r="D7" s="1">
        <v>30</v>
      </c>
      <c r="E7" s="1">
        <v>15</v>
      </c>
      <c r="F7" s="1">
        <f>SUM(C7:E7)</f>
        <v>75</v>
      </c>
    </row>
    <row r="8" spans="1:8" x14ac:dyDescent="0.3">
      <c r="B8" s="1" t="s">
        <v>11</v>
      </c>
      <c r="C8" s="1">
        <v>40</v>
      </c>
      <c r="D8" s="1">
        <v>10</v>
      </c>
      <c r="E8" s="1">
        <v>5</v>
      </c>
      <c r="F8" s="1">
        <f>SUM(C8:E8)</f>
        <v>55</v>
      </c>
    </row>
    <row r="9" spans="1:8" x14ac:dyDescent="0.3">
      <c r="B9" s="1" t="s">
        <v>8</v>
      </c>
      <c r="C9" s="1">
        <f>SUM(C6:C8)</f>
        <v>80</v>
      </c>
      <c r="D9" s="1">
        <f>SUM(D6:D8)</f>
        <v>60</v>
      </c>
      <c r="E9" s="1">
        <f>SUM(E6:E8)</f>
        <v>60</v>
      </c>
      <c r="F9" s="1">
        <f>SUM(F6:F8)</f>
        <v>200</v>
      </c>
    </row>
    <row r="11" spans="1:8" x14ac:dyDescent="0.3">
      <c r="A11" s="1" t="s">
        <v>13</v>
      </c>
    </row>
    <row r="12" spans="1:8" ht="22.5" x14ac:dyDescent="0.3">
      <c r="B12" s="1" t="s">
        <v>14</v>
      </c>
      <c r="C12" s="1" t="s">
        <v>15</v>
      </c>
      <c r="D12" s="1" t="s">
        <v>16</v>
      </c>
    </row>
    <row r="13" spans="1:8" x14ac:dyDescent="0.3">
      <c r="B13" s="1">
        <v>10</v>
      </c>
      <c r="C13" s="1">
        <f>F6*C9/F9</f>
        <v>28</v>
      </c>
      <c r="D13" s="1">
        <f>(B13-C13)^2/C13</f>
        <v>11.571428571428571</v>
      </c>
    </row>
    <row r="14" spans="1:8" x14ac:dyDescent="0.3">
      <c r="B14" s="1">
        <v>20</v>
      </c>
      <c r="C14" s="1">
        <f>F6*D9/F9</f>
        <v>21</v>
      </c>
      <c r="D14" s="1">
        <f t="shared" ref="D14:D21" si="0">(B14-C14)^2/C14</f>
        <v>4.7619047619047616E-2</v>
      </c>
    </row>
    <row r="15" spans="1:8" x14ac:dyDescent="0.3">
      <c r="B15" s="1">
        <v>40</v>
      </c>
      <c r="C15" s="1">
        <f>F6*E9/F9</f>
        <v>21</v>
      </c>
      <c r="D15" s="1">
        <f t="shared" si="0"/>
        <v>17.19047619047619</v>
      </c>
      <c r="F15" s="1" t="s">
        <v>17</v>
      </c>
      <c r="G15" s="1">
        <v>2</v>
      </c>
    </row>
    <row r="16" spans="1:8" x14ac:dyDescent="0.3">
      <c r="B16" s="1">
        <v>30</v>
      </c>
      <c r="C16" s="1">
        <f>F7*C9/F9</f>
        <v>30</v>
      </c>
      <c r="D16" s="1">
        <f t="shared" si="0"/>
        <v>0</v>
      </c>
      <c r="F16" s="1" t="s">
        <v>19</v>
      </c>
      <c r="G16" s="1">
        <v>2</v>
      </c>
    </row>
    <row r="17" spans="1:7" x14ac:dyDescent="0.3">
      <c r="B17" s="1">
        <v>30</v>
      </c>
      <c r="C17" s="1">
        <f>F7*D9/F9</f>
        <v>22.5</v>
      </c>
      <c r="D17" s="1">
        <f t="shared" si="0"/>
        <v>2.5</v>
      </c>
      <c r="F17" s="1" t="s">
        <v>18</v>
      </c>
      <c r="G17" s="1">
        <v>4</v>
      </c>
    </row>
    <row r="18" spans="1:7" x14ac:dyDescent="0.3">
      <c r="B18" s="1">
        <v>15</v>
      </c>
      <c r="C18" s="1">
        <f>F7*E9/F9</f>
        <v>22.5</v>
      </c>
      <c r="D18" s="1">
        <f t="shared" si="0"/>
        <v>2.5</v>
      </c>
    </row>
    <row r="19" spans="1:7" x14ac:dyDescent="0.3">
      <c r="B19" s="1">
        <v>40</v>
      </c>
      <c r="C19" s="1">
        <f>F8*C9/F9</f>
        <v>22</v>
      </c>
      <c r="D19" s="1">
        <f t="shared" si="0"/>
        <v>14.727272727272727</v>
      </c>
    </row>
    <row r="20" spans="1:7" x14ac:dyDescent="0.3">
      <c r="B20" s="1">
        <v>10</v>
      </c>
      <c r="C20" s="1">
        <f>F8*D9/F9</f>
        <v>16.5</v>
      </c>
      <c r="D20" s="1">
        <f t="shared" si="0"/>
        <v>2.5606060606060606</v>
      </c>
    </row>
    <row r="21" spans="1:7" x14ac:dyDescent="0.3">
      <c r="B21" s="1">
        <v>5</v>
      </c>
      <c r="C21" s="1">
        <f>F8*E9/F9</f>
        <v>16.5</v>
      </c>
      <c r="D21" s="1">
        <f t="shared" si="0"/>
        <v>8.0151515151515156</v>
      </c>
    </row>
    <row r="22" spans="1:7" x14ac:dyDescent="0.3">
      <c r="B22" s="7">
        <f>SUM(B13:B21)</f>
        <v>200</v>
      </c>
      <c r="C22" s="7">
        <f>SUM(C13:C21)</f>
        <v>200</v>
      </c>
      <c r="D22" s="7">
        <f>SUM(D13:D21)</f>
        <v>59.112554112554115</v>
      </c>
    </row>
    <row r="23" spans="1:7" x14ac:dyDescent="0.3">
      <c r="A23" s="1" t="s">
        <v>20</v>
      </c>
    </row>
    <row r="24" spans="1:7" ht="20.25" x14ac:dyDescent="0.35">
      <c r="A24" s="1" t="s">
        <v>24</v>
      </c>
    </row>
    <row r="25" spans="1:7" ht="20.25" x14ac:dyDescent="0.35">
      <c r="A25" s="1" t="s">
        <v>25</v>
      </c>
    </row>
    <row r="26" spans="1:7" x14ac:dyDescent="0.3">
      <c r="A26" s="1" t="s">
        <v>26</v>
      </c>
      <c r="E26" s="1">
        <f>D22</f>
        <v>59.112554112554115</v>
      </c>
    </row>
    <row r="27" spans="1:7" x14ac:dyDescent="0.3">
      <c r="A27" s="1" t="s">
        <v>21</v>
      </c>
      <c r="D27" s="1">
        <v>0.02</v>
      </c>
    </row>
    <row r="28" spans="1:7" x14ac:dyDescent="0.3">
      <c r="B28" s="1" t="s">
        <v>22</v>
      </c>
      <c r="D28" s="1">
        <v>4</v>
      </c>
    </row>
    <row r="29" spans="1:7" x14ac:dyDescent="0.3">
      <c r="A29" s="1" t="s">
        <v>23</v>
      </c>
      <c r="D29" s="1">
        <f>CHIINV(D27,D28)</f>
        <v>11.667843403834782</v>
      </c>
      <c r="E29" s="1" t="e">
        <f ca="1">_xlfn.FORMULATEXT(D29)</f>
        <v>#NAME?</v>
      </c>
    </row>
    <row r="30" spans="1:7" ht="20.25" x14ac:dyDescent="0.35">
      <c r="A30" s="1" t="s">
        <v>27</v>
      </c>
    </row>
    <row r="31" spans="1:7" x14ac:dyDescent="0.3">
      <c r="B31" s="1" t="s">
        <v>28</v>
      </c>
    </row>
    <row r="32" spans="1:7" x14ac:dyDescent="0.3">
      <c r="B32" s="1" t="s">
        <v>29</v>
      </c>
    </row>
    <row r="33" spans="4:4" x14ac:dyDescent="0.3">
      <c r="D33" s="1" t="s">
        <v>30</v>
      </c>
    </row>
    <row r="34" spans="4:4" x14ac:dyDescent="0.3">
      <c r="D34" s="1" t="s">
        <v>31</v>
      </c>
    </row>
  </sheetData>
  <printOptions headings="1" gridLines="1"/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cp:lastPrinted>2024-03-06T07:09:01Z</cp:lastPrinted>
  <dcterms:created xsi:type="dcterms:W3CDTF">2024-03-06T06:45:22Z</dcterms:created>
  <dcterms:modified xsi:type="dcterms:W3CDTF">2024-03-06T14:51:30Z</dcterms:modified>
</cp:coreProperties>
</file>