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00" windowHeight="775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D28" i="1"/>
  <c r="D27" i="1"/>
  <c r="D26" i="1"/>
  <c r="D23" i="1"/>
  <c r="D22" i="1"/>
  <c r="D21" i="1"/>
  <c r="D20" i="1"/>
  <c r="D17" i="1"/>
  <c r="D16" i="1"/>
  <c r="D15" i="1"/>
  <c r="D14" i="1"/>
  <c r="D11" i="1"/>
  <c r="E10" i="1"/>
  <c r="E9" i="1"/>
  <c r="E17" i="1"/>
  <c r="E14" i="1"/>
  <c r="E27" i="1"/>
  <c r="E29" i="1"/>
  <c r="E28" i="1"/>
  <c r="F9" i="1"/>
  <c r="E21" i="1"/>
  <c r="E16" i="1"/>
  <c r="F11" i="1"/>
  <c r="E26" i="1"/>
  <c r="E23" i="1"/>
  <c r="E15" i="1"/>
  <c r="E22" i="1"/>
  <c r="E20" i="1"/>
  <c r="F10" i="1"/>
</calcChain>
</file>

<file path=xl/sharedStrings.xml><?xml version="1.0" encoding="utf-8"?>
<sst xmlns="http://schemas.openxmlformats.org/spreadsheetml/2006/main" count="34" uniqueCount="24">
  <si>
    <t xml:space="preserve">i)90% C.I for proportion of rotten Oranges </t>
  </si>
  <si>
    <t xml:space="preserve">ii)92% C.I for proportion of rotten Oranges </t>
  </si>
  <si>
    <t xml:space="preserve">Solution:- Here, we have </t>
  </si>
  <si>
    <t>No. of rotten oranges (x)=</t>
  </si>
  <si>
    <t xml:space="preserve">Sample size (n) =           </t>
  </si>
  <si>
    <t xml:space="preserve">Sample proportion(p)= </t>
  </si>
  <si>
    <t>q=</t>
  </si>
  <si>
    <t xml:space="preserve">S.E(p)=              </t>
  </si>
  <si>
    <t>For (i)</t>
  </si>
  <si>
    <t>90% C.I for population proportion</t>
  </si>
  <si>
    <r>
      <t>Here,C.I.(1-</t>
    </r>
    <r>
      <rPr>
        <sz val="14"/>
        <color theme="1"/>
        <rFont val="Calibri"/>
        <family val="2"/>
      </rPr>
      <t>α</t>
    </r>
    <r>
      <rPr>
        <sz val="14"/>
        <color theme="1"/>
        <rFont val="Times New Roman"/>
        <family val="1"/>
      </rPr>
      <t>)=</t>
    </r>
  </si>
  <si>
    <r>
      <rPr>
        <sz val="14"/>
        <color theme="1"/>
        <rFont val="Calibri"/>
        <family val="2"/>
      </rPr>
      <t>α</t>
    </r>
    <r>
      <rPr>
        <sz val="14"/>
        <color theme="1"/>
        <rFont val="Times New Roman"/>
        <family val="1"/>
      </rPr>
      <t>=</t>
    </r>
  </si>
  <si>
    <r>
      <t>Z</t>
    </r>
    <r>
      <rPr>
        <vertAlign val="subscript"/>
        <sz val="14"/>
        <color theme="1"/>
        <rFont val="Times New Roman"/>
        <family val="1"/>
      </rPr>
      <t>tab</t>
    </r>
    <r>
      <rPr>
        <sz val="14"/>
        <color theme="1"/>
        <rFont val="Times New Roman"/>
        <family val="1"/>
      </rPr>
      <t xml:space="preserve"> =</t>
    </r>
  </si>
  <si>
    <t>Now,</t>
  </si>
  <si>
    <t>Lower limit =</t>
  </si>
  <si>
    <t>Upper limit =</t>
  </si>
  <si>
    <t>For (ii)</t>
  </si>
  <si>
    <t>92% C.I for population proportion</t>
  </si>
  <si>
    <t>For (iii)</t>
  </si>
  <si>
    <t>95% C.I for population proportion</t>
  </si>
  <si>
    <t xml:space="preserve">ii)95% C.I for proportion of rotten Oranges </t>
  </si>
  <si>
    <t>Aakasmik Ghimire</t>
  </si>
  <si>
    <t>Roll no.1</t>
  </si>
  <si>
    <t xml:space="preserve">2. In a sample of 75 oranges 10 are found to be rotten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</si>
</sst>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theme="1"/>
      <name val="Calibri"/>
      <family val="2"/>
    </font>
    <font>
      <sz val="14"/>
      <color theme="1"/>
      <name val="Times New Roman"/>
      <family val="2"/>
    </font>
    <font>
      <vertAlign val="subscript"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/>
  </sheetViews>
  <sheetFormatPr defaultRowHeight="18.75" x14ac:dyDescent="0.3"/>
  <cols>
    <col min="1" max="2" width="9.140625" style="1"/>
    <col min="3" max="3" width="11.42578125" style="1" customWidth="1"/>
    <col min="4" max="4" width="10" style="1" customWidth="1"/>
    <col min="5" max="16384" width="9.140625" style="1"/>
  </cols>
  <sheetData>
    <row r="1" spans="1:6" x14ac:dyDescent="0.3">
      <c r="A1" s="1" t="s">
        <v>23</v>
      </c>
    </row>
    <row r="2" spans="1:6" x14ac:dyDescent="0.3">
      <c r="B2" s="1" t="s">
        <v>0</v>
      </c>
    </row>
    <row r="3" spans="1:6" x14ac:dyDescent="0.3">
      <c r="B3" s="1" t="s">
        <v>1</v>
      </c>
    </row>
    <row r="4" spans="1:6" x14ac:dyDescent="0.3">
      <c r="B4" s="1" t="s">
        <v>20</v>
      </c>
    </row>
    <row r="6" spans="1:6" x14ac:dyDescent="0.3">
      <c r="A6" s="1" t="s">
        <v>2</v>
      </c>
    </row>
    <row r="7" spans="1:6" x14ac:dyDescent="0.3">
      <c r="B7" s="1" t="s">
        <v>4</v>
      </c>
      <c r="E7" s="1">
        <v>75</v>
      </c>
    </row>
    <row r="8" spans="1:6" x14ac:dyDescent="0.3">
      <c r="B8" s="1" t="s">
        <v>3</v>
      </c>
      <c r="E8" s="1">
        <v>10</v>
      </c>
    </row>
    <row r="9" spans="1:6" x14ac:dyDescent="0.3">
      <c r="B9" s="1" t="s">
        <v>5</v>
      </c>
      <c r="E9" s="1">
        <f>E8/E7</f>
        <v>0.13333333333333333</v>
      </c>
      <c r="F9" s="1" t="e">
        <f ca="1">_xlfn.FORMULATEXT(E9)</f>
        <v>#NAME?</v>
      </c>
    </row>
    <row r="10" spans="1:6" x14ac:dyDescent="0.3">
      <c r="D10" s="1" t="s">
        <v>6</v>
      </c>
      <c r="E10" s="1">
        <f>1-E9</f>
        <v>0.8666666666666667</v>
      </c>
      <c r="F10" s="1" t="e">
        <f ca="1">_xlfn.FORMULATEXT(E10)</f>
        <v>#NAME?</v>
      </c>
    </row>
    <row r="11" spans="1:6" x14ac:dyDescent="0.3">
      <c r="B11" s="1" t="s">
        <v>7</v>
      </c>
      <c r="D11" s="1">
        <f>SQRT(E9*E10/E7)</f>
        <v>3.9252270517012654E-2</v>
      </c>
      <c r="F11" s="1" t="e">
        <f ca="1">_xlfn.FORMULATEXT(D11)</f>
        <v>#NAME?</v>
      </c>
    </row>
    <row r="12" spans="1:6" x14ac:dyDescent="0.3">
      <c r="A12" s="1" t="s">
        <v>8</v>
      </c>
      <c r="B12" s="1" t="s">
        <v>9</v>
      </c>
    </row>
    <row r="13" spans="1:6" x14ac:dyDescent="0.3">
      <c r="B13" s="1" t="s">
        <v>10</v>
      </c>
      <c r="D13" s="1">
        <v>0.9</v>
      </c>
    </row>
    <row r="14" spans="1:6" x14ac:dyDescent="0.3">
      <c r="C14" s="2" t="s">
        <v>11</v>
      </c>
      <c r="D14" s="1">
        <f>1-D13</f>
        <v>9.9999999999999978E-2</v>
      </c>
      <c r="E14" s="1" t="e">
        <f ca="1">_xlfn.FORMULATEXT(D14)</f>
        <v>#NAME?</v>
      </c>
    </row>
    <row r="15" spans="1:6" ht="20.25" x14ac:dyDescent="0.35">
      <c r="C15" s="1" t="s">
        <v>12</v>
      </c>
      <c r="D15" s="1">
        <f>NORMSINV(1-D14/2)</f>
        <v>1.6448536269514715</v>
      </c>
      <c r="E15" s="1" t="e">
        <f t="shared" ref="E15:E17" ca="1" si="0">_xlfn.FORMULATEXT(D15)</f>
        <v>#NAME?</v>
      </c>
    </row>
    <row r="16" spans="1:6" x14ac:dyDescent="0.3">
      <c r="A16" s="1" t="s">
        <v>13</v>
      </c>
      <c r="B16" s="1" t="s">
        <v>14</v>
      </c>
      <c r="D16" s="1">
        <f>E9-D11*D15</f>
        <v>6.876909380734475E-2</v>
      </c>
      <c r="E16" s="1" t="e">
        <f t="shared" ca="1" si="0"/>
        <v>#NAME?</v>
      </c>
    </row>
    <row r="17" spans="1:5" x14ac:dyDescent="0.3">
      <c r="B17" s="1" t="s">
        <v>15</v>
      </c>
      <c r="D17" s="1">
        <f>E9+D11*D15</f>
        <v>0.19789757285932191</v>
      </c>
      <c r="E17" s="1" t="e">
        <f t="shared" ca="1" si="0"/>
        <v>#NAME?</v>
      </c>
    </row>
    <row r="18" spans="1:5" x14ac:dyDescent="0.3">
      <c r="A18" s="1" t="s">
        <v>16</v>
      </c>
      <c r="B18" s="1" t="s">
        <v>17</v>
      </c>
    </row>
    <row r="19" spans="1:5" x14ac:dyDescent="0.3">
      <c r="B19" s="1" t="s">
        <v>10</v>
      </c>
      <c r="D19" s="1">
        <v>0.92</v>
      </c>
    </row>
    <row r="20" spans="1:5" x14ac:dyDescent="0.3">
      <c r="C20" s="2" t="s">
        <v>11</v>
      </c>
      <c r="D20" s="1">
        <f>1-D19</f>
        <v>7.999999999999996E-2</v>
      </c>
      <c r="E20" s="1" t="e">
        <f ca="1">_xlfn.FORMULATEXT(D20)</f>
        <v>#NAME?</v>
      </c>
    </row>
    <row r="21" spans="1:5" ht="20.25" x14ac:dyDescent="0.35">
      <c r="C21" s="1" t="s">
        <v>12</v>
      </c>
      <c r="D21" s="1">
        <f>NORMSINV(1-D20/2)</f>
        <v>1.7506860712521695</v>
      </c>
      <c r="E21" s="1" t="e">
        <f t="shared" ref="E21:E23" ca="1" si="1">_xlfn.FORMULATEXT(D21)</f>
        <v>#NAME?</v>
      </c>
    </row>
    <row r="22" spans="1:5" x14ac:dyDescent="0.3">
      <c r="B22" s="1" t="s">
        <v>14</v>
      </c>
      <c r="D22" s="1">
        <f>E9-D11*D21</f>
        <v>6.4614930074177082E-2</v>
      </c>
      <c r="E22" s="1" t="e">
        <f t="shared" ca="1" si="1"/>
        <v>#NAME?</v>
      </c>
    </row>
    <row r="23" spans="1:5" x14ac:dyDescent="0.3">
      <c r="B23" s="1" t="s">
        <v>15</v>
      </c>
      <c r="D23" s="1">
        <f>E9+D11*D21</f>
        <v>0.20205173659248959</v>
      </c>
      <c r="E23" s="1" t="e">
        <f t="shared" ca="1" si="1"/>
        <v>#NAME?</v>
      </c>
    </row>
    <row r="24" spans="1:5" x14ac:dyDescent="0.3">
      <c r="A24" s="1" t="s">
        <v>18</v>
      </c>
      <c r="B24" s="1" t="s">
        <v>19</v>
      </c>
    </row>
    <row r="25" spans="1:5" x14ac:dyDescent="0.3">
      <c r="B25" s="1" t="s">
        <v>10</v>
      </c>
      <c r="D25" s="1">
        <v>0.95</v>
      </c>
    </row>
    <row r="26" spans="1:5" x14ac:dyDescent="0.3">
      <c r="C26" s="2" t="s">
        <v>11</v>
      </c>
      <c r="D26" s="1">
        <f>1-D25</f>
        <v>5.0000000000000044E-2</v>
      </c>
      <c r="E26" s="1" t="e">
        <f ca="1">_xlfn.FORMULATEXT(D26)</f>
        <v>#NAME?</v>
      </c>
    </row>
    <row r="27" spans="1:5" ht="20.25" x14ac:dyDescent="0.35">
      <c r="C27" s="1" t="s">
        <v>12</v>
      </c>
      <c r="D27" s="1">
        <f>NORMSINV(1-D26/2)</f>
        <v>1.9599639845400536</v>
      </c>
      <c r="E27" s="1" t="e">
        <f t="shared" ref="E27:E29" ca="1" si="2">_xlfn.FORMULATEXT(D27)</f>
        <v>#NAME?</v>
      </c>
    </row>
    <row r="28" spans="1:5" x14ac:dyDescent="0.3">
      <c r="B28" s="1" t="s">
        <v>14</v>
      </c>
      <c r="D28" s="1">
        <f>E9-D11*D27</f>
        <v>5.6400296808565134E-2</v>
      </c>
      <c r="E28" s="1" t="e">
        <f t="shared" ca="1" si="2"/>
        <v>#NAME?</v>
      </c>
    </row>
    <row r="29" spans="1:5" x14ac:dyDescent="0.3">
      <c r="B29" s="1" t="s">
        <v>15</v>
      </c>
      <c r="D29" s="1">
        <f>E9+D11*D27</f>
        <v>0.21026636985810154</v>
      </c>
      <c r="E29" s="1" t="e">
        <f t="shared" ca="1" si="2"/>
        <v>#NAME?</v>
      </c>
    </row>
    <row r="30" spans="1:5" x14ac:dyDescent="0.3">
      <c r="D30" s="1" t="s">
        <v>21</v>
      </c>
    </row>
    <row r="31" spans="1:5" x14ac:dyDescent="0.3">
      <c r="D31" s="1" t="s">
        <v>22</v>
      </c>
    </row>
  </sheetData>
  <printOptions headings="1"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Sagarmatha</dc:creator>
  <cp:lastModifiedBy>KRISHAV</cp:lastModifiedBy>
  <dcterms:created xsi:type="dcterms:W3CDTF">2024-02-04T07:09:46Z</dcterms:created>
  <dcterms:modified xsi:type="dcterms:W3CDTF">2024-03-06T14:42:37Z</dcterms:modified>
</cp:coreProperties>
</file>