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 activeTab="2"/>
  </bookViews>
  <sheets>
    <sheet name="矩阵和向量内积" sheetId="1" r:id="rId1"/>
    <sheet name="n个数求和" sheetId="2" r:id="rId2"/>
    <sheet name="n个数求和 循环展开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<sst xmlns="http://schemas.openxmlformats.org/spreadsheetml/2006/main" count="75" uniqueCount="32">
  <si>
    <t>n</t>
  </si>
  <si>
    <t>平台</t>
  </si>
  <si>
    <t>x86 linux</t>
  </si>
  <si>
    <t>优化率
(优化前-优化后)/优化前</t>
  </si>
  <si>
    <t>arm64 linux</t>
  </si>
  <si>
    <t>x86 windows</t>
  </si>
  <si>
    <t>编译命令</t>
  </si>
  <si>
    <t>clang++ -pthread -o Ia Ia.cpp</t>
  </si>
  <si>
    <t>aarch64-linux-gnu-g++ -static -o Ia -march=armv8.2-a Ia.cpp</t>
  </si>
  <si>
    <t>g++ -o Ia Ia.cpp(mingw)</t>
  </si>
  <si>
    <t>重复次数</t>
  </si>
  <si>
    <t>平凡算法</t>
  </si>
  <si>
    <t>cache优化算法</t>
  </si>
  <si>
    <t>平均时间/ms</t>
  </si>
  <si>
    <t>循环展开优化算法</t>
  </si>
  <si>
    <t>递归优化算法</t>
  </si>
  <si>
    <t xml:space="preserve">优化率1
</t>
  </si>
  <si>
    <t xml:space="preserve">优化率2
</t>
  </si>
  <si>
    <t>运行次数</t>
  </si>
  <si>
    <t>1*1</t>
  </si>
  <si>
    <r>
      <rPr>
        <sz val="11"/>
        <color rgb="FF000000"/>
        <rFont val="等线"/>
        <charset val="134"/>
      </rPr>
      <t>2*1</t>
    </r>
  </si>
  <si>
    <r>
      <rPr>
        <sz val="11"/>
        <color rgb="FF000000"/>
        <rFont val="等线"/>
        <charset val="134"/>
      </rPr>
      <t>3*1</t>
    </r>
  </si>
  <si>
    <t>2*2</t>
  </si>
  <si>
    <r>
      <rPr>
        <sz val="11"/>
        <color rgb="FF000000"/>
        <rFont val="等线"/>
        <charset val="134"/>
      </rPr>
      <t>3*3</t>
    </r>
  </si>
  <si>
    <r>
      <rPr>
        <sz val="11"/>
        <color rgb="FF000000"/>
        <rFont val="等线"/>
        <charset val="134"/>
      </rPr>
      <t>4*4</t>
    </r>
  </si>
  <si>
    <r>
      <rPr>
        <sz val="11"/>
        <color rgb="FF000000"/>
        <rFont val="等线"/>
        <charset val="134"/>
      </rPr>
      <t>5*5</t>
    </r>
  </si>
  <si>
    <t>2*1优化率</t>
  </si>
  <si>
    <t>3*1优化率</t>
  </si>
  <si>
    <t>2*2优化率</t>
  </si>
  <si>
    <t>3*3优化率</t>
  </si>
  <si>
    <t>4*4优化率</t>
  </si>
  <si>
    <t>5*5优化率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</si>
</sst>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zoomScale="115" zoomScaleNormal="115" workbookViewId="0">
      <selection activeCell="F19" sqref="F19"/>
    </sheetView>
  </sheetViews>
  <sheetFormatPr defaultColWidth="9" defaultRowHeight="14"/>
  <cols>
    <col min="1" max="1" width="10.1545454545455" customWidth="1"/>
    <col min="3" max="3" width="14.9818181818182" customWidth="1"/>
    <col min="5" max="5" width="12.7181818181818" customWidth="1"/>
    <col min="8" max="8" width="12.7272727272727" customWidth="1"/>
    <col min="9" max="9" width="12.7272727272727"/>
    <col min="10" max="10" width="11.5454545454545"/>
    <col min="11" max="11" width="13.0363636363636" customWidth="1"/>
  </cols>
  <sheetData>
    <row r="1" spans="1:11">
      <c r="A1" s="4" t="s">
        <v>0</v>
      </c>
      <c r="B1" t="s">
        <v>1</v>
      </c>
      <c r="C1" s="4" t="s">
        <v>2</v>
      </c>
      <c r="D1" s="4"/>
      <c r="E1" s="5" t="s">
        <v>3</v>
      </c>
      <c r="F1" s="4" t="s">
        <v>4</v>
      </c>
      <c r="G1" s="4"/>
      <c r="H1" s="5" t="s">
        <v>3</v>
      </c>
      <c r="I1" s="4" t="s">
        <v>5</v>
      </c>
      <c r="J1" s="4"/>
      <c r="K1" s="5" t="s">
        <v>3</v>
      </c>
    </row>
    <row r="2" spans="1:11">
      <c r="A2" s="4"/>
      <c r="B2" t="s">
        <v>6</v>
      </c>
      <c r="C2" s="4" t="s">
        <v>7</v>
      </c>
      <c r="D2" s="4"/>
      <c r="E2" s="4"/>
      <c r="F2" s="4" t="s">
        <v>8</v>
      </c>
      <c r="G2" s="4"/>
      <c r="H2" s="4"/>
      <c r="I2" s="4" t="s">
        <v>9</v>
      </c>
      <c r="J2" s="4"/>
      <c r="K2" s="4"/>
    </row>
    <row r="3" spans="1:11">
      <c r="A3" s="4"/>
      <c r="B3" s="4" t="s">
        <v>10</v>
      </c>
      <c r="C3" t="s">
        <v>11</v>
      </c>
      <c r="D3" t="s">
        <v>12</v>
      </c>
      <c r="E3" s="4"/>
      <c r="F3" t="s">
        <v>11</v>
      </c>
      <c r="G3" t="s">
        <v>12</v>
      </c>
      <c r="H3" s="4"/>
      <c r="I3" t="s">
        <v>11</v>
      </c>
      <c r="J3" t="s">
        <v>12</v>
      </c>
      <c r="K3" s="4"/>
    </row>
    <row r="4" spans="1:11">
      <c r="A4" s="4"/>
      <c r="C4" t="s">
        <v>13</v>
      </c>
      <c r="D4" t="s">
        <v>13</v>
      </c>
      <c r="E4" s="4"/>
      <c r="F4" t="s">
        <v>13</v>
      </c>
      <c r="G4" t="s">
        <v>13</v>
      </c>
      <c r="H4" s="4"/>
      <c r="I4" t="s">
        <v>13</v>
      </c>
      <c r="J4" t="s">
        <v>13</v>
      </c>
      <c r="K4" s="4"/>
    </row>
    <row r="5" spans="1:11">
      <c r="A5" s="2">
        <v>50</v>
      </c>
      <c r="B5" s="2">
        <v>4000</v>
      </c>
      <c r="C5" s="2">
        <v>0.006747</v>
      </c>
      <c r="D5" s="2">
        <v>0.006139</v>
      </c>
      <c r="E5" s="3">
        <f>(C5-D5)/C5</f>
        <v>0.0901141247962057</v>
      </c>
      <c r="F5" s="2">
        <v>0.020028</v>
      </c>
      <c r="G5" s="2">
        <v>0.01979</v>
      </c>
      <c r="H5" s="6">
        <f>(F5-G5)/F5</f>
        <v>0.0118833632913922</v>
      </c>
      <c r="I5" s="2">
        <v>0.005418</v>
      </c>
      <c r="J5" s="2">
        <v>0.005237</v>
      </c>
      <c r="K5" s="3">
        <f>(I5-J5)/I5</f>
        <v>0.033407161314138</v>
      </c>
    </row>
    <row r="6" spans="1:11">
      <c r="A6" s="2">
        <v>100</v>
      </c>
      <c r="B6" s="2">
        <v>2000</v>
      </c>
      <c r="C6" s="2">
        <v>0.023899</v>
      </c>
      <c r="D6" s="2">
        <v>0.020111</v>
      </c>
      <c r="E6" s="3">
        <f t="shared" ref="E6:E17" si="0">(C6-D6)/C6</f>
        <v>0.158500355663417</v>
      </c>
      <c r="F6" s="2">
        <v>0.087326</v>
      </c>
      <c r="G6" s="2">
        <v>0.081652</v>
      </c>
      <c r="H6" s="6">
        <f t="shared" ref="H6:H37" si="1">(F6-G6)/F6</f>
        <v>0.0649749215582988</v>
      </c>
      <c r="I6" s="2">
        <v>0.020484</v>
      </c>
      <c r="J6" s="2">
        <v>0.018142</v>
      </c>
      <c r="K6" s="3">
        <f t="shared" ref="K6:K37" si="2">(I6-J6)/I6</f>
        <v>0.114333138058973</v>
      </c>
    </row>
    <row r="7" spans="1:11">
      <c r="A7" s="2">
        <v>150</v>
      </c>
      <c r="B7" s="2">
        <v>1333</v>
      </c>
      <c r="C7" s="2">
        <v>0.055458</v>
      </c>
      <c r="D7" s="2">
        <v>0.043402</v>
      </c>
      <c r="E7" s="3">
        <f t="shared" si="0"/>
        <v>0.217389736377078</v>
      </c>
      <c r="F7" s="2">
        <v>0.226428</v>
      </c>
      <c r="G7" s="2">
        <v>0.210988</v>
      </c>
      <c r="H7" s="6">
        <f t="shared" si="1"/>
        <v>0.0681894465348808</v>
      </c>
      <c r="I7" s="2">
        <v>0.05219</v>
      </c>
      <c r="J7" s="2">
        <v>0.042181</v>
      </c>
      <c r="K7" s="3">
        <f t="shared" si="2"/>
        <v>0.191780034489366</v>
      </c>
    </row>
    <row r="8" spans="1:11">
      <c r="A8" s="2">
        <v>200</v>
      </c>
      <c r="B8" s="2">
        <v>1000</v>
      </c>
      <c r="C8" s="2">
        <v>0.114692</v>
      </c>
      <c r="D8" s="2">
        <v>0.091572</v>
      </c>
      <c r="E8" s="3">
        <f t="shared" si="0"/>
        <v>0.201583371115684</v>
      </c>
      <c r="F8" s="2">
        <v>0.431131</v>
      </c>
      <c r="G8" s="2">
        <v>0.398467</v>
      </c>
      <c r="H8" s="6">
        <f t="shared" si="1"/>
        <v>0.0757635150337136</v>
      </c>
      <c r="I8" s="2">
        <v>0.085399</v>
      </c>
      <c r="J8" s="2">
        <v>0.069072</v>
      </c>
      <c r="K8" s="3">
        <f t="shared" si="2"/>
        <v>0.19118490848839</v>
      </c>
    </row>
    <row r="9" spans="1:11">
      <c r="A9" s="2">
        <v>250</v>
      </c>
      <c r="B9" s="2">
        <v>800</v>
      </c>
      <c r="C9" s="2">
        <v>0.161276</v>
      </c>
      <c r="D9" s="2">
        <v>0.129034</v>
      </c>
      <c r="E9" s="3">
        <f t="shared" si="0"/>
        <v>0.199918152731963</v>
      </c>
      <c r="F9" s="2">
        <v>0.619407</v>
      </c>
      <c r="G9" s="2">
        <v>0.569081</v>
      </c>
      <c r="H9" s="6">
        <f t="shared" si="1"/>
        <v>0.0812486781712188</v>
      </c>
      <c r="I9" s="2">
        <v>0.140483</v>
      </c>
      <c r="J9" s="2">
        <v>0.111491</v>
      </c>
      <c r="K9" s="3">
        <f t="shared" si="2"/>
        <v>0.20637372493469</v>
      </c>
    </row>
    <row r="10" spans="1:11">
      <c r="A10" s="2">
        <v>300</v>
      </c>
      <c r="B10" s="2">
        <v>666</v>
      </c>
      <c r="C10" s="2">
        <v>0.23606</v>
      </c>
      <c r="D10" s="2">
        <v>0.186451</v>
      </c>
      <c r="E10" s="3">
        <f t="shared" si="0"/>
        <v>0.210154198085233</v>
      </c>
      <c r="F10" s="2">
        <v>1.009841</v>
      </c>
      <c r="G10" s="2">
        <v>0.914406</v>
      </c>
      <c r="H10" s="6">
        <f t="shared" si="1"/>
        <v>0.0945049765260075</v>
      </c>
      <c r="I10" s="2">
        <v>0.201244</v>
      </c>
      <c r="J10" s="2">
        <v>0.160633</v>
      </c>
      <c r="K10" s="3">
        <f t="shared" si="2"/>
        <v>0.201799805211584</v>
      </c>
    </row>
    <row r="11" spans="1:11">
      <c r="A11" s="2">
        <v>350</v>
      </c>
      <c r="B11" s="2">
        <v>571</v>
      </c>
      <c r="C11" s="2">
        <v>0.373958</v>
      </c>
      <c r="D11" s="2">
        <v>0.291696</v>
      </c>
      <c r="E11" s="3">
        <f t="shared" si="0"/>
        <v>0.219976574909482</v>
      </c>
      <c r="F11" s="2">
        <v>1.223482</v>
      </c>
      <c r="G11" s="2">
        <v>1.11804</v>
      </c>
      <c r="H11" s="6">
        <f t="shared" si="1"/>
        <v>0.0861818972408258</v>
      </c>
      <c r="I11" s="2">
        <v>0.270853</v>
      </c>
      <c r="J11" s="2">
        <v>0.214827</v>
      </c>
      <c r="K11" s="3">
        <f t="shared" si="2"/>
        <v>0.206850210261655</v>
      </c>
    </row>
    <row r="12" spans="1:11">
      <c r="A12" s="2">
        <v>400</v>
      </c>
      <c r="B12" s="2">
        <v>500</v>
      </c>
      <c r="C12" s="2">
        <v>0.551574</v>
      </c>
      <c r="D12" s="2">
        <v>0.417182</v>
      </c>
      <c r="E12" s="3">
        <f t="shared" si="0"/>
        <v>0.243651803747095</v>
      </c>
      <c r="F12" s="2">
        <v>1.799418</v>
      </c>
      <c r="G12" s="2">
        <v>1.589597</v>
      </c>
      <c r="H12" s="6">
        <f t="shared" si="1"/>
        <v>0.116604924481138</v>
      </c>
      <c r="I12" s="2">
        <v>0.368904</v>
      </c>
      <c r="J12" s="2">
        <v>0.284229</v>
      </c>
      <c r="K12" s="3">
        <f t="shared" si="2"/>
        <v>0.229531260165246</v>
      </c>
    </row>
    <row r="13" spans="1:11">
      <c r="A13" s="2">
        <v>450</v>
      </c>
      <c r="B13" s="2">
        <v>444</v>
      </c>
      <c r="C13" s="2">
        <v>0.720463</v>
      </c>
      <c r="D13" s="2">
        <v>0.530417</v>
      </c>
      <c r="E13" s="3">
        <f t="shared" si="0"/>
        <v>0.26378315055735</v>
      </c>
      <c r="F13" s="2">
        <v>2.254705</v>
      </c>
      <c r="G13" s="2">
        <v>1.939552</v>
      </c>
      <c r="H13" s="6">
        <f t="shared" si="1"/>
        <v>0.139775713452536</v>
      </c>
      <c r="I13" s="2">
        <v>0.484713</v>
      </c>
      <c r="J13" s="2">
        <v>0.35734</v>
      </c>
      <c r="K13" s="3">
        <f t="shared" si="2"/>
        <v>0.262780243154196</v>
      </c>
    </row>
    <row r="14" spans="1:11">
      <c r="A14" s="2">
        <v>500</v>
      </c>
      <c r="B14" s="2">
        <v>400</v>
      </c>
      <c r="C14" s="2">
        <v>0.990524</v>
      </c>
      <c r="D14" s="2">
        <v>0.689867</v>
      </c>
      <c r="E14" s="3">
        <f t="shared" si="0"/>
        <v>0.303533281374303</v>
      </c>
      <c r="F14" s="2">
        <v>2.909631</v>
      </c>
      <c r="G14" s="2">
        <v>2.49094</v>
      </c>
      <c r="H14" s="6">
        <f t="shared" si="1"/>
        <v>0.143898315628339</v>
      </c>
      <c r="I14" s="2">
        <v>0.614049</v>
      </c>
      <c r="J14" s="2">
        <v>0.438426</v>
      </c>
      <c r="K14" s="3">
        <f t="shared" si="2"/>
        <v>0.28600811987317</v>
      </c>
    </row>
    <row r="15" spans="1:11">
      <c r="A15" s="2">
        <v>550</v>
      </c>
      <c r="B15" s="2">
        <v>363</v>
      </c>
      <c r="C15" s="2">
        <v>1.180011</v>
      </c>
      <c r="D15" s="2">
        <v>0.816439</v>
      </c>
      <c r="E15" s="3">
        <f t="shared" si="0"/>
        <v>0.30810899220431</v>
      </c>
      <c r="F15" s="2">
        <v>3.54391</v>
      </c>
      <c r="G15" s="2">
        <v>2.969361</v>
      </c>
      <c r="H15" s="6">
        <f t="shared" si="1"/>
        <v>0.162122909441831</v>
      </c>
      <c r="I15" s="2">
        <v>0.887823</v>
      </c>
      <c r="J15" s="2">
        <v>0.561035</v>
      </c>
      <c r="K15" s="3">
        <f t="shared" si="2"/>
        <v>0.368077871377516</v>
      </c>
    </row>
    <row r="16" spans="1:11">
      <c r="A16" s="2">
        <v>600</v>
      </c>
      <c r="B16" s="2">
        <v>333</v>
      </c>
      <c r="C16" s="2">
        <v>1.349033</v>
      </c>
      <c r="D16" s="2">
        <v>0.936276</v>
      </c>
      <c r="E16" s="3">
        <f t="shared" si="0"/>
        <v>0.305965087584959</v>
      </c>
      <c r="F16" s="2">
        <v>4.304229</v>
      </c>
      <c r="G16" s="2">
        <v>3.684846</v>
      </c>
      <c r="H16" s="6">
        <f t="shared" si="1"/>
        <v>0.143901033146703</v>
      </c>
      <c r="I16" s="2">
        <v>1.152742</v>
      </c>
      <c r="J16" s="2">
        <v>0.683954</v>
      </c>
      <c r="K16" s="3">
        <f t="shared" si="2"/>
        <v>0.406672091413343</v>
      </c>
    </row>
    <row r="17" spans="1:11">
      <c r="A17" s="2">
        <v>650</v>
      </c>
      <c r="B17" s="2">
        <v>307</v>
      </c>
      <c r="C17" s="2">
        <v>1.658204</v>
      </c>
      <c r="D17" s="2">
        <v>1.09438</v>
      </c>
      <c r="E17" s="3">
        <f t="shared" si="0"/>
        <v>0.340020890071427</v>
      </c>
      <c r="F17" s="2">
        <v>5.194803</v>
      </c>
      <c r="G17" s="2">
        <v>4.32723</v>
      </c>
      <c r="H17" s="6">
        <f t="shared" si="1"/>
        <v>0.167007873060826</v>
      </c>
      <c r="I17" s="2">
        <v>1.360005</v>
      </c>
      <c r="J17" s="2">
        <v>0.787526</v>
      </c>
      <c r="K17" s="3">
        <f t="shared" si="2"/>
        <v>0.420938893607009</v>
      </c>
    </row>
    <row r="18" spans="1:11">
      <c r="A18" s="2">
        <v>700</v>
      </c>
      <c r="B18" s="2">
        <v>285</v>
      </c>
      <c r="C18" s="2">
        <v>1.654469</v>
      </c>
      <c r="D18" s="2">
        <v>1.113599</v>
      </c>
      <c r="E18" s="3">
        <f t="shared" ref="E18:E28" si="3">(C18-D18)/C18</f>
        <v>0.326914556875952</v>
      </c>
      <c r="F18" s="2">
        <v>6.39925</v>
      </c>
      <c r="G18" s="2">
        <v>5.429312</v>
      </c>
      <c r="H18" s="6">
        <f t="shared" si="1"/>
        <v>0.15157057467672</v>
      </c>
      <c r="I18" s="2">
        <v>2.011644</v>
      </c>
      <c r="J18" s="2">
        <v>0.930653</v>
      </c>
      <c r="K18" s="3">
        <f t="shared" si="2"/>
        <v>0.537366949619316</v>
      </c>
    </row>
    <row r="19" spans="1:11">
      <c r="A19" s="2">
        <v>750</v>
      </c>
      <c r="B19" s="2">
        <v>266</v>
      </c>
      <c r="C19" s="2">
        <v>1.832133</v>
      </c>
      <c r="D19" s="2">
        <v>1.323771</v>
      </c>
      <c r="E19" s="3">
        <f t="shared" si="3"/>
        <v>0.277470030832914</v>
      </c>
      <c r="F19" s="2">
        <v>7.322316</v>
      </c>
      <c r="G19" s="2">
        <v>6.174124</v>
      </c>
      <c r="H19" s="6">
        <f t="shared" si="1"/>
        <v>0.156807217825617</v>
      </c>
      <c r="I19" s="2">
        <v>2.358136</v>
      </c>
      <c r="J19" s="2">
        <v>1.03149</v>
      </c>
      <c r="K19" s="3">
        <f t="shared" si="2"/>
        <v>0.562582480399773</v>
      </c>
    </row>
    <row r="20" spans="1:11">
      <c r="A20" s="2">
        <v>800</v>
      </c>
      <c r="B20" s="2">
        <v>250</v>
      </c>
      <c r="C20" s="2">
        <v>2.660467</v>
      </c>
      <c r="D20" s="2">
        <v>1.719148</v>
      </c>
      <c r="E20" s="3">
        <f t="shared" si="3"/>
        <v>0.353817205776279</v>
      </c>
      <c r="F20" s="2">
        <v>7.444789</v>
      </c>
      <c r="G20" s="2">
        <v>6.193108</v>
      </c>
      <c r="H20" s="6">
        <f t="shared" si="1"/>
        <v>0.168128472143401</v>
      </c>
      <c r="I20" s="2">
        <v>4.040325</v>
      </c>
      <c r="J20" s="2">
        <v>1.235959</v>
      </c>
      <c r="K20" s="3">
        <f t="shared" si="2"/>
        <v>0.694094163217068</v>
      </c>
    </row>
    <row r="21" spans="1:11">
      <c r="A21" s="2">
        <v>850</v>
      </c>
      <c r="B21" s="2">
        <v>235</v>
      </c>
      <c r="C21" s="2">
        <v>2.275993</v>
      </c>
      <c r="D21" s="2">
        <v>1.487159</v>
      </c>
      <c r="E21" s="3">
        <f t="shared" si="3"/>
        <v>0.346588939421167</v>
      </c>
      <c r="F21" s="2">
        <v>8.739244</v>
      </c>
      <c r="G21" s="2">
        <v>7.322122</v>
      </c>
      <c r="H21" s="6">
        <f t="shared" si="1"/>
        <v>0.162156131583006</v>
      </c>
      <c r="I21" s="2">
        <v>4.054439</v>
      </c>
      <c r="J21" s="2">
        <v>1.370145</v>
      </c>
      <c r="K21" s="3">
        <f t="shared" si="2"/>
        <v>0.662062988245723</v>
      </c>
    </row>
    <row r="22" spans="1:11">
      <c r="A22" s="2">
        <v>900</v>
      </c>
      <c r="B22" s="2">
        <v>222</v>
      </c>
      <c r="C22" s="2">
        <v>2.981124</v>
      </c>
      <c r="D22" s="2">
        <v>1.948457</v>
      </c>
      <c r="E22" s="3">
        <f t="shared" si="3"/>
        <v>0.3464018940507</v>
      </c>
      <c r="F22" s="2">
        <v>10.702217</v>
      </c>
      <c r="G22" s="2">
        <v>9.05844</v>
      </c>
      <c r="H22" s="6">
        <f t="shared" si="1"/>
        <v>0.153592194962969</v>
      </c>
      <c r="I22" s="2">
        <v>5.851421</v>
      </c>
      <c r="J22" s="2">
        <v>1.54585</v>
      </c>
      <c r="K22" s="3">
        <f t="shared" si="2"/>
        <v>0.735816308551376</v>
      </c>
    </row>
    <row r="23" spans="1:11">
      <c r="A23" s="2">
        <v>950</v>
      </c>
      <c r="B23" s="2">
        <v>210</v>
      </c>
      <c r="C23" s="2">
        <v>3.26063</v>
      </c>
      <c r="D23" s="2">
        <v>2.099207</v>
      </c>
      <c r="E23" s="3">
        <f t="shared" si="3"/>
        <v>0.35619588852461</v>
      </c>
      <c r="F23" s="2">
        <v>11.36074</v>
      </c>
      <c r="G23" s="2">
        <v>9.584565</v>
      </c>
      <c r="H23" s="6">
        <f t="shared" si="1"/>
        <v>0.156343248767246</v>
      </c>
      <c r="I23" s="2">
        <v>3.93006</v>
      </c>
      <c r="J23" s="2">
        <v>1.60049</v>
      </c>
      <c r="K23" s="3">
        <f t="shared" si="2"/>
        <v>0.592756853584933</v>
      </c>
    </row>
    <row r="24" spans="1:11">
      <c r="A24" s="2">
        <v>1000</v>
      </c>
      <c r="B24" s="2">
        <v>200</v>
      </c>
      <c r="C24" s="2">
        <v>3.617991</v>
      </c>
      <c r="D24" s="2">
        <v>2.424461</v>
      </c>
      <c r="E24" s="3">
        <f t="shared" si="3"/>
        <v>0.329887498338166</v>
      </c>
      <c r="F24" s="2">
        <v>11.689093</v>
      </c>
      <c r="G24" s="2">
        <v>9.526691</v>
      </c>
      <c r="H24" s="6">
        <f t="shared" si="1"/>
        <v>0.184993138475329</v>
      </c>
      <c r="I24" s="2">
        <v>4.835809</v>
      </c>
      <c r="J24" s="2">
        <v>1.818366</v>
      </c>
      <c r="K24" s="3">
        <f t="shared" si="2"/>
        <v>0.623978945404998</v>
      </c>
    </row>
    <row r="25" spans="1:11">
      <c r="A25" s="2">
        <v>1050</v>
      </c>
      <c r="B25" s="2">
        <v>190</v>
      </c>
      <c r="C25" s="2">
        <v>3.990209</v>
      </c>
      <c r="D25" s="2">
        <v>2.554976</v>
      </c>
      <c r="E25" s="3">
        <f t="shared" si="3"/>
        <v>0.35968867796148</v>
      </c>
      <c r="F25" s="2">
        <v>13.749598</v>
      </c>
      <c r="G25" s="2">
        <v>11.295722</v>
      </c>
      <c r="H25" s="6">
        <f t="shared" si="1"/>
        <v>0.178468926873353</v>
      </c>
      <c r="I25" s="2">
        <v>7.487468</v>
      </c>
      <c r="J25" s="2">
        <v>2.050708</v>
      </c>
      <c r="K25" s="3">
        <f t="shared" si="2"/>
        <v>0.726114622459822</v>
      </c>
    </row>
    <row r="26" spans="1:11">
      <c r="A26" s="2">
        <v>1100</v>
      </c>
      <c r="B26" s="2">
        <v>181</v>
      </c>
      <c r="C26" s="2">
        <v>4.984681</v>
      </c>
      <c r="D26" s="2">
        <v>3.278347</v>
      </c>
      <c r="E26" s="3">
        <f t="shared" si="3"/>
        <v>0.3423155864939</v>
      </c>
      <c r="F26" s="2">
        <v>15.577216</v>
      </c>
      <c r="G26" s="2">
        <v>12.821147</v>
      </c>
      <c r="H26" s="6">
        <f t="shared" si="1"/>
        <v>0.176929497543078</v>
      </c>
      <c r="I26" s="2">
        <v>9.319434</v>
      </c>
      <c r="J26" s="2">
        <v>2.246314</v>
      </c>
      <c r="K26" s="3">
        <f t="shared" si="2"/>
        <v>0.758964546559373</v>
      </c>
    </row>
    <row r="27" spans="1:11">
      <c r="A27" s="2">
        <v>1150</v>
      </c>
      <c r="B27" s="2">
        <v>173</v>
      </c>
      <c r="C27" s="2">
        <v>5.423321</v>
      </c>
      <c r="D27" s="2">
        <v>3.306219</v>
      </c>
      <c r="E27" s="3">
        <f t="shared" si="3"/>
        <v>0.390370033416794</v>
      </c>
      <c r="F27" s="2">
        <v>17.790813</v>
      </c>
      <c r="G27" s="2">
        <v>14.908874</v>
      </c>
      <c r="H27" s="6">
        <f t="shared" si="1"/>
        <v>0.161990292405412</v>
      </c>
      <c r="I27" s="2">
        <v>10.580329</v>
      </c>
      <c r="J27" s="2">
        <v>2.533852</v>
      </c>
      <c r="K27" s="3">
        <f t="shared" si="2"/>
        <v>0.760512929229327</v>
      </c>
    </row>
    <row r="28" spans="1:11">
      <c r="A28" s="2">
        <v>1200</v>
      </c>
      <c r="B28" s="2">
        <v>166</v>
      </c>
      <c r="C28" s="2">
        <v>5.967854</v>
      </c>
      <c r="D28" s="2">
        <v>3.333874</v>
      </c>
      <c r="E28" s="3">
        <f t="shared" si="3"/>
        <v>0.441361333571498</v>
      </c>
      <c r="F28" s="2">
        <v>18.712053</v>
      </c>
      <c r="G28" s="2">
        <v>15.15417</v>
      </c>
      <c r="H28" s="6">
        <f t="shared" si="1"/>
        <v>0.190138570043597</v>
      </c>
      <c r="I28" s="2">
        <v>11.855826</v>
      </c>
      <c r="J28" s="2">
        <v>2.78912</v>
      </c>
      <c r="K28" s="3">
        <f t="shared" si="2"/>
        <v>0.764746884780529</v>
      </c>
    </row>
    <row r="29" spans="1:11">
      <c r="A29" s="2">
        <v>1250</v>
      </c>
      <c r="B29" s="2">
        <v>160</v>
      </c>
      <c r="C29" s="2">
        <v>7.943158</v>
      </c>
      <c r="D29" s="2">
        <v>4.677668</v>
      </c>
      <c r="E29" s="3">
        <f t="shared" ref="E29:E40" si="4">(C29-D29)/C29</f>
        <v>0.411107269929668</v>
      </c>
      <c r="F29" s="2">
        <v>19.926996</v>
      </c>
      <c r="G29" s="2">
        <v>16.078986</v>
      </c>
      <c r="H29" s="6">
        <f t="shared" si="1"/>
        <v>0.193105373233376</v>
      </c>
      <c r="I29" s="2">
        <v>12.395509</v>
      </c>
      <c r="J29" s="2">
        <v>2.958051</v>
      </c>
      <c r="K29" s="3">
        <f t="shared" si="2"/>
        <v>0.761361070368308</v>
      </c>
    </row>
    <row r="30" spans="1:11">
      <c r="A30" s="2">
        <v>1300</v>
      </c>
      <c r="B30" s="2">
        <v>153</v>
      </c>
      <c r="C30" s="2">
        <v>7.634668</v>
      </c>
      <c r="D30" s="2">
        <v>4.40148</v>
      </c>
      <c r="E30" s="3">
        <f t="shared" si="4"/>
        <v>0.423487701102392</v>
      </c>
      <c r="F30" s="2">
        <v>21.479461</v>
      </c>
      <c r="G30" s="2">
        <v>17.270157</v>
      </c>
      <c r="H30" s="6">
        <f t="shared" si="1"/>
        <v>0.195968790836977</v>
      </c>
      <c r="I30" s="2">
        <v>13.336801</v>
      </c>
      <c r="J30" s="2">
        <v>3.146239</v>
      </c>
      <c r="K30" s="3">
        <f t="shared" si="2"/>
        <v>0.764093428401608</v>
      </c>
    </row>
    <row r="31" spans="1:11">
      <c r="A31" s="2">
        <v>1350</v>
      </c>
      <c r="B31" s="2">
        <v>148</v>
      </c>
      <c r="C31" s="2">
        <v>8.430653</v>
      </c>
      <c r="D31" s="2">
        <v>4.871893</v>
      </c>
      <c r="E31" s="3">
        <f t="shared" si="4"/>
        <v>0.422121513007355</v>
      </c>
      <c r="F31" s="2">
        <v>25.188696</v>
      </c>
      <c r="G31" s="2">
        <v>20.374395</v>
      </c>
      <c r="H31" s="6">
        <f t="shared" si="1"/>
        <v>0.191129425675708</v>
      </c>
      <c r="I31" s="2">
        <v>14.69802</v>
      </c>
      <c r="J31" s="2">
        <v>3.429607</v>
      </c>
      <c r="K31" s="3">
        <f t="shared" si="2"/>
        <v>0.766661972156794</v>
      </c>
    </row>
    <row r="32" spans="1:11">
      <c r="A32" s="2">
        <v>1400</v>
      </c>
      <c r="B32" s="2">
        <v>142</v>
      </c>
      <c r="C32" s="2">
        <v>9.438782</v>
      </c>
      <c r="D32" s="2">
        <v>5.405509</v>
      </c>
      <c r="E32" s="3">
        <f t="shared" si="4"/>
        <v>0.427308629439688</v>
      </c>
      <c r="F32" s="2">
        <v>24.720164</v>
      </c>
      <c r="G32" s="2">
        <v>19.303016</v>
      </c>
      <c r="H32" s="6">
        <f t="shared" si="1"/>
        <v>0.219138837428425</v>
      </c>
      <c r="I32" s="2">
        <v>15.921083</v>
      </c>
      <c r="J32" s="2">
        <v>3.703013</v>
      </c>
      <c r="K32" s="3">
        <f t="shared" si="2"/>
        <v>0.767414503146551</v>
      </c>
    </row>
    <row r="33" spans="1:11">
      <c r="A33" s="2">
        <v>1450</v>
      </c>
      <c r="B33" s="2">
        <v>137</v>
      </c>
      <c r="C33" s="2">
        <v>11.144301</v>
      </c>
      <c r="D33" s="2">
        <v>6.648984</v>
      </c>
      <c r="E33" s="3">
        <f t="shared" si="4"/>
        <v>0.403373616703282</v>
      </c>
      <c r="F33" s="2">
        <v>27.200404</v>
      </c>
      <c r="G33" s="2">
        <v>20.508822</v>
      </c>
      <c r="H33" s="6">
        <f t="shared" si="1"/>
        <v>0.246010390139794</v>
      </c>
      <c r="I33" s="2">
        <v>17.60047</v>
      </c>
      <c r="J33" s="2">
        <v>4.051914</v>
      </c>
      <c r="K33" s="3">
        <f t="shared" si="2"/>
        <v>0.76978376145637</v>
      </c>
    </row>
    <row r="34" spans="1:11">
      <c r="A34" s="2">
        <v>1500</v>
      </c>
      <c r="B34" s="2">
        <v>133</v>
      </c>
      <c r="C34" s="2">
        <v>12.113154</v>
      </c>
      <c r="D34" s="2">
        <v>6.860753</v>
      </c>
      <c r="E34" s="3">
        <f t="shared" si="4"/>
        <v>0.433611345154202</v>
      </c>
      <c r="F34" s="2">
        <v>30.996336</v>
      </c>
      <c r="G34" s="2">
        <v>24.08161</v>
      </c>
      <c r="H34" s="6">
        <f t="shared" si="1"/>
        <v>0.223082044277749</v>
      </c>
      <c r="I34" s="2">
        <v>18.560191</v>
      </c>
      <c r="J34" s="2">
        <v>4.292941</v>
      </c>
      <c r="K34" s="3">
        <f t="shared" si="2"/>
        <v>0.768701679848015</v>
      </c>
    </row>
    <row r="35" spans="1:11">
      <c r="A35" s="2">
        <v>1550</v>
      </c>
      <c r="B35" s="2">
        <v>129</v>
      </c>
      <c r="C35" s="2">
        <v>12.757613</v>
      </c>
      <c r="D35" s="2">
        <v>7.224933</v>
      </c>
      <c r="E35" s="3">
        <f t="shared" si="4"/>
        <v>0.433676738744152</v>
      </c>
      <c r="F35" s="2">
        <v>32.074072</v>
      </c>
      <c r="G35" s="2">
        <v>23.392275</v>
      </c>
      <c r="H35" s="6">
        <f t="shared" si="1"/>
        <v>0.270679600644408</v>
      </c>
      <c r="I35" s="2">
        <v>20.176965</v>
      </c>
      <c r="J35" s="2">
        <v>4.536271</v>
      </c>
      <c r="K35" s="3">
        <f t="shared" si="2"/>
        <v>0.7751757511598</v>
      </c>
    </row>
    <row r="36" spans="1:11">
      <c r="A36" s="2">
        <v>1600</v>
      </c>
      <c r="B36" s="2">
        <v>125</v>
      </c>
      <c r="C36" s="2">
        <v>14.255461</v>
      </c>
      <c r="D36" s="2">
        <v>8.175732</v>
      </c>
      <c r="E36" s="3">
        <f t="shared" si="4"/>
        <v>0.426484208402661</v>
      </c>
      <c r="F36" s="2">
        <v>34.301767</v>
      </c>
      <c r="G36" s="2">
        <v>26.181715</v>
      </c>
      <c r="H36" s="6">
        <f t="shared" si="1"/>
        <v>0.236724014829907</v>
      </c>
      <c r="I36" s="2">
        <v>21.363151</v>
      </c>
      <c r="J36" s="2">
        <v>4.877345</v>
      </c>
      <c r="K36" s="3">
        <f t="shared" si="2"/>
        <v>0.771693557752786</v>
      </c>
    </row>
    <row r="37" spans="1:11">
      <c r="A37" s="2">
        <v>1650</v>
      </c>
      <c r="B37" s="2">
        <v>121</v>
      </c>
      <c r="C37" s="2">
        <v>15.687444</v>
      </c>
      <c r="D37" s="2">
        <v>8.887486</v>
      </c>
      <c r="E37" s="3">
        <f t="shared" si="4"/>
        <v>0.433465005516514</v>
      </c>
      <c r="F37" s="2">
        <v>36.791795</v>
      </c>
      <c r="G37" s="2">
        <v>26.200016</v>
      </c>
      <c r="H37" s="6">
        <f t="shared" si="1"/>
        <v>0.287884268761554</v>
      </c>
      <c r="I37" s="2">
        <v>22.596073</v>
      </c>
      <c r="J37" s="2">
        <v>5.080383</v>
      </c>
      <c r="K37" s="3">
        <f t="shared" si="2"/>
        <v>0.775165224506046</v>
      </c>
    </row>
    <row r="38" spans="1:11">
      <c r="A38" s="2">
        <v>1700</v>
      </c>
      <c r="B38" s="2">
        <v>117</v>
      </c>
      <c r="C38" s="2">
        <v>16.414871</v>
      </c>
      <c r="D38" s="2">
        <v>9.00195</v>
      </c>
      <c r="E38" s="3">
        <f t="shared" si="4"/>
        <v>0.451597883407064</v>
      </c>
      <c r="F38" s="2">
        <v>39.965658</v>
      </c>
      <c r="G38" s="2">
        <v>28.856915</v>
      </c>
      <c r="H38" s="6">
        <f t="shared" ref="H38:H69" si="5">(F38-G38)/F38</f>
        <v>0.277957215167082</v>
      </c>
      <c r="I38" s="2">
        <v>24.219906</v>
      </c>
      <c r="J38" s="2">
        <v>5.41881</v>
      </c>
      <c r="K38" s="3">
        <f t="shared" ref="K38:K69" si="6">(I38-J38)/I38</f>
        <v>0.776266266268746</v>
      </c>
    </row>
    <row r="39" spans="1:11">
      <c r="A39" s="2">
        <v>1750</v>
      </c>
      <c r="B39" s="2">
        <v>114</v>
      </c>
      <c r="C39" s="2">
        <v>17.474779</v>
      </c>
      <c r="D39" s="2">
        <v>9.74496</v>
      </c>
      <c r="E39" s="3">
        <f t="shared" si="4"/>
        <v>0.442341445348179</v>
      </c>
      <c r="F39" s="2">
        <v>43.342016</v>
      </c>
      <c r="G39" s="2">
        <v>32.412727</v>
      </c>
      <c r="H39" s="6">
        <f t="shared" si="5"/>
        <v>0.252163835664682</v>
      </c>
      <c r="I39" s="2">
        <v>26.026916</v>
      </c>
      <c r="J39" s="2">
        <v>5.789487</v>
      </c>
      <c r="K39" s="3">
        <f t="shared" si="6"/>
        <v>0.777557702187996</v>
      </c>
    </row>
    <row r="40" spans="1:11">
      <c r="A40" s="2">
        <v>1800</v>
      </c>
      <c r="B40" s="2">
        <v>111</v>
      </c>
      <c r="C40" s="2">
        <v>18.515089</v>
      </c>
      <c r="D40" s="2">
        <v>10.012065</v>
      </c>
      <c r="E40" s="3">
        <f t="shared" si="4"/>
        <v>0.459248346038196</v>
      </c>
      <c r="F40" s="2">
        <v>46.230929</v>
      </c>
      <c r="G40" s="2">
        <v>33.540949</v>
      </c>
      <c r="H40" s="6">
        <f t="shared" si="5"/>
        <v>0.274491131251116</v>
      </c>
      <c r="I40" s="2">
        <v>27.456774</v>
      </c>
      <c r="J40" s="2">
        <v>6.127008</v>
      </c>
      <c r="K40" s="3">
        <f t="shared" si="6"/>
        <v>0.77684894809565</v>
      </c>
    </row>
    <row r="41" spans="1:11">
      <c r="A41" s="2">
        <v>1850</v>
      </c>
      <c r="B41" s="2">
        <v>108</v>
      </c>
      <c r="C41" s="2">
        <v>20.135556</v>
      </c>
      <c r="D41" s="2">
        <v>11.169532</v>
      </c>
      <c r="E41" s="3">
        <f t="shared" ref="E41:E51" si="7">(C41-D41)/C41</f>
        <v>0.445283159799511</v>
      </c>
      <c r="F41" s="2">
        <v>49.018298</v>
      </c>
      <c r="G41" s="2">
        <v>35.671909</v>
      </c>
      <c r="H41" s="6">
        <f t="shared" si="5"/>
        <v>0.272273610968704</v>
      </c>
      <c r="I41" s="2">
        <v>28.680994</v>
      </c>
      <c r="J41" s="2">
        <v>6.334877</v>
      </c>
      <c r="K41" s="3">
        <f t="shared" si="6"/>
        <v>0.779126309220664</v>
      </c>
    </row>
    <row r="42" spans="1:11">
      <c r="A42" s="2">
        <v>1900</v>
      </c>
      <c r="B42" s="2">
        <v>105</v>
      </c>
      <c r="C42" s="2">
        <v>22.610419</v>
      </c>
      <c r="D42" s="2">
        <v>12.109218</v>
      </c>
      <c r="E42" s="3">
        <f t="shared" si="7"/>
        <v>0.464440796077242</v>
      </c>
      <c r="F42" s="2">
        <v>51.927478</v>
      </c>
      <c r="G42" s="2">
        <v>36.906304</v>
      </c>
      <c r="H42" s="6">
        <f t="shared" si="5"/>
        <v>0.289272165307162</v>
      </c>
      <c r="I42" s="2">
        <v>30.114815</v>
      </c>
      <c r="J42" s="2">
        <v>6.666153</v>
      </c>
      <c r="K42" s="3">
        <f t="shared" si="6"/>
        <v>0.778642073677026</v>
      </c>
    </row>
    <row r="43" spans="1:11">
      <c r="A43" s="2">
        <v>1950</v>
      </c>
      <c r="B43" s="2">
        <v>102</v>
      </c>
      <c r="C43" s="2">
        <v>23.052905</v>
      </c>
      <c r="D43" s="2">
        <v>12.150971</v>
      </c>
      <c r="E43" s="3">
        <f t="shared" si="7"/>
        <v>0.472909336155248</v>
      </c>
      <c r="F43" s="2">
        <v>55.147266</v>
      </c>
      <c r="G43" s="2">
        <v>38.454083</v>
      </c>
      <c r="H43" s="6">
        <f t="shared" si="5"/>
        <v>0.302701914542781</v>
      </c>
      <c r="I43" s="2">
        <v>32.347466</v>
      </c>
      <c r="J43" s="2">
        <v>7.082443</v>
      </c>
      <c r="K43" s="3">
        <f t="shared" si="6"/>
        <v>0.781051072130349</v>
      </c>
    </row>
    <row r="44" spans="1:11">
      <c r="A44" s="2">
        <v>2000</v>
      </c>
      <c r="B44" s="2">
        <v>100</v>
      </c>
      <c r="C44" s="2">
        <v>24.488608</v>
      </c>
      <c r="D44" s="2">
        <v>13.007481</v>
      </c>
      <c r="E44" s="3">
        <f t="shared" si="7"/>
        <v>0.468835427477135</v>
      </c>
      <c r="F44" s="2">
        <v>58.948818</v>
      </c>
      <c r="G44" s="2">
        <v>41.307003</v>
      </c>
      <c r="H44" s="6">
        <f t="shared" si="5"/>
        <v>0.29927343072426</v>
      </c>
      <c r="I44" s="2">
        <v>34.182442</v>
      </c>
      <c r="J44" s="2">
        <v>7.44729</v>
      </c>
      <c r="K44" s="3">
        <f t="shared" si="6"/>
        <v>0.78213113036219</v>
      </c>
    </row>
    <row r="45" spans="1:11">
      <c r="A45" s="2">
        <v>2050</v>
      </c>
      <c r="B45" s="2">
        <v>97</v>
      </c>
      <c r="C45" s="2">
        <v>26.656519</v>
      </c>
      <c r="D45" s="2">
        <v>14.676619</v>
      </c>
      <c r="E45" s="3">
        <f t="shared" si="7"/>
        <v>0.44941727012443</v>
      </c>
      <c r="F45" s="2">
        <v>62.232012</v>
      </c>
      <c r="G45" s="2">
        <v>42.200252</v>
      </c>
      <c r="H45" s="6">
        <f t="shared" si="5"/>
        <v>0.321888355465673</v>
      </c>
      <c r="I45" s="2">
        <v>35.792975</v>
      </c>
      <c r="J45" s="2">
        <v>7.832808</v>
      </c>
      <c r="K45" s="3">
        <f t="shared" si="6"/>
        <v>0.781163538375896</v>
      </c>
    </row>
    <row r="46" spans="1:11">
      <c r="A46" s="2">
        <v>2100</v>
      </c>
      <c r="B46" s="2">
        <v>95</v>
      </c>
      <c r="C46" s="2">
        <v>27.703679</v>
      </c>
      <c r="D46" s="2">
        <v>14.867473</v>
      </c>
      <c r="E46" s="3">
        <f t="shared" si="7"/>
        <v>0.463339399795962</v>
      </c>
      <c r="F46" s="2">
        <v>65.128602</v>
      </c>
      <c r="G46" s="2">
        <v>43.105912</v>
      </c>
      <c r="H46" s="6">
        <f t="shared" si="5"/>
        <v>0.338141604820567</v>
      </c>
      <c r="I46" s="2">
        <v>37.115286</v>
      </c>
      <c r="J46" s="2">
        <v>8.051747</v>
      </c>
      <c r="K46" s="3">
        <f t="shared" si="6"/>
        <v>0.783061162454736</v>
      </c>
    </row>
    <row r="47" spans="1:11">
      <c r="A47" s="2">
        <v>2150</v>
      </c>
      <c r="B47" s="2">
        <v>93</v>
      </c>
      <c r="C47" s="2">
        <v>28.681692</v>
      </c>
      <c r="D47" s="2">
        <v>14.856793</v>
      </c>
      <c r="E47" s="3">
        <f t="shared" si="7"/>
        <v>0.482011277437886</v>
      </c>
      <c r="F47" s="2">
        <v>74.926239</v>
      </c>
      <c r="G47" s="2">
        <v>49.267849</v>
      </c>
      <c r="H47" s="6">
        <f t="shared" si="5"/>
        <v>0.342448658072908</v>
      </c>
      <c r="I47" s="2">
        <v>38.951162</v>
      </c>
      <c r="J47" s="2">
        <v>8.494839</v>
      </c>
      <c r="K47" s="3">
        <f t="shared" si="6"/>
        <v>0.781910511424537</v>
      </c>
    </row>
    <row r="48" spans="1:11">
      <c r="A48" s="2">
        <v>2200</v>
      </c>
      <c r="B48" s="2">
        <v>90</v>
      </c>
      <c r="C48" s="2">
        <v>31.473988</v>
      </c>
      <c r="D48" s="2">
        <v>16.29841</v>
      </c>
      <c r="E48" s="3">
        <f t="shared" si="7"/>
        <v>0.482162540063242</v>
      </c>
      <c r="F48" s="2">
        <v>72.151754</v>
      </c>
      <c r="G48" s="2">
        <v>47.587093</v>
      </c>
      <c r="H48" s="6">
        <f t="shared" si="5"/>
        <v>0.340458265228036</v>
      </c>
      <c r="I48" s="2">
        <v>42.33447</v>
      </c>
      <c r="J48" s="2">
        <v>9.133161</v>
      </c>
      <c r="K48" s="3">
        <f t="shared" si="6"/>
        <v>0.784261832024825</v>
      </c>
    </row>
    <row r="49" spans="1:11">
      <c r="A49" s="2">
        <v>2250</v>
      </c>
      <c r="B49" s="2">
        <v>88</v>
      </c>
      <c r="C49" s="2">
        <v>32.340128</v>
      </c>
      <c r="D49" s="2">
        <v>17.061489</v>
      </c>
      <c r="E49" s="3">
        <f t="shared" si="7"/>
        <v>0.472435947068608</v>
      </c>
      <c r="F49" s="2">
        <v>77.019509</v>
      </c>
      <c r="G49" s="2">
        <v>52.542741</v>
      </c>
      <c r="H49" s="6">
        <f t="shared" si="5"/>
        <v>0.317799585037604</v>
      </c>
      <c r="I49" s="2">
        <v>43.988283</v>
      </c>
      <c r="J49" s="2">
        <v>9.484356</v>
      </c>
      <c r="K49" s="3">
        <f t="shared" si="6"/>
        <v>0.784389038326411</v>
      </c>
    </row>
    <row r="50" spans="1:11">
      <c r="A50" s="2">
        <v>2300</v>
      </c>
      <c r="B50" s="2">
        <v>86</v>
      </c>
      <c r="C50" s="2">
        <v>33.845943</v>
      </c>
      <c r="D50" s="2">
        <v>17.382268</v>
      </c>
      <c r="E50" s="3">
        <f t="shared" si="7"/>
        <v>0.486429791600134</v>
      </c>
      <c r="F50" s="2">
        <v>79.093271</v>
      </c>
      <c r="G50" s="2">
        <v>52.688597</v>
      </c>
      <c r="H50" s="6">
        <f t="shared" si="5"/>
        <v>0.333842230396566</v>
      </c>
      <c r="I50" s="2">
        <v>45.196072</v>
      </c>
      <c r="J50" s="2">
        <v>9.867124</v>
      </c>
      <c r="K50" s="3">
        <f t="shared" si="6"/>
        <v>0.781681824031079</v>
      </c>
    </row>
    <row r="51" spans="1:11">
      <c r="A51" s="2">
        <v>2350</v>
      </c>
      <c r="B51" s="2">
        <v>85</v>
      </c>
      <c r="C51" s="2">
        <v>34.955962</v>
      </c>
      <c r="D51" s="2">
        <v>17.854861</v>
      </c>
      <c r="E51" s="3">
        <f t="shared" si="7"/>
        <v>0.489218434326024</v>
      </c>
      <c r="F51" s="2">
        <v>85.144791</v>
      </c>
      <c r="G51" s="2">
        <v>57.99499</v>
      </c>
      <c r="H51" s="6">
        <f t="shared" si="5"/>
        <v>0.318866259240686</v>
      </c>
      <c r="I51" s="2">
        <v>47.436921</v>
      </c>
      <c r="J51" s="2">
        <v>10.240176</v>
      </c>
      <c r="K51" s="3">
        <f t="shared" si="6"/>
        <v>0.784130677452696</v>
      </c>
    </row>
    <row r="52" spans="1:11">
      <c r="A52" s="2">
        <v>2400</v>
      </c>
      <c r="B52" s="2">
        <v>83</v>
      </c>
      <c r="C52" s="2">
        <v>36.675553</v>
      </c>
      <c r="D52" s="2">
        <v>18.429907</v>
      </c>
      <c r="E52" s="3">
        <f t="shared" ref="E52:E62" si="8">(C52-D52)/C52</f>
        <v>0.497487958804602</v>
      </c>
      <c r="F52" s="2">
        <v>87.493641</v>
      </c>
      <c r="G52" s="2">
        <v>55.775189</v>
      </c>
      <c r="H52" s="6">
        <f t="shared" si="5"/>
        <v>0.362522940381462</v>
      </c>
      <c r="I52" s="2">
        <v>51.840822</v>
      </c>
      <c r="J52" s="2">
        <v>10.878725</v>
      </c>
      <c r="K52" s="3">
        <f t="shared" si="6"/>
        <v>0.790151379158301</v>
      </c>
    </row>
    <row r="53" spans="1:11">
      <c r="A53" s="2">
        <v>2450</v>
      </c>
      <c r="B53" s="2">
        <v>81</v>
      </c>
      <c r="C53" s="2">
        <v>40.276094</v>
      </c>
      <c r="D53" s="2">
        <v>21.148793</v>
      </c>
      <c r="E53" s="3">
        <f t="shared" si="8"/>
        <v>0.474904567458801</v>
      </c>
      <c r="F53" s="2">
        <v>92.186578</v>
      </c>
      <c r="G53" s="2">
        <v>59.602295</v>
      </c>
      <c r="H53" s="6">
        <f t="shared" si="5"/>
        <v>0.353460164233453</v>
      </c>
      <c r="I53" s="2">
        <v>52.444851</v>
      </c>
      <c r="J53" s="2">
        <v>11.211616</v>
      </c>
      <c r="K53" s="3">
        <f t="shared" si="6"/>
        <v>0.786220843682061</v>
      </c>
    </row>
    <row r="54" spans="1:11">
      <c r="A54" s="2">
        <v>2500</v>
      </c>
      <c r="B54" s="2">
        <v>80</v>
      </c>
      <c r="C54" s="2">
        <v>41.076228</v>
      </c>
      <c r="D54" s="2">
        <v>20.915539</v>
      </c>
      <c r="E54" s="3">
        <f t="shared" si="8"/>
        <v>0.490811595456136</v>
      </c>
      <c r="F54" s="2">
        <v>97.36962</v>
      </c>
      <c r="G54" s="2">
        <v>63.257813</v>
      </c>
      <c r="H54" s="6">
        <f t="shared" si="5"/>
        <v>0.350333163465155</v>
      </c>
      <c r="I54" s="2">
        <v>53.850715</v>
      </c>
      <c r="J54" s="2">
        <v>11.619326</v>
      </c>
      <c r="K54" s="3">
        <f t="shared" si="6"/>
        <v>0.784230794335785</v>
      </c>
    </row>
    <row r="55" spans="1:11">
      <c r="A55" s="2">
        <v>2550</v>
      </c>
      <c r="B55" s="2">
        <v>78</v>
      </c>
      <c r="C55" s="2">
        <v>42.390148</v>
      </c>
      <c r="D55" s="2">
        <v>21.089051</v>
      </c>
      <c r="E55" s="3">
        <f t="shared" si="8"/>
        <v>0.502501123610137</v>
      </c>
      <c r="F55" s="2">
        <v>103.465199</v>
      </c>
      <c r="G55" s="2">
        <v>70.123826</v>
      </c>
      <c r="H55" s="6">
        <f t="shared" si="5"/>
        <v>0.322247222469461</v>
      </c>
      <c r="I55" s="2">
        <v>55.759626</v>
      </c>
      <c r="J55" s="2">
        <v>11.97925</v>
      </c>
      <c r="K55" s="3">
        <f t="shared" si="6"/>
        <v>0.785162655144064</v>
      </c>
    </row>
    <row r="56" spans="1:11">
      <c r="A56" s="2">
        <v>2600</v>
      </c>
      <c r="B56" s="2">
        <v>76</v>
      </c>
      <c r="C56" s="2">
        <v>44.125345</v>
      </c>
      <c r="D56" s="2">
        <v>21.999345</v>
      </c>
      <c r="E56" s="3">
        <f t="shared" si="8"/>
        <v>0.501435172914795</v>
      </c>
      <c r="F56" s="2">
        <v>108.736643</v>
      </c>
      <c r="G56" s="2">
        <v>71.921732</v>
      </c>
      <c r="H56" s="6">
        <f t="shared" si="5"/>
        <v>0.338569501359353</v>
      </c>
      <c r="I56" s="2">
        <v>59.672547</v>
      </c>
      <c r="J56" s="2">
        <v>12.694729</v>
      </c>
      <c r="K56" s="3">
        <f t="shared" si="6"/>
        <v>0.787260144937336</v>
      </c>
    </row>
    <row r="57" spans="1:11">
      <c r="A57" s="2">
        <v>2650</v>
      </c>
      <c r="B57" s="2">
        <v>75</v>
      </c>
      <c r="C57" s="2">
        <v>48.083842</v>
      </c>
      <c r="D57" s="2">
        <v>25.292242</v>
      </c>
      <c r="E57" s="3">
        <f t="shared" si="8"/>
        <v>0.473997065375932</v>
      </c>
      <c r="F57" s="2">
        <v>120.029997</v>
      </c>
      <c r="G57" s="2">
        <v>74.384847</v>
      </c>
      <c r="H57" s="6">
        <f t="shared" si="5"/>
        <v>0.380281189209727</v>
      </c>
      <c r="I57" s="2">
        <v>60.418541</v>
      </c>
      <c r="J57" s="2">
        <v>12.951535</v>
      </c>
      <c r="K57" s="3">
        <f t="shared" si="6"/>
        <v>0.785636415814808</v>
      </c>
    </row>
    <row r="58" spans="1:11">
      <c r="A58" s="2">
        <v>2700</v>
      </c>
      <c r="B58" s="2">
        <v>74</v>
      </c>
      <c r="C58" s="2">
        <v>49.994831</v>
      </c>
      <c r="D58" s="2">
        <v>25.906178</v>
      </c>
      <c r="E58" s="3">
        <f t="shared" si="8"/>
        <v>0.481822870848388</v>
      </c>
      <c r="F58" s="2">
        <v>114.874363</v>
      </c>
      <c r="G58" s="2">
        <v>72.421694</v>
      </c>
      <c r="H58" s="6">
        <f t="shared" si="5"/>
        <v>0.369557383312759</v>
      </c>
      <c r="I58" s="2">
        <v>62.742028</v>
      </c>
      <c r="J58" s="2">
        <v>13.360703</v>
      </c>
      <c r="K58" s="3">
        <f t="shared" si="6"/>
        <v>0.787053376725406</v>
      </c>
    </row>
    <row r="59" spans="1:11">
      <c r="A59" s="2">
        <v>2750</v>
      </c>
      <c r="B59" s="2">
        <v>72</v>
      </c>
      <c r="C59" s="2">
        <v>49.898692</v>
      </c>
      <c r="D59" s="2">
        <v>24.734714</v>
      </c>
      <c r="E59" s="3">
        <f t="shared" si="8"/>
        <v>0.504301355233921</v>
      </c>
      <c r="F59" s="2">
        <v>126.191065</v>
      </c>
      <c r="G59" s="2">
        <v>84.646485</v>
      </c>
      <c r="H59" s="6">
        <f t="shared" si="5"/>
        <v>0.329219663848625</v>
      </c>
      <c r="I59" s="2">
        <v>68.113299</v>
      </c>
      <c r="J59" s="2">
        <v>14.3217</v>
      </c>
      <c r="K59" s="3">
        <f t="shared" si="6"/>
        <v>0.78973709671587</v>
      </c>
    </row>
    <row r="60" spans="1:11">
      <c r="A60" s="2">
        <v>2800</v>
      </c>
      <c r="B60" s="2">
        <v>71</v>
      </c>
      <c r="C60" s="2">
        <v>53.884853</v>
      </c>
      <c r="D60" s="2">
        <v>26.566453</v>
      </c>
      <c r="E60" s="3">
        <f t="shared" si="8"/>
        <v>0.506977350388244</v>
      </c>
      <c r="F60" s="2">
        <v>131.464032</v>
      </c>
      <c r="G60" s="2">
        <v>88.34169</v>
      </c>
      <c r="H60" s="6">
        <f t="shared" si="5"/>
        <v>0.328016274443796</v>
      </c>
      <c r="I60" s="2">
        <v>74.185666</v>
      </c>
      <c r="J60" s="2">
        <v>15.875538</v>
      </c>
      <c r="K60" s="3">
        <f t="shared" si="6"/>
        <v>0.786002622123794</v>
      </c>
    </row>
    <row r="61" spans="1:11">
      <c r="A61" s="2">
        <v>2850</v>
      </c>
      <c r="B61" s="2">
        <v>70</v>
      </c>
      <c r="C61" s="2">
        <v>56.5192</v>
      </c>
      <c r="D61" s="2">
        <v>28.481678</v>
      </c>
      <c r="E61" s="3">
        <f t="shared" si="8"/>
        <v>0.496070751178361</v>
      </c>
      <c r="F61" s="2">
        <v>129.864219</v>
      </c>
      <c r="G61" s="2">
        <v>81.848009</v>
      </c>
      <c r="H61" s="6">
        <f t="shared" si="5"/>
        <v>0.369741645310322</v>
      </c>
      <c r="I61" s="2">
        <v>69.72449</v>
      </c>
      <c r="J61" s="2">
        <v>14.78193</v>
      </c>
      <c r="K61" s="3">
        <f t="shared" si="6"/>
        <v>0.78799515062785</v>
      </c>
    </row>
    <row r="62" spans="1:11">
      <c r="A62" s="2">
        <v>2900</v>
      </c>
      <c r="B62" s="2">
        <v>68</v>
      </c>
      <c r="C62" s="2">
        <v>58.854995</v>
      </c>
      <c r="D62" s="2">
        <v>29.286438</v>
      </c>
      <c r="E62" s="3">
        <f t="shared" si="8"/>
        <v>0.502396729453464</v>
      </c>
      <c r="F62" s="2">
        <v>142.1823</v>
      </c>
      <c r="G62" s="2">
        <v>94.222649</v>
      </c>
      <c r="H62" s="6">
        <f t="shared" si="5"/>
        <v>0.337310980340028</v>
      </c>
      <c r="I62" s="2">
        <v>72.228687</v>
      </c>
      <c r="J62" s="2">
        <v>15.295193</v>
      </c>
      <c r="K62" s="3">
        <f t="shared" si="6"/>
        <v>0.788239359798967</v>
      </c>
    </row>
    <row r="63" spans="1:11">
      <c r="A63" s="2">
        <v>2950</v>
      </c>
      <c r="B63" s="2">
        <v>67</v>
      </c>
      <c r="C63" s="2">
        <v>58.807845</v>
      </c>
      <c r="D63" s="2">
        <v>29.605678</v>
      </c>
      <c r="E63" s="3">
        <f t="shared" ref="E63:E74" si="9">(C63-D63)/C63</f>
        <v>0.496569241739771</v>
      </c>
      <c r="F63" s="2">
        <v>144.054381</v>
      </c>
      <c r="G63" s="2">
        <v>92.326448</v>
      </c>
      <c r="H63" s="6">
        <f t="shared" si="5"/>
        <v>0.359086149556257</v>
      </c>
      <c r="I63" s="2">
        <v>76.624191</v>
      </c>
      <c r="J63" s="2">
        <v>16.296261</v>
      </c>
      <c r="K63" s="3">
        <f t="shared" si="6"/>
        <v>0.787322243963398</v>
      </c>
    </row>
    <row r="64" spans="1:11">
      <c r="A64" s="2">
        <v>3000</v>
      </c>
      <c r="B64" s="2">
        <v>66</v>
      </c>
      <c r="C64" s="2">
        <v>61.252172</v>
      </c>
      <c r="D64" s="2">
        <v>29.931753</v>
      </c>
      <c r="E64" s="3">
        <f t="shared" si="9"/>
        <v>0.511335647003669</v>
      </c>
      <c r="F64" s="2">
        <v>147.815912</v>
      </c>
      <c r="G64" s="2">
        <v>95.545803</v>
      </c>
      <c r="H64" s="6">
        <f t="shared" si="5"/>
        <v>0.353616253438263</v>
      </c>
      <c r="I64" s="2">
        <v>76.120197</v>
      </c>
      <c r="J64" s="2">
        <v>16.258967</v>
      </c>
      <c r="K64" s="3">
        <f t="shared" si="6"/>
        <v>0.786404034135645</v>
      </c>
    </row>
    <row r="65" spans="1:11">
      <c r="A65" s="2">
        <v>3050</v>
      </c>
      <c r="B65" s="2">
        <v>65</v>
      </c>
      <c r="C65" s="2">
        <v>63.032403</v>
      </c>
      <c r="D65" s="2">
        <v>30.874835</v>
      </c>
      <c r="E65" s="3">
        <f t="shared" si="9"/>
        <v>0.510175187196972</v>
      </c>
      <c r="F65" s="2">
        <v>159.555009</v>
      </c>
      <c r="G65" s="2">
        <v>105.490551</v>
      </c>
      <c r="H65" s="6">
        <f t="shared" si="5"/>
        <v>0.338845256810458</v>
      </c>
      <c r="I65" s="2">
        <v>79.542623</v>
      </c>
      <c r="J65" s="2">
        <v>17.104042</v>
      </c>
      <c r="K65" s="3">
        <f t="shared" si="6"/>
        <v>0.784970103387212</v>
      </c>
    </row>
    <row r="66" spans="1:11">
      <c r="A66" s="2">
        <v>3100</v>
      </c>
      <c r="B66" s="2">
        <v>64</v>
      </c>
      <c r="C66" s="2">
        <v>65.5608</v>
      </c>
      <c r="D66" s="2">
        <v>31.523494</v>
      </c>
      <c r="E66" s="3">
        <f t="shared" si="9"/>
        <v>0.51917160864419</v>
      </c>
      <c r="F66" s="2">
        <v>159.774134</v>
      </c>
      <c r="G66" s="2">
        <v>102.55537</v>
      </c>
      <c r="H66" s="6">
        <f t="shared" si="5"/>
        <v>0.358122823560414</v>
      </c>
      <c r="I66" s="2">
        <v>84.724291</v>
      </c>
      <c r="J66" s="2">
        <v>18.25028</v>
      </c>
      <c r="K66" s="3">
        <f t="shared" si="6"/>
        <v>0.784592118923722</v>
      </c>
    </row>
    <row r="67" spans="1:11">
      <c r="A67" s="2">
        <v>3150</v>
      </c>
      <c r="B67" s="2">
        <v>63</v>
      </c>
      <c r="C67" s="2">
        <v>67.875631</v>
      </c>
      <c r="D67" s="2">
        <v>33.499873</v>
      </c>
      <c r="E67" s="3">
        <f t="shared" si="9"/>
        <v>0.506452131546298</v>
      </c>
      <c r="F67" s="2">
        <v>170.868469</v>
      </c>
      <c r="G67" s="2">
        <v>107.963828</v>
      </c>
      <c r="H67" s="6">
        <f t="shared" si="5"/>
        <v>0.368146571267049</v>
      </c>
      <c r="I67" s="2">
        <v>85.512816</v>
      </c>
      <c r="J67" s="2">
        <v>18.151713</v>
      </c>
      <c r="K67" s="3">
        <f t="shared" si="6"/>
        <v>0.787731081151625</v>
      </c>
    </row>
    <row r="68" spans="1:11">
      <c r="A68" s="2">
        <v>3200</v>
      </c>
      <c r="B68" s="2">
        <v>62</v>
      </c>
      <c r="C68" s="2">
        <v>69.784398</v>
      </c>
      <c r="D68" s="2">
        <v>34.368712</v>
      </c>
      <c r="E68" s="3">
        <f t="shared" si="9"/>
        <v>0.507501490519414</v>
      </c>
      <c r="F68" s="2">
        <v>169.874032</v>
      </c>
      <c r="G68" s="2">
        <v>106.697924</v>
      </c>
      <c r="H68" s="6">
        <f t="shared" si="5"/>
        <v>0.371899738036476</v>
      </c>
      <c r="I68" s="2">
        <v>91.600906</v>
      </c>
      <c r="J68" s="2">
        <v>19.852406</v>
      </c>
      <c r="K68" s="3">
        <f t="shared" si="6"/>
        <v>0.783272820467518</v>
      </c>
    </row>
    <row r="69" spans="1:11">
      <c r="A69" s="2">
        <v>3250</v>
      </c>
      <c r="B69" s="2">
        <v>61</v>
      </c>
      <c r="C69" s="2">
        <v>74.611948</v>
      </c>
      <c r="D69" s="2">
        <v>36.331187</v>
      </c>
      <c r="E69" s="3">
        <f t="shared" si="9"/>
        <v>0.513064757403198</v>
      </c>
      <c r="F69" s="2">
        <v>176.573502</v>
      </c>
      <c r="G69" s="2">
        <v>110.557812</v>
      </c>
      <c r="H69" s="6">
        <f t="shared" si="5"/>
        <v>0.37387087672985</v>
      </c>
      <c r="I69" s="2">
        <v>96.486766</v>
      </c>
      <c r="J69" s="2">
        <v>21.658633</v>
      </c>
      <c r="K69" s="3">
        <f t="shared" si="6"/>
        <v>0.775527423107953</v>
      </c>
    </row>
    <row r="70" spans="1:11">
      <c r="A70" s="2">
        <v>3300</v>
      </c>
      <c r="B70" s="2">
        <v>60</v>
      </c>
      <c r="C70" s="2">
        <v>75.504062</v>
      </c>
      <c r="D70" s="2">
        <v>37.443571</v>
      </c>
      <c r="E70" s="3">
        <f t="shared" si="9"/>
        <v>0.504085343117037</v>
      </c>
      <c r="F70" s="2">
        <v>181.455544</v>
      </c>
      <c r="G70" s="2">
        <v>113.730538</v>
      </c>
      <c r="H70" s="6">
        <f t="shared" ref="H70:H104" si="10">(F70-G70)/F70</f>
        <v>0.373231947104355</v>
      </c>
      <c r="I70" s="2">
        <v>94.373877</v>
      </c>
      <c r="J70" s="2">
        <v>20.45775</v>
      </c>
      <c r="K70" s="3">
        <f t="shared" ref="K70:K104" si="11">(I70-J70)/I70</f>
        <v>0.783226559612466</v>
      </c>
    </row>
    <row r="71" spans="1:11">
      <c r="A71" s="2">
        <v>3350</v>
      </c>
      <c r="B71" s="2">
        <v>59</v>
      </c>
      <c r="C71" s="2">
        <v>77.747945</v>
      </c>
      <c r="D71" s="2">
        <v>36.280155</v>
      </c>
      <c r="E71" s="3">
        <f t="shared" si="9"/>
        <v>0.53336187856798</v>
      </c>
      <c r="F71" s="2">
        <v>187.338351</v>
      </c>
      <c r="G71" s="2">
        <v>120.680036</v>
      </c>
      <c r="H71" s="6">
        <f t="shared" si="10"/>
        <v>0.355817773799023</v>
      </c>
      <c r="I71" s="2">
        <v>97.460527</v>
      </c>
      <c r="J71" s="2">
        <v>21.88032</v>
      </c>
      <c r="K71" s="3">
        <f t="shared" si="11"/>
        <v>0.775495570632406</v>
      </c>
    </row>
    <row r="72" spans="1:11">
      <c r="A72" s="2">
        <v>3400</v>
      </c>
      <c r="B72" s="2">
        <v>58</v>
      </c>
      <c r="C72" s="2">
        <v>80.31331</v>
      </c>
      <c r="D72" s="2">
        <v>37.611338</v>
      </c>
      <c r="E72" s="3">
        <f t="shared" si="9"/>
        <v>0.531692343398622</v>
      </c>
      <c r="F72" s="2">
        <v>194.557111</v>
      </c>
      <c r="G72" s="2">
        <v>122.970281</v>
      </c>
      <c r="H72" s="6">
        <f t="shared" si="10"/>
        <v>0.367947640834367</v>
      </c>
      <c r="I72" s="2">
        <v>99.675259</v>
      </c>
      <c r="J72" s="2">
        <v>23.06529</v>
      </c>
      <c r="K72" s="3">
        <f t="shared" si="11"/>
        <v>0.768595635151547</v>
      </c>
    </row>
    <row r="73" spans="1:11">
      <c r="A73" s="2">
        <v>3450</v>
      </c>
      <c r="B73" s="2">
        <v>57</v>
      </c>
      <c r="C73" s="2">
        <v>84.284524</v>
      </c>
      <c r="D73" s="2">
        <v>41.438616</v>
      </c>
      <c r="E73" s="3">
        <f t="shared" si="9"/>
        <v>0.50834846027012</v>
      </c>
      <c r="F73" s="2">
        <v>201.435308</v>
      </c>
      <c r="G73" s="2">
        <v>127.384341</v>
      </c>
      <c r="H73" s="6">
        <f t="shared" si="10"/>
        <v>0.367616619624599</v>
      </c>
      <c r="I73" s="2">
        <v>100.813723</v>
      </c>
      <c r="J73" s="2">
        <v>22.428633</v>
      </c>
      <c r="K73" s="3">
        <f t="shared" si="11"/>
        <v>0.777524008313828</v>
      </c>
    </row>
    <row r="74" spans="1:11">
      <c r="A74" s="2">
        <v>3500</v>
      </c>
      <c r="B74" s="2">
        <v>57</v>
      </c>
      <c r="C74" s="2">
        <v>84.870848</v>
      </c>
      <c r="D74" s="2">
        <v>40.13058</v>
      </c>
      <c r="E74" s="3">
        <f t="shared" si="9"/>
        <v>0.527157075183224</v>
      </c>
      <c r="F74" s="2">
        <v>213.634158</v>
      </c>
      <c r="G74" s="2">
        <v>138.987766</v>
      </c>
      <c r="H74" s="6">
        <f t="shared" si="10"/>
        <v>0.349412250825545</v>
      </c>
      <c r="I74" s="2">
        <v>103.858404</v>
      </c>
      <c r="J74" s="2">
        <v>24.73003</v>
      </c>
      <c r="K74" s="3">
        <f t="shared" si="11"/>
        <v>0.761887059231143</v>
      </c>
    </row>
    <row r="75" spans="1:11">
      <c r="A75" s="2">
        <v>3550</v>
      </c>
      <c r="B75" s="2">
        <v>56</v>
      </c>
      <c r="C75" s="2">
        <v>87.957138</v>
      </c>
      <c r="D75" s="2">
        <v>40.881731</v>
      </c>
      <c r="E75" s="3">
        <f t="shared" ref="E75:E91" si="12">(C75-D75)/C75</f>
        <v>0.535208489844224</v>
      </c>
      <c r="F75" s="2">
        <v>216.390539</v>
      </c>
      <c r="G75" s="2">
        <v>136.21128</v>
      </c>
      <c r="H75" s="6">
        <f t="shared" si="10"/>
        <v>0.370530335432087</v>
      </c>
      <c r="I75" s="2">
        <v>104.33127</v>
      </c>
      <c r="J75" s="2">
        <v>23.678911</v>
      </c>
      <c r="K75" s="3">
        <f t="shared" si="11"/>
        <v>0.773041093049093</v>
      </c>
    </row>
    <row r="76" spans="1:11">
      <c r="A76" s="2">
        <v>3600</v>
      </c>
      <c r="B76" s="2">
        <v>55</v>
      </c>
      <c r="C76" s="2">
        <v>93.847236</v>
      </c>
      <c r="D76" s="2">
        <v>45.573556</v>
      </c>
      <c r="E76" s="3">
        <f t="shared" si="12"/>
        <v>0.514385740673279</v>
      </c>
      <c r="F76" s="2">
        <v>219.347474</v>
      </c>
      <c r="G76" s="2">
        <v>134.361057</v>
      </c>
      <c r="H76" s="6">
        <f t="shared" si="10"/>
        <v>0.387451085942298</v>
      </c>
      <c r="I76" s="2">
        <v>106.343533</v>
      </c>
      <c r="J76" s="2">
        <v>24.11674</v>
      </c>
      <c r="K76" s="3">
        <f t="shared" si="11"/>
        <v>0.773218555753644</v>
      </c>
    </row>
    <row r="77" spans="1:11">
      <c r="A77" s="2">
        <v>3650</v>
      </c>
      <c r="B77" s="2">
        <v>54</v>
      </c>
      <c r="C77" s="2">
        <v>93.582715</v>
      </c>
      <c r="D77" s="2">
        <v>45.099317</v>
      </c>
      <c r="E77" s="3">
        <f t="shared" si="12"/>
        <v>0.518080694709488</v>
      </c>
      <c r="F77" s="2">
        <v>230.24507</v>
      </c>
      <c r="G77" s="2">
        <v>145.934436</v>
      </c>
      <c r="H77" s="6">
        <f t="shared" si="10"/>
        <v>0.366177803503024</v>
      </c>
      <c r="I77" s="2">
        <v>108.725174</v>
      </c>
      <c r="J77" s="2">
        <v>25.05065</v>
      </c>
      <c r="K77" s="3">
        <f t="shared" si="11"/>
        <v>0.769596597748374</v>
      </c>
    </row>
    <row r="78" spans="1:11">
      <c r="A78" s="2">
        <v>3700</v>
      </c>
      <c r="B78" s="2">
        <v>54</v>
      </c>
      <c r="C78" s="2">
        <v>95.089252</v>
      </c>
      <c r="D78" s="2">
        <v>46.020148</v>
      </c>
      <c r="E78" s="3">
        <f t="shared" si="12"/>
        <v>0.516032074792217</v>
      </c>
      <c r="F78" s="2">
        <v>237.164122</v>
      </c>
      <c r="G78" s="2">
        <v>150.47018</v>
      </c>
      <c r="H78" s="6">
        <f t="shared" si="10"/>
        <v>0.365544085120936</v>
      </c>
      <c r="I78" s="2">
        <v>110.161983</v>
      </c>
      <c r="J78" s="2">
        <v>25.770687</v>
      </c>
      <c r="K78" s="3">
        <f t="shared" si="11"/>
        <v>0.766065512818519</v>
      </c>
    </row>
    <row r="79" spans="1:11">
      <c r="A79" s="2">
        <v>3750</v>
      </c>
      <c r="B79" s="2">
        <v>53</v>
      </c>
      <c r="C79" s="2">
        <v>97.938547</v>
      </c>
      <c r="D79" s="2">
        <v>47.808032</v>
      </c>
      <c r="E79" s="3">
        <f t="shared" si="12"/>
        <v>0.511856838145659</v>
      </c>
      <c r="F79" s="2">
        <v>240.560324</v>
      </c>
      <c r="G79" s="2">
        <v>153.511516</v>
      </c>
      <c r="H79" s="6">
        <f t="shared" si="10"/>
        <v>0.361858541560661</v>
      </c>
      <c r="I79" s="2">
        <v>112.69386</v>
      </c>
      <c r="J79" s="2">
        <v>26.365664</v>
      </c>
      <c r="K79" s="3">
        <f t="shared" si="11"/>
        <v>0.766041699166219</v>
      </c>
    </row>
    <row r="80" spans="1:11">
      <c r="A80" s="2">
        <v>3800</v>
      </c>
      <c r="B80" s="2">
        <v>52</v>
      </c>
      <c r="C80" s="2">
        <v>101.067985</v>
      </c>
      <c r="D80" s="2">
        <v>47.226192</v>
      </c>
      <c r="E80" s="3">
        <f t="shared" si="12"/>
        <v>0.532728469851259</v>
      </c>
      <c r="F80" s="2">
        <v>246.253404</v>
      </c>
      <c r="G80" s="2">
        <v>157.833449</v>
      </c>
      <c r="H80" s="6">
        <f t="shared" si="10"/>
        <v>0.359060843682794</v>
      </c>
      <c r="I80" s="2">
        <v>116.085138</v>
      </c>
      <c r="J80" s="2">
        <v>27.943758</v>
      </c>
      <c r="K80" s="3">
        <f t="shared" si="11"/>
        <v>0.759282208890513</v>
      </c>
    </row>
    <row r="81" spans="1:11">
      <c r="A81" s="2">
        <v>3850</v>
      </c>
      <c r="B81" s="2">
        <v>51</v>
      </c>
      <c r="C81" s="2">
        <v>103.864889</v>
      </c>
      <c r="D81" s="2">
        <v>48.541502</v>
      </c>
      <c r="E81" s="3">
        <f t="shared" si="12"/>
        <v>0.532647630326741</v>
      </c>
      <c r="F81" s="2">
        <v>274.078478</v>
      </c>
      <c r="G81" s="2">
        <v>165.461141</v>
      </c>
      <c r="H81" s="6">
        <f t="shared" si="10"/>
        <v>0.396300131964393</v>
      </c>
      <c r="I81" s="2">
        <v>117.468759</v>
      </c>
      <c r="J81" s="2">
        <v>28.239022</v>
      </c>
      <c r="K81" s="3">
        <f t="shared" si="11"/>
        <v>0.759603981174263</v>
      </c>
    </row>
    <row r="82" spans="1:11">
      <c r="A82" s="2">
        <v>3900</v>
      </c>
      <c r="B82" s="2">
        <v>51</v>
      </c>
      <c r="C82" s="2">
        <v>106.672862</v>
      </c>
      <c r="D82" s="2">
        <v>49.717487</v>
      </c>
      <c r="E82" s="3">
        <f t="shared" si="12"/>
        <v>0.533925629557028</v>
      </c>
      <c r="F82" s="2">
        <v>281.323488</v>
      </c>
      <c r="G82" s="2">
        <v>168.184488</v>
      </c>
      <c r="H82" s="6">
        <f t="shared" si="10"/>
        <v>0.402166917538005</v>
      </c>
      <c r="I82" s="2">
        <v>123.021976</v>
      </c>
      <c r="J82" s="2">
        <v>31.603486</v>
      </c>
      <c r="K82" s="3">
        <f t="shared" si="11"/>
        <v>0.743106987649101</v>
      </c>
    </row>
    <row r="83" spans="1:11">
      <c r="A83" s="2">
        <v>3950</v>
      </c>
      <c r="B83" s="2">
        <v>50</v>
      </c>
      <c r="C83" s="2">
        <v>112.204385</v>
      </c>
      <c r="D83" s="2">
        <v>53.65557</v>
      </c>
      <c r="E83" s="3">
        <f t="shared" si="12"/>
        <v>0.521805052449599</v>
      </c>
      <c r="F83" s="2">
        <v>286.401193</v>
      </c>
      <c r="G83" s="2">
        <v>167.686718</v>
      </c>
      <c r="H83" s="6">
        <f t="shared" si="10"/>
        <v>0.41450412184561</v>
      </c>
      <c r="I83" s="2">
        <v>125.117614</v>
      </c>
      <c r="J83" s="2">
        <v>31.474208</v>
      </c>
      <c r="K83" s="3">
        <f t="shared" si="11"/>
        <v>0.748443028972723</v>
      </c>
    </row>
    <row r="84" spans="1:11">
      <c r="A84" s="2">
        <v>4000</v>
      </c>
      <c r="B84" s="2">
        <v>50</v>
      </c>
      <c r="C84" s="2">
        <v>117.356893</v>
      </c>
      <c r="D84" s="2">
        <v>56.086708</v>
      </c>
      <c r="E84" s="3">
        <f t="shared" si="12"/>
        <v>0.522084246044244</v>
      </c>
      <c r="F84" s="2">
        <v>276.811054</v>
      </c>
      <c r="G84" s="2">
        <v>174.833455</v>
      </c>
      <c r="H84" s="6">
        <f t="shared" si="10"/>
        <v>0.368401469256354</v>
      </c>
      <c r="I84" s="2">
        <v>136.724928</v>
      </c>
      <c r="J84" s="2">
        <v>32.726624</v>
      </c>
      <c r="K84" s="3">
        <f t="shared" si="11"/>
        <v>0.760638937765614</v>
      </c>
    </row>
    <row r="85" spans="1:11">
      <c r="A85" s="2">
        <v>4050</v>
      </c>
      <c r="B85" s="2">
        <v>49</v>
      </c>
      <c r="C85" s="2">
        <v>118.444964</v>
      </c>
      <c r="D85" s="2">
        <v>56.654268</v>
      </c>
      <c r="E85" s="3">
        <f t="shared" si="12"/>
        <v>0.521682762299628</v>
      </c>
      <c r="F85" s="2">
        <v>285.491352</v>
      </c>
      <c r="G85" s="2">
        <v>177.358544</v>
      </c>
      <c r="H85" s="6">
        <f t="shared" si="10"/>
        <v>0.378760362590598</v>
      </c>
      <c r="I85" s="2">
        <v>130.338392</v>
      </c>
      <c r="J85" s="2">
        <v>33.399204</v>
      </c>
      <c r="K85" s="3">
        <f t="shared" si="11"/>
        <v>0.743750068667412</v>
      </c>
    </row>
    <row r="86" spans="1:11">
      <c r="A86" s="2">
        <v>4100</v>
      </c>
      <c r="B86" s="2">
        <v>48</v>
      </c>
      <c r="C86" s="2">
        <v>123.223774</v>
      </c>
      <c r="D86" s="2">
        <v>60.036064</v>
      </c>
      <c r="E86" s="3">
        <f t="shared" si="12"/>
        <v>0.512788303335037</v>
      </c>
      <c r="F86" s="2">
        <v>291.905438</v>
      </c>
      <c r="G86" s="2">
        <v>177.261268</v>
      </c>
      <c r="H86" s="6">
        <f t="shared" si="10"/>
        <v>0.39274420780061</v>
      </c>
      <c r="I86" s="2">
        <v>129.737608</v>
      </c>
      <c r="J86" s="2">
        <v>32.789415</v>
      </c>
      <c r="K86" s="3">
        <f t="shared" si="11"/>
        <v>0.747263607634881</v>
      </c>
    </row>
    <row r="87" spans="1:11">
      <c r="A87" s="2">
        <v>4150</v>
      </c>
      <c r="B87" s="2">
        <v>48</v>
      </c>
      <c r="C87" s="2">
        <v>130.913407</v>
      </c>
      <c r="D87" s="2">
        <v>65.006439</v>
      </c>
      <c r="E87" s="3">
        <f t="shared" si="12"/>
        <v>0.503439407088382</v>
      </c>
      <c r="F87" s="2">
        <v>314.561271</v>
      </c>
      <c r="G87" s="2">
        <v>185.48338</v>
      </c>
      <c r="H87" s="6">
        <f t="shared" si="10"/>
        <v>0.410342603810245</v>
      </c>
      <c r="I87" s="2">
        <v>132.27039</v>
      </c>
      <c r="J87" s="2">
        <v>34.079538</v>
      </c>
      <c r="K87" s="3">
        <f t="shared" si="11"/>
        <v>0.74234945553574</v>
      </c>
    </row>
    <row r="88" spans="1:11">
      <c r="A88" s="2">
        <v>4200</v>
      </c>
      <c r="B88" s="2">
        <v>47</v>
      </c>
      <c r="C88" s="2">
        <v>129.110999</v>
      </c>
      <c r="D88" s="2">
        <v>62.094689</v>
      </c>
      <c r="E88" s="3">
        <f t="shared" si="12"/>
        <v>0.519059650371073</v>
      </c>
      <c r="F88" s="2">
        <v>301.352457</v>
      </c>
      <c r="G88" s="2">
        <v>180.172345</v>
      </c>
      <c r="H88" s="6">
        <f t="shared" si="10"/>
        <v>0.402120869384516</v>
      </c>
      <c r="I88" s="2">
        <v>135.859785</v>
      </c>
      <c r="J88" s="2">
        <v>35.480455</v>
      </c>
      <c r="K88" s="3">
        <f t="shared" si="11"/>
        <v>0.738845052640117</v>
      </c>
    </row>
    <row r="89" spans="1:11">
      <c r="A89" s="2">
        <v>4250</v>
      </c>
      <c r="B89" s="2">
        <v>47</v>
      </c>
      <c r="C89" s="2">
        <v>134.330214</v>
      </c>
      <c r="D89" s="2">
        <v>65.064119</v>
      </c>
      <c r="E89" s="3">
        <f t="shared" si="12"/>
        <v>0.515640472366105</v>
      </c>
      <c r="F89" s="2">
        <v>311.050868</v>
      </c>
      <c r="G89" s="2">
        <v>187.736247</v>
      </c>
      <c r="H89" s="6">
        <f t="shared" si="10"/>
        <v>0.396445191723432</v>
      </c>
      <c r="I89" s="2">
        <v>137.570353</v>
      </c>
      <c r="J89" s="2">
        <v>36.648617</v>
      </c>
      <c r="K89" s="3">
        <f t="shared" si="11"/>
        <v>0.733600908910948</v>
      </c>
    </row>
    <row r="90" spans="1:11">
      <c r="A90" s="2">
        <v>4300</v>
      </c>
      <c r="B90" s="2">
        <v>46</v>
      </c>
      <c r="C90" s="2">
        <v>134.806438</v>
      </c>
      <c r="D90" s="2">
        <v>64.841182</v>
      </c>
      <c r="E90" s="3">
        <f t="shared" si="12"/>
        <v>0.51900530151238</v>
      </c>
      <c r="F90" s="2">
        <v>330.493893</v>
      </c>
      <c r="G90" s="2">
        <v>205.959173</v>
      </c>
      <c r="H90" s="6">
        <f t="shared" si="10"/>
        <v>0.376813982459882</v>
      </c>
      <c r="I90" s="2">
        <v>141.785448</v>
      </c>
      <c r="J90" s="2">
        <v>37.216361</v>
      </c>
      <c r="K90" s="3">
        <f t="shared" si="11"/>
        <v>0.737516356403515</v>
      </c>
    </row>
    <row r="91" spans="1:11">
      <c r="A91" s="2">
        <v>4350</v>
      </c>
      <c r="B91" s="2">
        <v>45</v>
      </c>
      <c r="C91" s="2">
        <v>143.992022</v>
      </c>
      <c r="D91" s="2">
        <v>71.076365</v>
      </c>
      <c r="E91" s="3">
        <f t="shared" si="12"/>
        <v>0.506386784401152</v>
      </c>
      <c r="F91" s="2">
        <v>347.61873</v>
      </c>
      <c r="G91" s="2">
        <v>208.495454</v>
      </c>
      <c r="H91" s="6">
        <f t="shared" si="10"/>
        <v>0.400218008966318</v>
      </c>
      <c r="I91" s="2">
        <v>145.749549</v>
      </c>
      <c r="J91" s="2">
        <v>37.159627</v>
      </c>
      <c r="K91" s="3">
        <f t="shared" si="11"/>
        <v>0.745044651904892</v>
      </c>
    </row>
    <row r="92" spans="1:11">
      <c r="A92" s="2">
        <v>4400</v>
      </c>
      <c r="B92" s="2">
        <v>45</v>
      </c>
      <c r="C92" s="2">
        <v>146.848207</v>
      </c>
      <c r="D92" s="2">
        <v>70.707901</v>
      </c>
      <c r="E92" s="3">
        <f t="shared" ref="E92:E104" si="13">(C92-D92)/C92</f>
        <v>0.51849666778703</v>
      </c>
      <c r="F92" s="2">
        <v>338.637509</v>
      </c>
      <c r="G92" s="2">
        <v>207.475458</v>
      </c>
      <c r="H92" s="6">
        <f t="shared" si="10"/>
        <v>0.387322867414549</v>
      </c>
      <c r="I92" s="2">
        <v>149.966767</v>
      </c>
      <c r="J92" s="2">
        <v>39.492673</v>
      </c>
      <c r="K92" s="3">
        <f t="shared" si="11"/>
        <v>0.736657168851283</v>
      </c>
    </row>
    <row r="93" spans="1:11">
      <c r="A93" s="2">
        <v>4450</v>
      </c>
      <c r="B93" s="2">
        <v>44</v>
      </c>
      <c r="C93" s="2">
        <v>144.180648</v>
      </c>
      <c r="D93" s="2">
        <v>68.572978</v>
      </c>
      <c r="E93" s="3">
        <f t="shared" si="13"/>
        <v>0.524395409847235</v>
      </c>
      <c r="F93" s="2">
        <v>351.07401</v>
      </c>
      <c r="G93" s="2">
        <v>221.295192</v>
      </c>
      <c r="H93" s="6">
        <f t="shared" si="10"/>
        <v>0.369662277193347</v>
      </c>
      <c r="I93" s="2">
        <v>150.025166</v>
      </c>
      <c r="J93" s="2">
        <v>39.441111</v>
      </c>
      <c r="K93" s="3">
        <f t="shared" si="11"/>
        <v>0.737103367044433</v>
      </c>
    </row>
    <row r="94" spans="1:11">
      <c r="A94" s="2">
        <v>4500</v>
      </c>
      <c r="B94" s="2">
        <v>44</v>
      </c>
      <c r="C94" s="2">
        <v>145.534342</v>
      </c>
      <c r="D94" s="2">
        <v>66.398912</v>
      </c>
      <c r="E94" s="3">
        <f t="shared" si="13"/>
        <v>0.543757775054908</v>
      </c>
      <c r="F94" s="2">
        <v>355.855114</v>
      </c>
      <c r="G94" s="2">
        <v>220.20799</v>
      </c>
      <c r="H94" s="6">
        <f t="shared" si="10"/>
        <v>0.381186383624657</v>
      </c>
      <c r="I94" s="2">
        <v>156.889341</v>
      </c>
      <c r="J94" s="2">
        <v>43.561377</v>
      </c>
      <c r="K94" s="3">
        <f t="shared" si="11"/>
        <v>0.722343298006459</v>
      </c>
    </row>
    <row r="95" spans="1:11">
      <c r="A95" s="2">
        <v>4550</v>
      </c>
      <c r="B95" s="2">
        <v>43</v>
      </c>
      <c r="C95" s="2">
        <v>154.42105</v>
      </c>
      <c r="D95" s="2">
        <v>73.890583</v>
      </c>
      <c r="E95" s="3">
        <f t="shared" si="13"/>
        <v>0.521499283938297</v>
      </c>
      <c r="F95" s="2">
        <v>367.472033</v>
      </c>
      <c r="G95" s="2">
        <v>233.462515</v>
      </c>
      <c r="H95" s="6">
        <f t="shared" si="10"/>
        <v>0.364679502018049</v>
      </c>
      <c r="I95" s="2">
        <v>158.145872</v>
      </c>
      <c r="J95" s="2">
        <v>43.051902</v>
      </c>
      <c r="K95" s="3">
        <f t="shared" si="11"/>
        <v>0.727770940489676</v>
      </c>
    </row>
    <row r="96" spans="1:11">
      <c r="A96" s="2">
        <v>4600</v>
      </c>
      <c r="B96" s="2">
        <v>43</v>
      </c>
      <c r="C96" s="2">
        <v>160.229622</v>
      </c>
      <c r="D96" s="2">
        <v>74.916575</v>
      </c>
      <c r="E96" s="3">
        <f t="shared" si="13"/>
        <v>0.532442415672678</v>
      </c>
      <c r="F96" s="2">
        <v>385.86819</v>
      </c>
      <c r="G96" s="2">
        <v>254.657535</v>
      </c>
      <c r="H96" s="6">
        <f t="shared" si="10"/>
        <v>0.340040092447113</v>
      </c>
      <c r="I96" s="2">
        <v>162.65213</v>
      </c>
      <c r="J96" s="2">
        <v>46.169037</v>
      </c>
      <c r="K96" s="3">
        <f t="shared" si="11"/>
        <v>0.71614858655709</v>
      </c>
    </row>
    <row r="97" spans="1:11">
      <c r="A97" s="2">
        <v>4650</v>
      </c>
      <c r="B97" s="2">
        <v>43</v>
      </c>
      <c r="C97" s="2">
        <v>161.745424</v>
      </c>
      <c r="D97" s="2">
        <v>77.648337</v>
      </c>
      <c r="E97" s="3">
        <f t="shared" si="13"/>
        <v>0.519934876179248</v>
      </c>
      <c r="F97" s="2">
        <v>379.064323</v>
      </c>
      <c r="G97" s="2">
        <v>226.534714</v>
      </c>
      <c r="H97" s="6">
        <f t="shared" si="10"/>
        <v>0.402384502431794</v>
      </c>
      <c r="I97" s="2">
        <v>163.16876</v>
      </c>
      <c r="J97" s="2">
        <v>45.442714</v>
      </c>
      <c r="K97" s="3">
        <f t="shared" si="11"/>
        <v>0.721498686390704</v>
      </c>
    </row>
    <row r="98" spans="1:11">
      <c r="A98" s="2">
        <v>4700</v>
      </c>
      <c r="B98" s="2">
        <v>42</v>
      </c>
      <c r="C98" s="2">
        <v>165.213922</v>
      </c>
      <c r="D98" s="2">
        <v>78.955241</v>
      </c>
      <c r="E98" s="3">
        <f t="shared" si="13"/>
        <v>0.522102979917152</v>
      </c>
      <c r="F98" s="2">
        <v>403.351044</v>
      </c>
      <c r="G98" s="2">
        <v>266.14999</v>
      </c>
      <c r="H98" s="6">
        <f t="shared" si="10"/>
        <v>0.340152966109591</v>
      </c>
      <c r="I98" s="2">
        <v>168.283929</v>
      </c>
      <c r="J98" s="2">
        <v>47.159512</v>
      </c>
      <c r="K98" s="3">
        <f t="shared" si="11"/>
        <v>0.719762235881716</v>
      </c>
    </row>
    <row r="99" spans="1:11">
      <c r="A99" s="2">
        <v>4750</v>
      </c>
      <c r="B99" s="2">
        <v>42</v>
      </c>
      <c r="C99" s="2">
        <v>170.151007</v>
      </c>
      <c r="D99" s="2">
        <v>80.093998</v>
      </c>
      <c r="E99" s="3">
        <f t="shared" si="13"/>
        <v>0.529276967488062</v>
      </c>
      <c r="F99" s="2">
        <v>402.604361</v>
      </c>
      <c r="G99" s="2">
        <v>251.04531</v>
      </c>
      <c r="H99" s="6">
        <f t="shared" si="10"/>
        <v>0.376446620259039</v>
      </c>
      <c r="I99" s="2">
        <v>167.998945</v>
      </c>
      <c r="J99" s="2">
        <v>48.092381</v>
      </c>
      <c r="K99" s="3">
        <f t="shared" si="11"/>
        <v>0.713734029698817</v>
      </c>
    </row>
    <row r="100" spans="1:11">
      <c r="A100" s="2">
        <v>4800</v>
      </c>
      <c r="B100" s="2">
        <v>41</v>
      </c>
      <c r="C100" s="2">
        <v>182.894743</v>
      </c>
      <c r="D100" s="2">
        <v>86.735186</v>
      </c>
      <c r="E100" s="3">
        <f t="shared" si="13"/>
        <v>0.525764466614549</v>
      </c>
      <c r="F100" s="2">
        <v>412.897453</v>
      </c>
      <c r="G100" s="2">
        <v>249.283908</v>
      </c>
      <c r="H100" s="6">
        <f t="shared" si="10"/>
        <v>0.396257094373503</v>
      </c>
      <c r="I100" s="2">
        <v>195.06331</v>
      </c>
      <c r="J100" s="2">
        <v>48.613827</v>
      </c>
      <c r="K100" s="3">
        <f t="shared" si="11"/>
        <v>0.750779236751391</v>
      </c>
    </row>
    <row r="101" spans="1:11">
      <c r="A101" s="2">
        <v>4850</v>
      </c>
      <c r="B101" s="2">
        <v>41</v>
      </c>
      <c r="C101" s="2">
        <v>177.971496</v>
      </c>
      <c r="D101" s="2">
        <v>83.686135</v>
      </c>
      <c r="E101" s="3">
        <f t="shared" si="13"/>
        <v>0.529777875216602</v>
      </c>
      <c r="F101" s="2">
        <v>440.217184</v>
      </c>
      <c r="G101" s="2">
        <v>263.028038</v>
      </c>
      <c r="H101" s="6">
        <f t="shared" si="10"/>
        <v>0.402503928606294</v>
      </c>
      <c r="I101" s="2">
        <v>175.071268</v>
      </c>
      <c r="J101" s="2">
        <v>51.740546</v>
      </c>
      <c r="K101" s="3">
        <f t="shared" si="11"/>
        <v>0.704460094502771</v>
      </c>
    </row>
    <row r="102" spans="1:11">
      <c r="A102" s="2">
        <v>4900</v>
      </c>
      <c r="B102" s="2">
        <v>40</v>
      </c>
      <c r="C102" s="2">
        <v>185.812654</v>
      </c>
      <c r="D102" s="2">
        <v>88.700621</v>
      </c>
      <c r="E102" s="3">
        <f t="shared" si="13"/>
        <v>0.522634120494291</v>
      </c>
      <c r="F102" s="2">
        <v>431.733914</v>
      </c>
      <c r="G102" s="2">
        <v>260.936651</v>
      </c>
      <c r="H102" s="6">
        <f t="shared" si="10"/>
        <v>0.395607705258939</v>
      </c>
      <c r="I102" s="2">
        <v>178.622052</v>
      </c>
      <c r="J102" s="2">
        <v>53.096587</v>
      </c>
      <c r="K102" s="3">
        <f t="shared" si="11"/>
        <v>0.702743382435221</v>
      </c>
    </row>
    <row r="103" spans="1:11">
      <c r="A103" s="2">
        <v>4950</v>
      </c>
      <c r="B103" s="2">
        <v>40</v>
      </c>
      <c r="C103" s="2">
        <v>193.784399</v>
      </c>
      <c r="D103" s="2">
        <v>94.728056</v>
      </c>
      <c r="E103" s="3">
        <f t="shared" si="13"/>
        <v>0.51116779013774</v>
      </c>
      <c r="F103" s="2">
        <v>428.896434</v>
      </c>
      <c r="G103" s="2">
        <v>255.118858</v>
      </c>
      <c r="H103" s="6">
        <f t="shared" si="10"/>
        <v>0.405173748774978</v>
      </c>
      <c r="I103" s="2">
        <v>213.141877</v>
      </c>
      <c r="J103" s="2">
        <v>44.221443</v>
      </c>
      <c r="K103" s="3">
        <f t="shared" si="11"/>
        <v>0.792525787881656</v>
      </c>
    </row>
    <row r="104" spans="1:11">
      <c r="A104" s="2">
        <v>5000</v>
      </c>
      <c r="B104" s="2">
        <v>40</v>
      </c>
      <c r="C104" s="2">
        <v>202.8046</v>
      </c>
      <c r="D104" s="2">
        <v>94.936317</v>
      </c>
      <c r="E104" s="3">
        <f t="shared" si="13"/>
        <v>0.531882822184507</v>
      </c>
      <c r="F104" s="2">
        <v>459.431193</v>
      </c>
      <c r="G104" s="2">
        <v>274.974665</v>
      </c>
      <c r="H104" s="6">
        <f t="shared" si="10"/>
        <v>0.401488908046346</v>
      </c>
      <c r="I104" s="2">
        <v>217.975658</v>
      </c>
      <c r="J104" s="2">
        <v>46.122113</v>
      </c>
      <c r="K104" s="3">
        <f t="shared" si="11"/>
        <v>0.788407047726402</v>
      </c>
    </row>
  </sheetData>
  <mergeCells count="11">
    <mergeCell ref="C1:D1"/>
    <mergeCell ref="F1:G1"/>
    <mergeCell ref="I1:J1"/>
    <mergeCell ref="C2:D2"/>
    <mergeCell ref="F2:G2"/>
    <mergeCell ref="I2:J2"/>
    <mergeCell ref="A1:A4"/>
    <mergeCell ref="B3:B4"/>
    <mergeCell ref="E1:E4"/>
    <mergeCell ref="H1:H4"/>
    <mergeCell ref="K1:K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zoomScale="115" zoomScaleNormal="115" topLeftCell="F1" workbookViewId="0">
      <selection activeCell="N5" sqref="N5:P25"/>
    </sheetView>
  </sheetViews>
  <sheetFormatPr defaultColWidth="9" defaultRowHeight="14"/>
  <cols>
    <col min="2" max="3" width="10.2727272727273"/>
    <col min="4" max="4" width="12.7909090909091" customWidth="1"/>
    <col min="5" max="5" width="17.3454545454545" customWidth="1"/>
    <col min="6" max="6" width="13.7727272727273" customWidth="1"/>
    <col min="7" max="7" width="12.8181818181818"/>
    <col min="8" max="9" width="12.0272727272727" customWidth="1"/>
    <col min="10" max="10" width="17.4727272727273" customWidth="1"/>
    <col min="11" max="11" width="13.8454545454545" customWidth="1"/>
    <col min="13" max="14" width="12.1636363636364" customWidth="1"/>
    <col min="15" max="15" width="12.0272727272727" customWidth="1"/>
    <col min="16" max="16" width="9.71818181818182" customWidth="1"/>
  </cols>
  <sheetData>
    <row r="1" spans="1:18">
      <c r="A1" s="4" t="s">
        <v>0</v>
      </c>
      <c r="C1" t="s">
        <v>1</v>
      </c>
      <c r="D1" s="4" t="s">
        <v>2</v>
      </c>
      <c r="E1" s="4"/>
      <c r="F1" s="4"/>
      <c r="G1" s="4"/>
      <c r="H1" s="4"/>
      <c r="I1" s="4" t="s">
        <v>4</v>
      </c>
      <c r="J1" s="4"/>
      <c r="K1" s="4"/>
      <c r="L1" s="4"/>
      <c r="M1" s="4"/>
      <c r="N1" s="4" t="s">
        <v>5</v>
      </c>
      <c r="O1" s="4"/>
      <c r="P1" s="4"/>
      <c r="Q1" s="4"/>
      <c r="R1" s="4"/>
    </row>
    <row r="2" spans="1:18">
      <c r="A2" s="4"/>
      <c r="C2" t="s">
        <v>6</v>
      </c>
      <c r="D2" s="4" t="s">
        <v>7</v>
      </c>
      <c r="E2" s="4"/>
      <c r="F2" s="4"/>
      <c r="G2" s="4"/>
      <c r="H2" s="4"/>
      <c r="I2" s="4" t="s">
        <v>8</v>
      </c>
      <c r="J2" s="4"/>
      <c r="K2" s="4"/>
      <c r="L2" s="4"/>
      <c r="M2" s="4"/>
      <c r="N2" s="4" t="s">
        <v>9</v>
      </c>
      <c r="O2" s="4"/>
      <c r="P2" s="4"/>
      <c r="Q2" s="4"/>
      <c r="R2" s="4"/>
    </row>
    <row r="3" spans="1:18">
      <c r="A3" s="4"/>
      <c r="B3" s="4"/>
      <c r="C3" s="4" t="s">
        <v>10</v>
      </c>
      <c r="D3" t="s">
        <v>11</v>
      </c>
      <c r="E3" t="s">
        <v>14</v>
      </c>
      <c r="F3" s="4" t="s">
        <v>15</v>
      </c>
      <c r="G3" s="5" t="s">
        <v>16</v>
      </c>
      <c r="H3" s="5" t="s">
        <v>17</v>
      </c>
      <c r="I3" t="s">
        <v>11</v>
      </c>
      <c r="J3" t="s">
        <v>14</v>
      </c>
      <c r="K3" s="4" t="s">
        <v>15</v>
      </c>
      <c r="L3" s="5" t="s">
        <v>16</v>
      </c>
      <c r="M3" s="5" t="s">
        <v>17</v>
      </c>
      <c r="N3" t="s">
        <v>11</v>
      </c>
      <c r="O3" t="s">
        <v>14</v>
      </c>
      <c r="P3" s="4" t="s">
        <v>15</v>
      </c>
      <c r="Q3" s="5" t="s">
        <v>16</v>
      </c>
      <c r="R3" s="5" t="s">
        <v>17</v>
      </c>
    </row>
    <row r="4" spans="1:18">
      <c r="A4" s="4"/>
      <c r="D4" t="s">
        <v>13</v>
      </c>
      <c r="E4" t="s">
        <v>13</v>
      </c>
      <c r="F4" t="s">
        <v>13</v>
      </c>
      <c r="G4" s="5"/>
      <c r="H4" s="5"/>
      <c r="I4" t="s">
        <v>13</v>
      </c>
      <c r="J4" t="s">
        <v>13</v>
      </c>
      <c r="K4" t="s">
        <v>13</v>
      </c>
      <c r="L4" s="5"/>
      <c r="M4" s="5"/>
      <c r="N4" t="s">
        <v>13</v>
      </c>
      <c r="O4" t="s">
        <v>13</v>
      </c>
      <c r="P4" t="s">
        <v>13</v>
      </c>
      <c r="Q4" s="5"/>
      <c r="R4" s="5"/>
    </row>
    <row r="5" spans="1:18">
      <c r="A5" s="2">
        <v>6</v>
      </c>
      <c r="B5" s="2">
        <f>2^A5</f>
        <v>64</v>
      </c>
      <c r="C5" s="2">
        <v>31250006</v>
      </c>
      <c r="D5" s="2">
        <v>0.000121</v>
      </c>
      <c r="E5" s="2">
        <v>7.7e-5</v>
      </c>
      <c r="F5" s="2">
        <v>0.000211</v>
      </c>
      <c r="G5" s="3">
        <f t="shared" ref="G5:G24" si="0">(D5-E5)/D5</f>
        <v>0.363636363636364</v>
      </c>
      <c r="H5" s="3">
        <f t="shared" ref="H5:H24" si="1">(D5-F5)/D5</f>
        <v>-0.743801652892562</v>
      </c>
      <c r="I5" s="2">
        <v>0.000714</v>
      </c>
      <c r="J5" s="2">
        <v>0.000618</v>
      </c>
      <c r="K5" s="2">
        <v>0.001144</v>
      </c>
      <c r="L5" s="3">
        <f t="shared" ref="L5:L24" si="2">(I5-J5)/I5</f>
        <v>0.134453781512605</v>
      </c>
      <c r="M5" s="3">
        <f t="shared" ref="M5:M24" si="3">(I5-K5)/I5</f>
        <v>-0.602240896358543</v>
      </c>
      <c r="N5">
        <v>0.000146</v>
      </c>
      <c r="O5">
        <v>7.7e-5</v>
      </c>
      <c r="P5" s="2">
        <v>0.000133</v>
      </c>
      <c r="Q5" s="3">
        <f t="shared" ref="Q5:Q24" si="4">(N5-O5)/N5</f>
        <v>0.472602739726027</v>
      </c>
      <c r="R5" s="3">
        <f t="shared" ref="R5:R24" si="5">(N5-P5)/N5</f>
        <v>0.0890410958904109</v>
      </c>
    </row>
    <row r="6" spans="1:18">
      <c r="A6" s="2">
        <v>7</v>
      </c>
      <c r="B6" s="2">
        <f t="shared" ref="B6:B25" si="6">2^A6</f>
        <v>128</v>
      </c>
      <c r="C6" s="2">
        <v>15625007</v>
      </c>
      <c r="D6" s="2">
        <v>0.000206</v>
      </c>
      <c r="E6" s="2">
        <v>0.000119</v>
      </c>
      <c r="F6" s="2">
        <v>0.000332</v>
      </c>
      <c r="G6" s="3">
        <f t="shared" si="0"/>
        <v>0.422330097087379</v>
      </c>
      <c r="H6" s="3">
        <f t="shared" si="1"/>
        <v>-0.611650485436893</v>
      </c>
      <c r="I6" s="2">
        <v>0.001079</v>
      </c>
      <c r="J6" s="2">
        <v>0.000842</v>
      </c>
      <c r="K6" s="2">
        <v>0.001724</v>
      </c>
      <c r="L6" s="3">
        <f t="shared" si="2"/>
        <v>0.219647822057461</v>
      </c>
      <c r="M6" s="3">
        <f t="shared" si="3"/>
        <v>-0.597775718257646</v>
      </c>
      <c r="N6">
        <v>0.000264</v>
      </c>
      <c r="O6">
        <v>0.000137</v>
      </c>
      <c r="P6" s="2">
        <v>0.000237</v>
      </c>
      <c r="Q6" s="3">
        <f t="shared" si="4"/>
        <v>0.481060606060606</v>
      </c>
      <c r="R6" s="3">
        <f t="shared" si="5"/>
        <v>0.102272727272727</v>
      </c>
    </row>
    <row r="7" spans="1:18">
      <c r="A7" s="2">
        <v>8</v>
      </c>
      <c r="B7" s="2">
        <f t="shared" si="6"/>
        <v>256</v>
      </c>
      <c r="C7" s="2">
        <v>7812508</v>
      </c>
      <c r="D7" s="2">
        <v>0.000393</v>
      </c>
      <c r="E7" s="2">
        <v>0.000205</v>
      </c>
      <c r="F7" s="2">
        <v>0.000555</v>
      </c>
      <c r="G7" s="3">
        <f t="shared" si="0"/>
        <v>0.478371501272265</v>
      </c>
      <c r="H7" s="3">
        <f t="shared" si="1"/>
        <v>-0.412213740458015</v>
      </c>
      <c r="I7" s="2">
        <v>0.001849</v>
      </c>
      <c r="J7" s="2">
        <v>0.001334</v>
      </c>
      <c r="K7" s="2">
        <v>0.002844</v>
      </c>
      <c r="L7" s="3">
        <f t="shared" si="2"/>
        <v>0.278528934559221</v>
      </c>
      <c r="M7" s="3">
        <f t="shared" si="3"/>
        <v>-0.538128718226068</v>
      </c>
      <c r="N7">
        <v>0.000464</v>
      </c>
      <c r="O7">
        <v>0.000216</v>
      </c>
      <c r="P7" s="2">
        <v>0.000423</v>
      </c>
      <c r="Q7" s="3">
        <f t="shared" si="4"/>
        <v>0.53448275862069</v>
      </c>
      <c r="R7" s="3">
        <f t="shared" si="5"/>
        <v>0.0883620689655173</v>
      </c>
    </row>
    <row r="8" spans="1:18">
      <c r="A8" s="2">
        <v>9</v>
      </c>
      <c r="B8" s="2">
        <f t="shared" si="6"/>
        <v>512</v>
      </c>
      <c r="C8" s="2">
        <v>3906259</v>
      </c>
      <c r="D8" s="2">
        <v>0.000797</v>
      </c>
      <c r="E8" s="2">
        <v>0.000387</v>
      </c>
      <c r="F8" s="2">
        <v>0.001043</v>
      </c>
      <c r="G8" s="3">
        <f t="shared" si="0"/>
        <v>0.514429109159348</v>
      </c>
      <c r="H8" s="3">
        <f t="shared" si="1"/>
        <v>-0.308657465495609</v>
      </c>
      <c r="I8" s="2">
        <v>0.002993</v>
      </c>
      <c r="J8" s="2">
        <v>0.002076</v>
      </c>
      <c r="K8" s="2">
        <v>0.004577</v>
      </c>
      <c r="L8" s="3">
        <f t="shared" si="2"/>
        <v>0.306381556966255</v>
      </c>
      <c r="M8" s="3">
        <f t="shared" si="3"/>
        <v>-0.52923488138991</v>
      </c>
      <c r="N8">
        <v>0.000837</v>
      </c>
      <c r="O8">
        <v>0.000408</v>
      </c>
      <c r="P8" s="2">
        <v>0.000754</v>
      </c>
      <c r="Q8" s="3">
        <f t="shared" si="4"/>
        <v>0.512544802867383</v>
      </c>
      <c r="R8" s="3">
        <f t="shared" si="5"/>
        <v>0.0991636798088411</v>
      </c>
    </row>
    <row r="9" spans="1:18">
      <c r="A9" s="2">
        <v>10</v>
      </c>
      <c r="B9" s="2">
        <f t="shared" si="6"/>
        <v>1024</v>
      </c>
      <c r="C9" s="2">
        <v>1953135</v>
      </c>
      <c r="D9" s="2">
        <v>0.001592</v>
      </c>
      <c r="E9" s="2">
        <v>0.000772</v>
      </c>
      <c r="F9" s="2">
        <v>0.002043</v>
      </c>
      <c r="G9" s="3">
        <f t="shared" si="0"/>
        <v>0.515075376884422</v>
      </c>
      <c r="H9" s="3">
        <f t="shared" si="1"/>
        <v>-0.283291457286432</v>
      </c>
      <c r="I9" s="2">
        <v>0.005505</v>
      </c>
      <c r="J9" s="2">
        <v>0.003786</v>
      </c>
      <c r="K9" s="2">
        <v>0.008611</v>
      </c>
      <c r="L9" s="3">
        <f t="shared" si="2"/>
        <v>0.312261580381471</v>
      </c>
      <c r="M9" s="3">
        <f t="shared" si="3"/>
        <v>-0.564214350590372</v>
      </c>
      <c r="N9">
        <v>0.001607</v>
      </c>
      <c r="O9">
        <v>0.000787</v>
      </c>
      <c r="P9" s="2">
        <v>0.001377</v>
      </c>
      <c r="Q9" s="3">
        <f t="shared" si="4"/>
        <v>0.510267579340386</v>
      </c>
      <c r="R9" s="3">
        <f t="shared" si="5"/>
        <v>0.14312383322962</v>
      </c>
    </row>
    <row r="10" spans="1:18">
      <c r="A10" s="2">
        <v>11</v>
      </c>
      <c r="B10" s="2">
        <f t="shared" si="6"/>
        <v>2048</v>
      </c>
      <c r="C10" s="2">
        <v>976573</v>
      </c>
      <c r="D10" s="2">
        <v>0.003249</v>
      </c>
      <c r="E10" s="2">
        <v>0.00146</v>
      </c>
      <c r="F10" s="2">
        <v>0.003858</v>
      </c>
      <c r="G10" s="3">
        <f t="shared" si="0"/>
        <v>0.550630963373346</v>
      </c>
      <c r="H10" s="3">
        <f t="shared" si="1"/>
        <v>-0.187442289935365</v>
      </c>
      <c r="I10" s="2">
        <v>0.010119</v>
      </c>
      <c r="J10" s="2">
        <v>0.006851</v>
      </c>
      <c r="K10" s="2">
        <v>0.015447</v>
      </c>
      <c r="L10" s="3">
        <f t="shared" si="2"/>
        <v>0.322956813914418</v>
      </c>
      <c r="M10" s="3">
        <f t="shared" si="3"/>
        <v>-0.526534242514083</v>
      </c>
      <c r="N10">
        <v>0.003209</v>
      </c>
      <c r="O10">
        <v>0.001601</v>
      </c>
      <c r="P10" s="2">
        <v>0.00265</v>
      </c>
      <c r="Q10" s="3">
        <f t="shared" si="4"/>
        <v>0.501090682455594</v>
      </c>
      <c r="R10" s="3">
        <f t="shared" si="5"/>
        <v>0.174197569336242</v>
      </c>
    </row>
    <row r="11" spans="1:18">
      <c r="A11" s="2">
        <v>12</v>
      </c>
      <c r="B11" s="2">
        <f t="shared" si="6"/>
        <v>4096</v>
      </c>
      <c r="C11" s="2">
        <v>488293</v>
      </c>
      <c r="D11" s="2">
        <v>0.006574</v>
      </c>
      <c r="E11" s="2">
        <v>0.002987</v>
      </c>
      <c r="F11" s="2">
        <v>0.007714</v>
      </c>
      <c r="G11" s="3">
        <f t="shared" si="0"/>
        <v>0.545634317006389</v>
      </c>
      <c r="H11" s="3">
        <f t="shared" si="1"/>
        <v>-0.173410404624278</v>
      </c>
      <c r="I11" s="2">
        <v>0.023642</v>
      </c>
      <c r="J11" s="2">
        <v>0.016163</v>
      </c>
      <c r="K11" s="2">
        <v>0.03664</v>
      </c>
      <c r="L11" s="3">
        <f t="shared" si="2"/>
        <v>0.316343794941206</v>
      </c>
      <c r="M11" s="3">
        <f t="shared" si="3"/>
        <v>-0.549784282209627</v>
      </c>
      <c r="N11">
        <v>0.006386</v>
      </c>
      <c r="O11">
        <v>0.003267</v>
      </c>
      <c r="P11" s="2">
        <v>0.005139</v>
      </c>
      <c r="Q11" s="3">
        <f t="shared" si="4"/>
        <v>0.488412151581585</v>
      </c>
      <c r="R11" s="3">
        <f t="shared" si="5"/>
        <v>0.195270905104917</v>
      </c>
    </row>
    <row r="12" spans="1:18">
      <c r="A12" s="2">
        <v>13</v>
      </c>
      <c r="B12" s="2">
        <f t="shared" si="6"/>
        <v>8192</v>
      </c>
      <c r="C12" s="2">
        <v>244153</v>
      </c>
      <c r="D12" s="2">
        <v>0.012115</v>
      </c>
      <c r="E12" s="2">
        <v>0.006371</v>
      </c>
      <c r="F12" s="2">
        <v>0.016054</v>
      </c>
      <c r="G12" s="3">
        <f t="shared" si="0"/>
        <v>0.474122988031366</v>
      </c>
      <c r="H12" s="3">
        <f t="shared" si="1"/>
        <v>-0.325134131242261</v>
      </c>
      <c r="I12" s="2">
        <v>0.04776</v>
      </c>
      <c r="J12" s="2">
        <v>0.033142</v>
      </c>
      <c r="K12" s="2">
        <v>0.074611</v>
      </c>
      <c r="L12" s="3">
        <f t="shared" si="2"/>
        <v>0.30607202680067</v>
      </c>
      <c r="M12" s="3">
        <f t="shared" si="3"/>
        <v>-0.562206867671692</v>
      </c>
      <c r="N12">
        <v>0.01296</v>
      </c>
      <c r="O12">
        <v>0.00646</v>
      </c>
      <c r="P12" s="2">
        <v>0.010132</v>
      </c>
      <c r="Q12" s="3">
        <f t="shared" si="4"/>
        <v>0.501543209876543</v>
      </c>
      <c r="R12" s="3">
        <f t="shared" si="5"/>
        <v>0.21820987654321</v>
      </c>
    </row>
    <row r="13" spans="1:18">
      <c r="A13" s="2">
        <v>14</v>
      </c>
      <c r="B13" s="2">
        <f t="shared" si="6"/>
        <v>16384</v>
      </c>
      <c r="C13" s="2">
        <v>122084</v>
      </c>
      <c r="D13" s="2">
        <v>0.024592</v>
      </c>
      <c r="E13" s="2">
        <v>0.012691</v>
      </c>
      <c r="F13" s="2">
        <v>0.032572</v>
      </c>
      <c r="G13" s="3">
        <f t="shared" si="0"/>
        <v>0.483937865972674</v>
      </c>
      <c r="H13" s="3">
        <f t="shared" si="1"/>
        <v>-0.324495770982433</v>
      </c>
      <c r="I13" s="2">
        <v>0.094507</v>
      </c>
      <c r="J13" s="2">
        <v>0.06557</v>
      </c>
      <c r="K13" s="2">
        <v>0.148506</v>
      </c>
      <c r="L13" s="3">
        <f t="shared" si="2"/>
        <v>0.30618895954797</v>
      </c>
      <c r="M13" s="3">
        <f t="shared" si="3"/>
        <v>-0.571375665294634</v>
      </c>
      <c r="N13">
        <v>0.026086</v>
      </c>
      <c r="O13">
        <v>0.013184</v>
      </c>
      <c r="P13" s="2">
        <v>0.020079</v>
      </c>
      <c r="Q13" s="3">
        <f t="shared" si="4"/>
        <v>0.4945948018094</v>
      </c>
      <c r="R13" s="3">
        <f t="shared" si="5"/>
        <v>0.23027677681515</v>
      </c>
    </row>
    <row r="14" spans="1:18">
      <c r="A14" s="2">
        <v>15</v>
      </c>
      <c r="B14" s="2">
        <f t="shared" si="6"/>
        <v>32768</v>
      </c>
      <c r="C14" s="2">
        <v>61050</v>
      </c>
      <c r="D14" s="2">
        <v>0.053354</v>
      </c>
      <c r="E14" s="2">
        <v>0.030236</v>
      </c>
      <c r="F14" s="2">
        <v>0.082767</v>
      </c>
      <c r="G14" s="3">
        <f t="shared" si="0"/>
        <v>0.433294598343142</v>
      </c>
      <c r="H14" s="3">
        <f t="shared" si="1"/>
        <v>-0.551280128950032</v>
      </c>
      <c r="I14" s="2">
        <v>0.183612</v>
      </c>
      <c r="J14" s="2">
        <v>0.127637</v>
      </c>
      <c r="K14" s="2">
        <v>0.286519</v>
      </c>
      <c r="L14" s="3">
        <f t="shared" si="2"/>
        <v>0.304854802518354</v>
      </c>
      <c r="M14" s="3">
        <f t="shared" si="3"/>
        <v>-0.560459011393591</v>
      </c>
      <c r="N14">
        <v>0.052876</v>
      </c>
      <c r="O14">
        <v>0.025213</v>
      </c>
      <c r="P14" s="2">
        <v>0.039165</v>
      </c>
      <c r="Q14" s="3">
        <f t="shared" si="4"/>
        <v>0.523167410545427</v>
      </c>
      <c r="R14" s="3">
        <f t="shared" si="5"/>
        <v>0.259304788561918</v>
      </c>
    </row>
    <row r="15" spans="1:18">
      <c r="A15" s="2">
        <v>16</v>
      </c>
      <c r="B15" s="2">
        <f t="shared" si="6"/>
        <v>65536</v>
      </c>
      <c r="C15" s="2">
        <v>30533</v>
      </c>
      <c r="D15" s="2">
        <v>0.106538</v>
      </c>
      <c r="E15" s="2">
        <v>0.05972</v>
      </c>
      <c r="F15" s="2">
        <v>0.160669</v>
      </c>
      <c r="G15" s="3">
        <f t="shared" si="0"/>
        <v>0.439448835157409</v>
      </c>
      <c r="H15" s="3">
        <f t="shared" si="1"/>
        <v>-0.508091009780548</v>
      </c>
      <c r="I15" s="2">
        <v>0.37347</v>
      </c>
      <c r="J15" s="2">
        <v>0.260033</v>
      </c>
      <c r="K15" s="2">
        <v>0.610267</v>
      </c>
      <c r="L15" s="3">
        <f t="shared" si="2"/>
        <v>0.303737917369534</v>
      </c>
      <c r="M15" s="3">
        <f t="shared" si="3"/>
        <v>-0.634045572602886</v>
      </c>
      <c r="N15">
        <v>0.105492</v>
      </c>
      <c r="O15">
        <v>0.050382</v>
      </c>
      <c r="P15" s="2">
        <v>0.078034</v>
      </c>
      <c r="Q15" s="3">
        <f t="shared" si="4"/>
        <v>0.522409282220453</v>
      </c>
      <c r="R15" s="3">
        <f t="shared" si="5"/>
        <v>0.260285140105411</v>
      </c>
    </row>
    <row r="16" spans="1:18">
      <c r="A16" s="2">
        <v>17</v>
      </c>
      <c r="B16" s="2">
        <f t="shared" si="6"/>
        <v>131072</v>
      </c>
      <c r="C16" s="2">
        <v>15275</v>
      </c>
      <c r="D16" s="2">
        <v>0.22161</v>
      </c>
      <c r="E16" s="2">
        <v>0.1314</v>
      </c>
      <c r="F16" s="2">
        <v>0.363093</v>
      </c>
      <c r="G16" s="3">
        <f t="shared" si="0"/>
        <v>0.40706646811967</v>
      </c>
      <c r="H16" s="3">
        <f t="shared" si="1"/>
        <v>-0.638432381210234</v>
      </c>
      <c r="I16" s="2">
        <v>0.725567</v>
      </c>
      <c r="J16" s="2">
        <v>0.507036</v>
      </c>
      <c r="K16" s="2">
        <v>1.137409</v>
      </c>
      <c r="L16" s="3">
        <f t="shared" si="2"/>
        <v>0.301186520335131</v>
      </c>
      <c r="M16" s="3">
        <f t="shared" si="3"/>
        <v>-0.567614017726826</v>
      </c>
      <c r="N16">
        <v>0.215755</v>
      </c>
      <c r="O16">
        <v>0.101988</v>
      </c>
      <c r="P16" s="2">
        <v>0.156433</v>
      </c>
      <c r="Q16" s="3">
        <f t="shared" si="4"/>
        <v>0.527297165766726</v>
      </c>
      <c r="R16" s="3">
        <f t="shared" si="5"/>
        <v>0.274950754327826</v>
      </c>
    </row>
    <row r="17" spans="1:18">
      <c r="A17" s="2">
        <v>18</v>
      </c>
      <c r="B17" s="2">
        <f t="shared" si="6"/>
        <v>262144</v>
      </c>
      <c r="C17" s="2">
        <v>7647</v>
      </c>
      <c r="D17" s="2">
        <v>0.455725</v>
      </c>
      <c r="E17" s="2">
        <v>0.292004</v>
      </c>
      <c r="F17" s="2">
        <v>0.849508</v>
      </c>
      <c r="G17" s="3">
        <f t="shared" si="0"/>
        <v>0.359253936035987</v>
      </c>
      <c r="H17" s="3">
        <f t="shared" si="1"/>
        <v>-0.86408031159142</v>
      </c>
      <c r="I17" s="2">
        <v>1.52981</v>
      </c>
      <c r="J17" s="2">
        <v>1.084192</v>
      </c>
      <c r="K17" s="2">
        <v>2.442863</v>
      </c>
      <c r="L17" s="3">
        <f t="shared" si="2"/>
        <v>0.291289768010406</v>
      </c>
      <c r="M17" s="3">
        <f t="shared" si="3"/>
        <v>-0.596840784149666</v>
      </c>
      <c r="N17">
        <v>0.430891</v>
      </c>
      <c r="O17">
        <v>0.208181</v>
      </c>
      <c r="P17" s="2">
        <v>0.320538</v>
      </c>
      <c r="Q17" s="3">
        <f t="shared" si="4"/>
        <v>0.516859252107842</v>
      </c>
      <c r="R17" s="3">
        <f t="shared" si="5"/>
        <v>0.256104211970081</v>
      </c>
    </row>
    <row r="18" spans="1:18">
      <c r="A18" s="2">
        <v>19</v>
      </c>
      <c r="B18" s="2">
        <f t="shared" si="6"/>
        <v>524288</v>
      </c>
      <c r="C18" s="2">
        <v>3833</v>
      </c>
      <c r="D18" s="2">
        <v>0.927689</v>
      </c>
      <c r="E18" s="2">
        <v>0.603814</v>
      </c>
      <c r="F18" s="2">
        <v>1.879969</v>
      </c>
      <c r="G18" s="3">
        <f t="shared" si="0"/>
        <v>0.349120233181594</v>
      </c>
      <c r="H18" s="3">
        <f t="shared" si="1"/>
        <v>-1.02650780595652</v>
      </c>
      <c r="I18" s="2">
        <v>2.923101</v>
      </c>
      <c r="J18" s="2">
        <v>2.066839</v>
      </c>
      <c r="K18" s="2">
        <v>4.674949</v>
      </c>
      <c r="L18" s="3">
        <f t="shared" si="2"/>
        <v>0.292929324029515</v>
      </c>
      <c r="M18" s="3">
        <f t="shared" si="3"/>
        <v>-0.599311484618561</v>
      </c>
      <c r="N18">
        <v>0.866342</v>
      </c>
      <c r="O18">
        <v>0.421026</v>
      </c>
      <c r="P18" s="2">
        <v>0.650324</v>
      </c>
      <c r="Q18" s="3">
        <f t="shared" si="4"/>
        <v>0.514018713164085</v>
      </c>
      <c r="R18" s="3">
        <f t="shared" si="5"/>
        <v>0.249344946914729</v>
      </c>
    </row>
    <row r="19" spans="1:18">
      <c r="A19" s="2">
        <v>20</v>
      </c>
      <c r="B19" s="2">
        <f t="shared" si="6"/>
        <v>1048576</v>
      </c>
      <c r="C19" s="2">
        <v>1927</v>
      </c>
      <c r="D19" s="2">
        <v>1.899596</v>
      </c>
      <c r="E19" s="2">
        <v>1.235869</v>
      </c>
      <c r="F19" s="2">
        <v>4.031651</v>
      </c>
      <c r="G19" s="3">
        <f t="shared" si="0"/>
        <v>0.349404294386806</v>
      </c>
      <c r="H19" s="3">
        <f t="shared" si="1"/>
        <v>-1.12237286244022</v>
      </c>
      <c r="I19" s="2">
        <v>6.130359</v>
      </c>
      <c r="J19" s="2">
        <v>4.357869</v>
      </c>
      <c r="K19" s="2">
        <v>10.23742</v>
      </c>
      <c r="L19" s="3">
        <f t="shared" si="2"/>
        <v>0.289133148645944</v>
      </c>
      <c r="M19" s="3">
        <f t="shared" si="3"/>
        <v>-0.669954402344137</v>
      </c>
      <c r="N19">
        <v>1.78964</v>
      </c>
      <c r="O19">
        <v>0.89837</v>
      </c>
      <c r="P19" s="2">
        <v>1.425846</v>
      </c>
      <c r="Q19" s="3">
        <f t="shared" si="4"/>
        <v>0.498016360832346</v>
      </c>
      <c r="R19" s="3">
        <f t="shared" si="5"/>
        <v>0.203277754185199</v>
      </c>
    </row>
    <row r="20" spans="1:18">
      <c r="A20" s="2">
        <v>21</v>
      </c>
      <c r="B20" s="2">
        <f t="shared" si="6"/>
        <v>2097152</v>
      </c>
      <c r="C20" s="2">
        <v>974</v>
      </c>
      <c r="D20" s="2">
        <v>3.958789</v>
      </c>
      <c r="E20" s="2">
        <v>2.866947</v>
      </c>
      <c r="F20" s="2">
        <v>9.479477</v>
      </c>
      <c r="G20" s="3">
        <f t="shared" si="0"/>
        <v>0.275802019253868</v>
      </c>
      <c r="H20" s="3">
        <f t="shared" si="1"/>
        <v>-1.39453959278961</v>
      </c>
      <c r="I20" s="2">
        <v>13.20488</v>
      </c>
      <c r="J20" s="2">
        <v>9.415278</v>
      </c>
      <c r="K20" s="2">
        <v>21.70699</v>
      </c>
      <c r="L20" s="3">
        <f t="shared" si="2"/>
        <v>0.286984963134841</v>
      </c>
      <c r="M20" s="3">
        <f t="shared" si="3"/>
        <v>-0.643861208886412</v>
      </c>
      <c r="N20">
        <v>3.612675</v>
      </c>
      <c r="O20">
        <v>1.88057</v>
      </c>
      <c r="P20" s="2">
        <v>3.145845</v>
      </c>
      <c r="Q20" s="3">
        <f t="shared" si="4"/>
        <v>0.479452206467507</v>
      </c>
      <c r="R20" s="3">
        <f t="shared" si="5"/>
        <v>0.129220037783637</v>
      </c>
    </row>
    <row r="21" spans="1:18">
      <c r="A21" s="2">
        <v>22</v>
      </c>
      <c r="B21" s="2">
        <f t="shared" si="6"/>
        <v>4194304</v>
      </c>
      <c r="C21" s="2">
        <v>498</v>
      </c>
      <c r="D21" s="2">
        <v>7.984988</v>
      </c>
      <c r="E21" s="2">
        <v>5.985942</v>
      </c>
      <c r="F21" s="2">
        <v>18.98104</v>
      </c>
      <c r="G21" s="3">
        <f t="shared" si="0"/>
        <v>0.250350532774752</v>
      </c>
      <c r="H21" s="3">
        <f t="shared" si="1"/>
        <v>-1.37709061053066</v>
      </c>
      <c r="I21" s="2">
        <v>26.70322</v>
      </c>
      <c r="J21" s="2">
        <v>19.14483</v>
      </c>
      <c r="K21" s="2">
        <v>44.68065</v>
      </c>
      <c r="L21" s="3">
        <f t="shared" si="2"/>
        <v>0.28305163197547</v>
      </c>
      <c r="M21" s="3">
        <f t="shared" si="3"/>
        <v>-0.673230793889276</v>
      </c>
      <c r="N21">
        <v>7.33635</v>
      </c>
      <c r="O21">
        <v>3.843263</v>
      </c>
      <c r="P21" s="2">
        <v>6.981473</v>
      </c>
      <c r="Q21" s="3">
        <f t="shared" si="4"/>
        <v>0.476134181166384</v>
      </c>
      <c r="R21" s="3">
        <f t="shared" si="5"/>
        <v>0.0483724195274217</v>
      </c>
    </row>
    <row r="22" spans="1:18">
      <c r="A22" s="2">
        <v>23</v>
      </c>
      <c r="B22" s="2">
        <f t="shared" si="6"/>
        <v>8388608</v>
      </c>
      <c r="C22" s="2">
        <v>261</v>
      </c>
      <c r="D22" s="2">
        <v>16.4633</v>
      </c>
      <c r="E22" s="2">
        <v>12.31444</v>
      </c>
      <c r="F22" s="2">
        <v>40.46854</v>
      </c>
      <c r="G22" s="3">
        <f t="shared" si="0"/>
        <v>0.252006584342143</v>
      </c>
      <c r="H22" s="3">
        <f t="shared" si="1"/>
        <v>-1.45810621199881</v>
      </c>
      <c r="I22" s="2">
        <v>53.81834</v>
      </c>
      <c r="J22" s="2">
        <v>38.59437</v>
      </c>
      <c r="K22" s="2">
        <v>89.99007</v>
      </c>
      <c r="L22" s="3">
        <f t="shared" si="2"/>
        <v>0.282876989516957</v>
      </c>
      <c r="M22" s="3">
        <f t="shared" si="3"/>
        <v>-0.67210787252078</v>
      </c>
      <c r="N22">
        <v>14.365231</v>
      </c>
      <c r="O22">
        <v>7.543361</v>
      </c>
      <c r="P22" s="2">
        <v>13.80781</v>
      </c>
      <c r="Q22" s="3">
        <f t="shared" si="4"/>
        <v>0.474887594915807</v>
      </c>
      <c r="R22" s="3">
        <f t="shared" si="5"/>
        <v>0.0388034832158285</v>
      </c>
    </row>
    <row r="23" spans="1:18">
      <c r="A23" s="2">
        <v>24</v>
      </c>
      <c r="B23" s="2">
        <f t="shared" si="6"/>
        <v>16777216</v>
      </c>
      <c r="C23" s="2">
        <v>143</v>
      </c>
      <c r="D23" s="2">
        <v>32.69924</v>
      </c>
      <c r="E23" s="2">
        <v>24.57031</v>
      </c>
      <c r="F23" s="2">
        <v>82.62353</v>
      </c>
      <c r="G23" s="3">
        <f t="shared" si="0"/>
        <v>0.248596909285965</v>
      </c>
      <c r="H23" s="3">
        <f t="shared" si="1"/>
        <v>-1.52677218186111</v>
      </c>
      <c r="I23" s="2">
        <v>105.2784</v>
      </c>
      <c r="J23" s="2">
        <v>75.62384</v>
      </c>
      <c r="K23" s="2">
        <v>177.0576</v>
      </c>
      <c r="L23" s="3">
        <f t="shared" si="2"/>
        <v>0.281677533093208</v>
      </c>
      <c r="M23" s="3">
        <f t="shared" si="3"/>
        <v>-0.681803674827885</v>
      </c>
      <c r="N23">
        <v>29.171194</v>
      </c>
      <c r="O23">
        <v>15.507456</v>
      </c>
      <c r="P23" s="2">
        <v>29.11982</v>
      </c>
      <c r="Q23" s="3">
        <f t="shared" si="4"/>
        <v>0.46839831101874</v>
      </c>
      <c r="R23" s="3">
        <f t="shared" si="5"/>
        <v>0.00176112091949336</v>
      </c>
    </row>
    <row r="24" spans="1:18">
      <c r="A24" s="2">
        <v>25</v>
      </c>
      <c r="B24" s="2">
        <f t="shared" si="6"/>
        <v>33554432</v>
      </c>
      <c r="C24" s="2">
        <v>84</v>
      </c>
      <c r="D24" s="2">
        <v>66.19975</v>
      </c>
      <c r="E24" s="2">
        <v>49.51844</v>
      </c>
      <c r="F24" s="2">
        <v>169.6701</v>
      </c>
      <c r="G24" s="3">
        <f t="shared" si="0"/>
        <v>0.251984486346247</v>
      </c>
      <c r="H24" s="3">
        <f t="shared" si="1"/>
        <v>-1.56300212614096</v>
      </c>
      <c r="I24" s="2">
        <v>224.0741</v>
      </c>
      <c r="J24" s="2">
        <v>161.5018</v>
      </c>
      <c r="K24" s="2">
        <v>378.0051</v>
      </c>
      <c r="L24" s="3">
        <f t="shared" si="2"/>
        <v>0.279248248682021</v>
      </c>
      <c r="M24" s="3">
        <f t="shared" si="3"/>
        <v>-0.686964713904909</v>
      </c>
      <c r="N24">
        <v>58.001171</v>
      </c>
      <c r="O24">
        <v>30.952646</v>
      </c>
      <c r="P24" s="2">
        <v>58.068774</v>
      </c>
      <c r="Q24" s="3">
        <f t="shared" si="4"/>
        <v>0.466344463976426</v>
      </c>
      <c r="R24" s="3">
        <f t="shared" si="5"/>
        <v>-0.00116554543355682</v>
      </c>
    </row>
    <row r="25" spans="1:18">
      <c r="A25" s="2">
        <v>26</v>
      </c>
      <c r="B25" s="2">
        <f t="shared" si="6"/>
        <v>67108864</v>
      </c>
      <c r="C25" s="2">
        <v>55</v>
      </c>
      <c r="D25">
        <v>130.37969747</v>
      </c>
      <c r="E25">
        <v>96.80644044</v>
      </c>
      <c r="F25">
        <v>325.31501102</v>
      </c>
      <c r="G25" s="3">
        <f>(D25-E25)/D25</f>
        <v>0.257503719378741</v>
      </c>
      <c r="H25" s="3">
        <f>(D25-F25)/D25</f>
        <v>-1.4951354952703</v>
      </c>
      <c r="I25">
        <v>401.0478302</v>
      </c>
      <c r="J25">
        <v>292.92241395</v>
      </c>
      <c r="K25">
        <v>677.93336416</v>
      </c>
      <c r="L25" s="3">
        <f>(I25-J25)/I25</f>
        <v>0.26960728398924</v>
      </c>
      <c r="M25" s="3">
        <f>(I25-K25)/I25</f>
        <v>-0.690405266179645</v>
      </c>
      <c r="N25">
        <v>114.208445</v>
      </c>
      <c r="O25">
        <v>59.655175</v>
      </c>
      <c r="P25">
        <v>113.945575</v>
      </c>
      <c r="Q25" s="3">
        <f>(N25-O25)/N25</f>
        <v>0.477664064159178</v>
      </c>
      <c r="R25" s="3">
        <f>(N25-P25)/N25</f>
        <v>0.00230166867257489</v>
      </c>
    </row>
  </sheetData>
  <mergeCells count="14">
    <mergeCell ref="D1:H1"/>
    <mergeCell ref="I1:M1"/>
    <mergeCell ref="N1:R1"/>
    <mergeCell ref="D2:H2"/>
    <mergeCell ref="I2:M2"/>
    <mergeCell ref="N2:R2"/>
    <mergeCell ref="A1:A4"/>
    <mergeCell ref="C3:C4"/>
    <mergeCell ref="G3:G4"/>
    <mergeCell ref="H3:H4"/>
    <mergeCell ref="L3:L4"/>
    <mergeCell ref="M3:M4"/>
    <mergeCell ref="Q3:Q4"/>
    <mergeCell ref="R3:R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zoomScale="130" zoomScaleNormal="130" workbookViewId="0">
      <selection activeCell="E9" sqref="E9"/>
    </sheetView>
  </sheetViews>
  <sheetFormatPr defaultColWidth="9" defaultRowHeight="14"/>
  <cols>
    <col min="2" max="3" width="10.2727272727273"/>
    <col min="4" max="10" width="12.3454545454545" customWidth="1"/>
    <col min="11" max="16" width="10.2818181818182" customWidth="1"/>
  </cols>
  <sheetData>
    <row r="1" spans="1:16">
      <c r="A1" t="s">
        <v>0</v>
      </c>
      <c r="B1" t="s">
        <v>18</v>
      </c>
      <c r="C1" t="s">
        <v>10</v>
      </c>
      <c r="D1" t="s">
        <v>19</v>
      </c>
      <c r="E1" s="1" t="s">
        <v>20</v>
      </c>
      <c r="F1" s="1" t="s">
        <v>21</v>
      </c>
      <c r="G1" t="s">
        <v>22</v>
      </c>
      <c r="H1" s="1" t="s">
        <v>23</v>
      </c>
      <c r="I1" s="1" t="s">
        <v>24</v>
      </c>
      <c r="J1" s="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2">
        <v>6</v>
      </c>
      <c r="B2" s="2">
        <f t="shared" ref="B2:B22" si="0">2^A2</f>
        <v>64</v>
      </c>
      <c r="C2" s="2">
        <v>31250006</v>
      </c>
      <c r="D2" s="2">
        <v>0.000121</v>
      </c>
      <c r="E2" s="1">
        <v>9.9e-5</v>
      </c>
      <c r="F2" s="1">
        <v>0.000102</v>
      </c>
      <c r="G2" s="2">
        <v>7.7e-5</v>
      </c>
      <c r="H2" s="1">
        <v>5.1e-5</v>
      </c>
      <c r="I2" s="1">
        <v>4.6e-5</v>
      </c>
      <c r="J2" s="1">
        <v>4.5e-5</v>
      </c>
      <c r="K2" s="3">
        <f>(D2-E2)/D2</f>
        <v>0.181818181818182</v>
      </c>
      <c r="L2" s="3">
        <f>(D2-F2)/D2</f>
        <v>0.15702479338843</v>
      </c>
      <c r="M2" s="3">
        <f>(D2-G2)/D2</f>
        <v>0.363636363636364</v>
      </c>
      <c r="N2" s="3">
        <f>(D2-H2)/D2</f>
        <v>0.578512396694215</v>
      </c>
      <c r="O2" s="3">
        <f>(D2-I2)/D2</f>
        <v>0.619834710743802</v>
      </c>
      <c r="P2" s="3">
        <f>(D2-J2)/D2</f>
        <v>0.628099173553719</v>
      </c>
    </row>
    <row r="3" spans="1:16">
      <c r="A3" s="2">
        <v>7</v>
      </c>
      <c r="B3" s="2">
        <f t="shared" si="0"/>
        <v>128</v>
      </c>
      <c r="C3" s="2">
        <v>15625007</v>
      </c>
      <c r="D3" s="2">
        <v>0.000206</v>
      </c>
      <c r="E3" s="1">
        <v>0.000192</v>
      </c>
      <c r="F3" s="1">
        <v>0.000193</v>
      </c>
      <c r="G3" s="2">
        <v>0.000119</v>
      </c>
      <c r="H3" s="1">
        <v>9.8e-5</v>
      </c>
      <c r="I3" s="1">
        <v>9.1e-5</v>
      </c>
      <c r="J3" s="1">
        <v>9e-5</v>
      </c>
      <c r="K3" s="3">
        <f t="shared" ref="K3:K22" si="1">(D3-E3)/D3</f>
        <v>0.0679611650485436</v>
      </c>
      <c r="L3" s="3">
        <f t="shared" ref="L3:L22" si="2">(D3-F3)/D3</f>
        <v>0.0631067961165048</v>
      </c>
      <c r="M3" s="3">
        <f t="shared" ref="M3:M22" si="3">(D3-G3)/D3</f>
        <v>0.422330097087379</v>
      </c>
      <c r="N3" s="3">
        <f t="shared" ref="N3:N22" si="4">(D3-H3)/D3</f>
        <v>0.524271844660194</v>
      </c>
      <c r="O3" s="3">
        <f t="shared" ref="O3:O22" si="5">(D3-I3)/D3</f>
        <v>0.558252427184466</v>
      </c>
      <c r="P3" s="3">
        <f t="shared" ref="P3:P22" si="6">(D3-J3)/D3</f>
        <v>0.563106796116505</v>
      </c>
    </row>
    <row r="4" spans="1:16">
      <c r="A4" s="2">
        <v>8</v>
      </c>
      <c r="B4" s="2">
        <f t="shared" si="0"/>
        <v>256</v>
      </c>
      <c r="C4" s="2">
        <v>7812508</v>
      </c>
      <c r="D4" s="2">
        <v>0.000393</v>
      </c>
      <c r="E4" s="1">
        <v>0.00037</v>
      </c>
      <c r="F4" s="1">
        <v>0.000372</v>
      </c>
      <c r="G4" s="2">
        <v>0.000205</v>
      </c>
      <c r="H4" s="1">
        <v>0.00017</v>
      </c>
      <c r="I4" s="1">
        <v>0.000161</v>
      </c>
      <c r="J4" s="1">
        <v>0.000158</v>
      </c>
      <c r="K4" s="3">
        <f t="shared" si="1"/>
        <v>0.0585241730279899</v>
      </c>
      <c r="L4" s="3">
        <f t="shared" si="2"/>
        <v>0.0534351145038168</v>
      </c>
      <c r="M4" s="3">
        <f t="shared" si="3"/>
        <v>0.478371501272265</v>
      </c>
      <c r="N4" s="3">
        <f t="shared" si="4"/>
        <v>0.567430025445293</v>
      </c>
      <c r="O4" s="3">
        <f t="shared" si="5"/>
        <v>0.590330788804071</v>
      </c>
      <c r="P4" s="3">
        <f t="shared" si="6"/>
        <v>0.597964376590331</v>
      </c>
    </row>
    <row r="5" spans="1:16">
      <c r="A5" s="2">
        <v>9</v>
      </c>
      <c r="B5" s="2">
        <f t="shared" si="0"/>
        <v>512</v>
      </c>
      <c r="C5" s="2">
        <v>3906259</v>
      </c>
      <c r="D5" s="2">
        <v>0.000797</v>
      </c>
      <c r="E5" s="1">
        <v>0.000726</v>
      </c>
      <c r="F5" s="1">
        <v>0.000726</v>
      </c>
      <c r="G5" s="2">
        <v>0.000387</v>
      </c>
      <c r="H5" s="1">
        <v>0.000317</v>
      </c>
      <c r="I5" s="1">
        <v>0.000302</v>
      </c>
      <c r="J5" s="1">
        <v>0.000296</v>
      </c>
      <c r="K5" s="3">
        <f t="shared" si="1"/>
        <v>0.0890840652446675</v>
      </c>
      <c r="L5" s="3">
        <f t="shared" si="2"/>
        <v>0.0890840652446675</v>
      </c>
      <c r="M5" s="3">
        <f t="shared" si="3"/>
        <v>0.514429109159348</v>
      </c>
      <c r="N5" s="3">
        <f t="shared" si="4"/>
        <v>0.602258469259724</v>
      </c>
      <c r="O5" s="3">
        <f t="shared" si="5"/>
        <v>0.62107904642409</v>
      </c>
      <c r="P5" s="3">
        <f t="shared" si="6"/>
        <v>0.628607277289837</v>
      </c>
    </row>
    <row r="6" spans="1:16">
      <c r="A6" s="2">
        <v>10</v>
      </c>
      <c r="B6" s="2">
        <f t="shared" si="0"/>
        <v>1024</v>
      </c>
      <c r="C6" s="2">
        <v>1953135</v>
      </c>
      <c r="D6" s="2">
        <v>0.001592</v>
      </c>
      <c r="E6" s="1">
        <v>0.001432</v>
      </c>
      <c r="F6" s="1">
        <v>0.001436</v>
      </c>
      <c r="G6" s="2">
        <v>0.000772</v>
      </c>
      <c r="H6" s="1">
        <v>0.0006</v>
      </c>
      <c r="I6" s="1">
        <v>0.000574</v>
      </c>
      <c r="J6" s="1">
        <v>0.000558</v>
      </c>
      <c r="K6" s="3">
        <f t="shared" si="1"/>
        <v>0.100502512562814</v>
      </c>
      <c r="L6" s="3">
        <f t="shared" si="2"/>
        <v>0.0979899497487438</v>
      </c>
      <c r="M6" s="3">
        <f t="shared" si="3"/>
        <v>0.515075376884422</v>
      </c>
      <c r="N6" s="3">
        <f t="shared" si="4"/>
        <v>0.623115577889447</v>
      </c>
      <c r="O6" s="3">
        <f t="shared" si="5"/>
        <v>0.639447236180905</v>
      </c>
      <c r="P6" s="3">
        <f t="shared" si="6"/>
        <v>0.649497487437186</v>
      </c>
    </row>
    <row r="7" spans="1:16">
      <c r="A7" s="2">
        <v>11</v>
      </c>
      <c r="B7" s="2">
        <f t="shared" si="0"/>
        <v>2048</v>
      </c>
      <c r="C7" s="2">
        <v>976573</v>
      </c>
      <c r="D7" s="2">
        <v>0.003249</v>
      </c>
      <c r="E7" s="1">
        <v>0.002833</v>
      </c>
      <c r="F7" s="1">
        <v>0.002841</v>
      </c>
      <c r="G7" s="2">
        <v>0.00146</v>
      </c>
      <c r="H7" s="1">
        <v>0.001156</v>
      </c>
      <c r="I7" s="1">
        <v>0.0011</v>
      </c>
      <c r="J7" s="1">
        <v>0.00107</v>
      </c>
      <c r="K7" s="3">
        <f t="shared" si="1"/>
        <v>0.128039396737458</v>
      </c>
      <c r="L7" s="3">
        <f t="shared" si="2"/>
        <v>0.125577100646353</v>
      </c>
      <c r="M7" s="3">
        <f t="shared" si="3"/>
        <v>0.550630963373346</v>
      </c>
      <c r="N7" s="3">
        <f t="shared" si="4"/>
        <v>0.644198214835334</v>
      </c>
      <c r="O7" s="3">
        <f t="shared" si="5"/>
        <v>0.661434287473069</v>
      </c>
      <c r="P7" s="3">
        <f t="shared" si="6"/>
        <v>0.670667897814712</v>
      </c>
    </row>
    <row r="8" spans="1:16">
      <c r="A8" s="2">
        <v>12</v>
      </c>
      <c r="B8" s="2">
        <f t="shared" si="0"/>
        <v>4096</v>
      </c>
      <c r="C8" s="2">
        <v>488293</v>
      </c>
      <c r="D8" s="2">
        <v>0.006574</v>
      </c>
      <c r="E8" s="1">
        <v>0.005676</v>
      </c>
      <c r="F8" s="1">
        <v>0.005681</v>
      </c>
      <c r="G8" s="2">
        <v>0.002987</v>
      </c>
      <c r="H8" s="1">
        <v>0.002307</v>
      </c>
      <c r="I8" s="1">
        <v>0.002175</v>
      </c>
      <c r="J8" s="1">
        <v>0.00212</v>
      </c>
      <c r="K8" s="3">
        <f t="shared" si="1"/>
        <v>0.136598722239124</v>
      </c>
      <c r="L8" s="3">
        <f t="shared" si="2"/>
        <v>0.135838150289017</v>
      </c>
      <c r="M8" s="3">
        <f t="shared" si="3"/>
        <v>0.545634317006389</v>
      </c>
      <c r="N8" s="3">
        <f t="shared" si="4"/>
        <v>0.64907210222087</v>
      </c>
      <c r="O8" s="3">
        <f t="shared" si="5"/>
        <v>0.669151201703681</v>
      </c>
      <c r="P8" s="3">
        <f t="shared" si="6"/>
        <v>0.677517493154852</v>
      </c>
    </row>
    <row r="9" spans="1:16">
      <c r="A9" s="2">
        <v>13</v>
      </c>
      <c r="B9" s="2">
        <f t="shared" si="0"/>
        <v>8192</v>
      </c>
      <c r="C9" s="2">
        <v>244153</v>
      </c>
      <c r="D9" s="2">
        <v>0.012115</v>
      </c>
      <c r="E9" s="1">
        <v>0.013376</v>
      </c>
      <c r="F9" s="1">
        <v>0.013644</v>
      </c>
      <c r="G9" s="2">
        <v>0.006371</v>
      </c>
      <c r="H9" s="1">
        <v>0.007035</v>
      </c>
      <c r="I9" s="1">
        <v>0.006739</v>
      </c>
      <c r="J9" s="1">
        <v>0.006341</v>
      </c>
      <c r="K9" s="3">
        <f t="shared" si="1"/>
        <v>-0.104085843995047</v>
      </c>
      <c r="L9" s="3">
        <f t="shared" si="2"/>
        <v>-0.126207181180355</v>
      </c>
      <c r="M9" s="3">
        <f t="shared" si="3"/>
        <v>0.474122988031366</v>
      </c>
      <c r="N9" s="3">
        <f t="shared" si="4"/>
        <v>0.419314898885679</v>
      </c>
      <c r="O9" s="3">
        <f t="shared" si="5"/>
        <v>0.443747420553033</v>
      </c>
      <c r="P9" s="3">
        <f t="shared" si="6"/>
        <v>0.476599257119274</v>
      </c>
    </row>
    <row r="10" spans="1:16">
      <c r="A10" s="2">
        <v>14</v>
      </c>
      <c r="B10" s="2">
        <f t="shared" si="0"/>
        <v>16384</v>
      </c>
      <c r="C10" s="2">
        <v>122084</v>
      </c>
      <c r="D10" s="2">
        <v>0.024592</v>
      </c>
      <c r="E10" s="1">
        <v>0.02743</v>
      </c>
      <c r="F10" s="1">
        <v>0.027835</v>
      </c>
      <c r="G10" s="2">
        <v>0.012691</v>
      </c>
      <c r="H10" s="1">
        <v>0.01314</v>
      </c>
      <c r="I10" s="1">
        <v>0.012592</v>
      </c>
      <c r="J10" s="1">
        <v>0.011857</v>
      </c>
      <c r="K10" s="3">
        <f t="shared" si="1"/>
        <v>-0.115403383214053</v>
      </c>
      <c r="L10" s="3">
        <f t="shared" si="2"/>
        <v>-0.131872153545869</v>
      </c>
      <c r="M10" s="3">
        <f t="shared" si="3"/>
        <v>0.483937865972674</v>
      </c>
      <c r="N10" s="3">
        <f t="shared" si="4"/>
        <v>0.465679895901106</v>
      </c>
      <c r="O10" s="3">
        <f t="shared" si="5"/>
        <v>0.487963565387118</v>
      </c>
      <c r="P10" s="3">
        <f t="shared" si="6"/>
        <v>0.517851333767079</v>
      </c>
    </row>
    <row r="11" spans="1:16">
      <c r="A11" s="2">
        <v>15</v>
      </c>
      <c r="B11" s="2">
        <f t="shared" si="0"/>
        <v>32768</v>
      </c>
      <c r="C11" s="2">
        <v>61050</v>
      </c>
      <c r="D11" s="2">
        <v>0.053354</v>
      </c>
      <c r="E11" s="1">
        <v>0.054727</v>
      </c>
      <c r="F11" s="1">
        <v>0.055765</v>
      </c>
      <c r="G11" s="2">
        <v>0.030236</v>
      </c>
      <c r="H11" s="1">
        <v>0.022505</v>
      </c>
      <c r="I11" s="1">
        <v>0.021463</v>
      </c>
      <c r="J11" s="1">
        <v>0.020356</v>
      </c>
      <c r="K11" s="3">
        <f t="shared" si="1"/>
        <v>-0.0257337781609626</v>
      </c>
      <c r="L11" s="3">
        <f t="shared" si="2"/>
        <v>-0.0451887393634967</v>
      </c>
      <c r="M11" s="3">
        <f t="shared" si="3"/>
        <v>0.433294598343142</v>
      </c>
      <c r="N11" s="3">
        <f t="shared" si="4"/>
        <v>0.578194699553923</v>
      </c>
      <c r="O11" s="3">
        <f t="shared" si="5"/>
        <v>0.597724631705214</v>
      </c>
      <c r="P11" s="3">
        <f t="shared" si="6"/>
        <v>0.618472841773813</v>
      </c>
    </row>
    <row r="12" spans="1:16">
      <c r="A12" s="2">
        <v>16</v>
      </c>
      <c r="B12" s="2">
        <f t="shared" si="0"/>
        <v>65536</v>
      </c>
      <c r="C12" s="2">
        <v>30533</v>
      </c>
      <c r="D12" s="2">
        <v>0.106538</v>
      </c>
      <c r="E12" s="1">
        <v>0.108088</v>
      </c>
      <c r="F12" s="1">
        <v>0.112141</v>
      </c>
      <c r="G12" s="2">
        <v>0.05972</v>
      </c>
      <c r="H12" s="1">
        <v>0.063546</v>
      </c>
      <c r="I12" s="1">
        <v>0.059502</v>
      </c>
      <c r="J12" s="1">
        <v>0.05662</v>
      </c>
      <c r="K12" s="3">
        <f t="shared" si="1"/>
        <v>-0.0145487994893842</v>
      </c>
      <c r="L12" s="3">
        <f t="shared" si="2"/>
        <v>-0.0525915635735607</v>
      </c>
      <c r="M12" s="3">
        <f t="shared" si="3"/>
        <v>0.439448835157409</v>
      </c>
      <c r="N12" s="3">
        <f t="shared" si="4"/>
        <v>0.403536766224258</v>
      </c>
      <c r="O12" s="3">
        <f t="shared" si="5"/>
        <v>0.441495053408174</v>
      </c>
      <c r="P12" s="3">
        <f t="shared" si="6"/>
        <v>0.468546434136177</v>
      </c>
    </row>
    <row r="13" spans="1:16">
      <c r="A13" s="2">
        <v>17</v>
      </c>
      <c r="B13" s="2">
        <f t="shared" si="0"/>
        <v>131072</v>
      </c>
      <c r="C13" s="2">
        <v>15275</v>
      </c>
      <c r="D13" s="2">
        <v>0.22161</v>
      </c>
      <c r="E13" s="1">
        <v>0.220121</v>
      </c>
      <c r="F13" s="1">
        <v>0.224457</v>
      </c>
      <c r="G13" s="2">
        <v>0.1314</v>
      </c>
      <c r="H13" s="1">
        <v>0.136307</v>
      </c>
      <c r="I13" s="1">
        <v>0.125757</v>
      </c>
      <c r="J13" s="1">
        <v>0.120438</v>
      </c>
      <c r="K13" s="3">
        <f t="shared" si="1"/>
        <v>0.00671901087496047</v>
      </c>
      <c r="L13" s="3">
        <f t="shared" si="2"/>
        <v>-0.0128468931907404</v>
      </c>
      <c r="M13" s="3">
        <f t="shared" si="3"/>
        <v>0.40706646811967</v>
      </c>
      <c r="N13" s="3">
        <f t="shared" si="4"/>
        <v>0.384923965525021</v>
      </c>
      <c r="O13" s="3">
        <f t="shared" si="5"/>
        <v>0.432530120481928</v>
      </c>
      <c r="P13" s="3">
        <f t="shared" si="6"/>
        <v>0.456531744957357</v>
      </c>
    </row>
    <row r="14" spans="1:16">
      <c r="A14" s="2">
        <v>18</v>
      </c>
      <c r="B14" s="2">
        <f t="shared" si="0"/>
        <v>262144</v>
      </c>
      <c r="C14" s="2">
        <v>7647</v>
      </c>
      <c r="D14" s="2">
        <v>0.455725</v>
      </c>
      <c r="E14" s="1">
        <v>0.4616</v>
      </c>
      <c r="F14" s="1">
        <v>0.462532</v>
      </c>
      <c r="G14" s="2">
        <v>0.292004</v>
      </c>
      <c r="H14" s="1">
        <v>0.298115</v>
      </c>
      <c r="I14" s="1">
        <v>0.274492</v>
      </c>
      <c r="J14" s="1">
        <v>0.265643</v>
      </c>
      <c r="K14" s="3">
        <f t="shared" si="1"/>
        <v>-0.012891546436996</v>
      </c>
      <c r="L14" s="3">
        <f t="shared" si="2"/>
        <v>-0.0149366394207033</v>
      </c>
      <c r="M14" s="3">
        <f t="shared" si="3"/>
        <v>0.359253936035987</v>
      </c>
      <c r="N14" s="3">
        <f t="shared" si="4"/>
        <v>0.345844533435734</v>
      </c>
      <c r="O14" s="3">
        <f t="shared" si="5"/>
        <v>0.397680618794229</v>
      </c>
      <c r="P14" s="3">
        <f t="shared" si="6"/>
        <v>0.417098030610566</v>
      </c>
    </row>
    <row r="15" spans="1:16">
      <c r="A15" s="2">
        <v>19</v>
      </c>
      <c r="B15" s="2">
        <f t="shared" si="0"/>
        <v>524288</v>
      </c>
      <c r="C15" s="2">
        <v>3833</v>
      </c>
      <c r="D15" s="2">
        <v>0.927689</v>
      </c>
      <c r="E15" s="1">
        <v>0.918088</v>
      </c>
      <c r="F15" s="1">
        <v>0.932122</v>
      </c>
      <c r="G15" s="2">
        <v>0.603814</v>
      </c>
      <c r="H15" s="1">
        <v>0.519843</v>
      </c>
      <c r="I15" s="1">
        <v>0.465223</v>
      </c>
      <c r="J15" s="1">
        <v>0.477381</v>
      </c>
      <c r="K15" s="3">
        <f t="shared" si="1"/>
        <v>0.0103493735508344</v>
      </c>
      <c r="L15" s="3">
        <f t="shared" si="2"/>
        <v>-0.00477854108435049</v>
      </c>
      <c r="M15" s="3">
        <f t="shared" si="3"/>
        <v>0.349120233181594</v>
      </c>
      <c r="N15" s="3">
        <f t="shared" si="4"/>
        <v>0.43963655923483</v>
      </c>
      <c r="O15" s="3">
        <f t="shared" si="5"/>
        <v>0.498514049428203</v>
      </c>
      <c r="P15" s="3">
        <f t="shared" si="6"/>
        <v>0.485408364225511</v>
      </c>
    </row>
    <row r="16" spans="1:16">
      <c r="A16" s="2">
        <v>20</v>
      </c>
      <c r="B16" s="2">
        <f t="shared" si="0"/>
        <v>1048576</v>
      </c>
      <c r="C16" s="2">
        <v>1927</v>
      </c>
      <c r="D16" s="2">
        <v>1.899596</v>
      </c>
      <c r="E16" s="1">
        <v>1.763232</v>
      </c>
      <c r="F16" s="1">
        <v>1.813301</v>
      </c>
      <c r="G16" s="2">
        <v>1.235869</v>
      </c>
      <c r="H16" s="1">
        <v>0.872846</v>
      </c>
      <c r="I16" s="1">
        <v>0.973355</v>
      </c>
      <c r="J16" s="1">
        <v>0.996662</v>
      </c>
      <c r="K16" s="3">
        <f t="shared" si="1"/>
        <v>0.0717857902417146</v>
      </c>
      <c r="L16" s="3">
        <f t="shared" si="2"/>
        <v>0.0454280804971162</v>
      </c>
      <c r="M16" s="3">
        <f t="shared" si="3"/>
        <v>0.349404294386806</v>
      </c>
      <c r="N16" s="3">
        <f t="shared" si="4"/>
        <v>0.54050966626588</v>
      </c>
      <c r="O16" s="3">
        <f t="shared" si="5"/>
        <v>0.487598942090845</v>
      </c>
      <c r="P16" s="3">
        <f t="shared" si="6"/>
        <v>0.475329491112847</v>
      </c>
    </row>
    <row r="17" spans="1:16">
      <c r="A17" s="2">
        <v>21</v>
      </c>
      <c r="B17" s="2">
        <f t="shared" si="0"/>
        <v>2097152</v>
      </c>
      <c r="C17" s="2">
        <v>974</v>
      </c>
      <c r="D17" s="2">
        <v>3.958789</v>
      </c>
      <c r="E17" s="1">
        <v>3.674806</v>
      </c>
      <c r="F17" s="1">
        <v>3.687959</v>
      </c>
      <c r="G17" s="2">
        <v>2.866947</v>
      </c>
      <c r="H17" s="1">
        <v>2.5062</v>
      </c>
      <c r="I17" s="1">
        <v>2.456375</v>
      </c>
      <c r="J17" s="1">
        <v>2.198272</v>
      </c>
      <c r="K17" s="3">
        <f t="shared" si="1"/>
        <v>0.0717348158742484</v>
      </c>
      <c r="L17" s="3">
        <f t="shared" si="2"/>
        <v>0.068412335186341</v>
      </c>
      <c r="M17" s="3">
        <f t="shared" si="3"/>
        <v>0.275802019253868</v>
      </c>
      <c r="N17" s="3">
        <f t="shared" si="4"/>
        <v>0.366927613469675</v>
      </c>
      <c r="O17" s="3">
        <f t="shared" si="5"/>
        <v>0.379513533052658</v>
      </c>
      <c r="P17" s="3">
        <f t="shared" si="6"/>
        <v>0.444710996216267</v>
      </c>
    </row>
    <row r="18" spans="1:16">
      <c r="A18" s="2">
        <v>22</v>
      </c>
      <c r="B18" s="2">
        <f t="shared" si="0"/>
        <v>4194304</v>
      </c>
      <c r="C18" s="2">
        <v>498</v>
      </c>
      <c r="D18" s="2">
        <v>7.984988</v>
      </c>
      <c r="E18" s="1">
        <v>7.43369</v>
      </c>
      <c r="F18" s="1">
        <v>7.423609</v>
      </c>
      <c r="G18" s="2">
        <v>5.985942</v>
      </c>
      <c r="H18" s="1">
        <v>5.357072</v>
      </c>
      <c r="I18" s="1">
        <v>5.078273</v>
      </c>
      <c r="J18" s="1">
        <v>4.883298</v>
      </c>
      <c r="K18" s="3">
        <f t="shared" si="1"/>
        <v>0.0690418069507431</v>
      </c>
      <c r="L18" s="3">
        <f t="shared" si="2"/>
        <v>0.0703043010208657</v>
      </c>
      <c r="M18" s="3">
        <f t="shared" si="3"/>
        <v>0.250350532774752</v>
      </c>
      <c r="N18" s="3">
        <f t="shared" si="4"/>
        <v>0.329107069415759</v>
      </c>
      <c r="O18" s="3">
        <f t="shared" si="5"/>
        <v>0.364022463152105</v>
      </c>
      <c r="P18" s="3">
        <f t="shared" si="6"/>
        <v>0.388440157956405</v>
      </c>
    </row>
    <row r="19" spans="1:16">
      <c r="A19" s="2">
        <v>23</v>
      </c>
      <c r="B19" s="2">
        <f t="shared" si="0"/>
        <v>8388608</v>
      </c>
      <c r="C19" s="2">
        <v>261</v>
      </c>
      <c r="D19" s="2">
        <v>16.4633</v>
      </c>
      <c r="E19" s="1">
        <v>15.159225</v>
      </c>
      <c r="F19" s="1">
        <v>15.055964</v>
      </c>
      <c r="G19" s="2">
        <v>12.31444</v>
      </c>
      <c r="H19" s="1">
        <v>10.858104</v>
      </c>
      <c r="I19" s="1">
        <v>10.331064</v>
      </c>
      <c r="J19" s="1">
        <v>9.886501</v>
      </c>
      <c r="K19" s="3">
        <f t="shared" si="1"/>
        <v>0.0792110330249707</v>
      </c>
      <c r="L19" s="3">
        <f t="shared" si="2"/>
        <v>0.08548322632765</v>
      </c>
      <c r="M19" s="3">
        <f t="shared" si="3"/>
        <v>0.252006584342143</v>
      </c>
      <c r="N19" s="3">
        <f t="shared" si="4"/>
        <v>0.340466127690074</v>
      </c>
      <c r="O19" s="3">
        <f t="shared" si="5"/>
        <v>0.372479150595567</v>
      </c>
      <c r="P19" s="3">
        <f t="shared" si="6"/>
        <v>0.399482424544289</v>
      </c>
    </row>
    <row r="20" spans="1:16">
      <c r="A20" s="2">
        <v>24</v>
      </c>
      <c r="B20" s="2">
        <f t="shared" si="0"/>
        <v>16777216</v>
      </c>
      <c r="C20" s="2">
        <v>143</v>
      </c>
      <c r="D20" s="2">
        <v>32.69924</v>
      </c>
      <c r="E20" s="1">
        <v>30.177046</v>
      </c>
      <c r="F20" s="1">
        <v>30.025728</v>
      </c>
      <c r="G20" s="2">
        <v>24.57031</v>
      </c>
      <c r="H20" s="1">
        <v>21.709633</v>
      </c>
      <c r="I20" s="1">
        <v>20.713621</v>
      </c>
      <c r="J20" s="1">
        <v>19.87477</v>
      </c>
      <c r="K20" s="3">
        <f t="shared" si="1"/>
        <v>0.0771331076807902</v>
      </c>
      <c r="L20" s="3">
        <f t="shared" si="2"/>
        <v>0.0817606770065605</v>
      </c>
      <c r="M20" s="3">
        <f t="shared" si="3"/>
        <v>0.248596909285965</v>
      </c>
      <c r="N20" s="3">
        <f t="shared" si="4"/>
        <v>0.336081419629325</v>
      </c>
      <c r="O20" s="3">
        <f t="shared" si="5"/>
        <v>0.366541210132101</v>
      </c>
      <c r="P20" s="3">
        <f t="shared" si="6"/>
        <v>0.392194742140796</v>
      </c>
    </row>
    <row r="21" spans="1:16">
      <c r="A21" s="2">
        <v>25</v>
      </c>
      <c r="B21" s="2">
        <f t="shared" si="0"/>
        <v>33554432</v>
      </c>
      <c r="C21" s="2">
        <v>84</v>
      </c>
      <c r="D21" s="2">
        <v>66.19975</v>
      </c>
      <c r="E21" s="1">
        <v>60.941106</v>
      </c>
      <c r="F21" s="1">
        <v>60.636768</v>
      </c>
      <c r="G21" s="2">
        <v>49.51844</v>
      </c>
      <c r="H21" s="1">
        <v>44.015265</v>
      </c>
      <c r="I21" s="1">
        <v>41.890591</v>
      </c>
      <c r="J21" s="1">
        <v>40.29648</v>
      </c>
      <c r="K21" s="3">
        <f t="shared" si="1"/>
        <v>0.0794360099547203</v>
      </c>
      <c r="L21" s="3">
        <f t="shared" si="2"/>
        <v>0.0840332780712918</v>
      </c>
      <c r="M21" s="3">
        <f t="shared" si="3"/>
        <v>0.251984486346247</v>
      </c>
      <c r="N21" s="3">
        <f t="shared" si="4"/>
        <v>0.335114332002764</v>
      </c>
      <c r="O21" s="3">
        <f t="shared" si="5"/>
        <v>0.367209226620946</v>
      </c>
      <c r="P21" s="3">
        <f t="shared" si="6"/>
        <v>0.391289544144804</v>
      </c>
    </row>
    <row r="22" spans="1:16">
      <c r="A22" s="2">
        <v>26</v>
      </c>
      <c r="B22" s="2">
        <f>2^A22</f>
        <v>67108864</v>
      </c>
      <c r="C22" s="2">
        <v>55</v>
      </c>
      <c r="D22">
        <v>130.37969747</v>
      </c>
      <c r="E22" s="1">
        <v>117.785103</v>
      </c>
      <c r="F22" s="1">
        <v>117.44827</v>
      </c>
      <c r="G22">
        <v>96.80644044</v>
      </c>
      <c r="H22" s="1">
        <v>83.386901</v>
      </c>
      <c r="I22" s="1">
        <v>79.367885</v>
      </c>
      <c r="J22" s="1">
        <v>75.92248</v>
      </c>
      <c r="K22" s="3">
        <f t="shared" si="1"/>
        <v>0.0965993533839728</v>
      </c>
      <c r="L22" s="3">
        <f t="shared" si="2"/>
        <v>0.0991828307699171</v>
      </c>
      <c r="M22" s="3">
        <f t="shared" si="3"/>
        <v>0.257503719378741</v>
      </c>
      <c r="N22" s="3">
        <f t="shared" si="4"/>
        <v>0.360430322986544</v>
      </c>
      <c r="O22" s="3">
        <f t="shared" si="5"/>
        <v>0.391255797182208</v>
      </c>
      <c r="P22" s="3">
        <f t="shared" si="6"/>
        <v>0.41768172903247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矩阵和向量内积</vt:lpstr>
      <vt:lpstr>n个数求和</vt:lpstr>
      <vt:lpstr>n个数求和 循环展开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孔德嵘</dc:creator>
  <cp:lastModifiedBy>沉默</cp:lastModifiedBy>
  <dcterms:created xsi:type="dcterms:W3CDTF">2023-05-12T11:15:00Z</dcterms:created>
  <dcterms:modified xsi:type="dcterms:W3CDTF">2024-03-23T18:13:47Z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DCDBE8A70CA24865B42F5D7924349EDB_12</vt:lpwstr>
  </property>
</Properties>
</file>