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Art\Python\fpl\"/>
    </mc:Choice>
  </mc:AlternateContent>
  <xr:revisionPtr revIDLastSave="0" documentId="10_ncr:100000_{341B7C74-0012-4D61-BF14-5784200DF8CB}" xr6:coauthVersionLast="31" xr6:coauthVersionMax="31" xr10:uidLastSave="{00000000-0000-0000-0000-000000000000}"/>
  <bookViews>
    <workbookView xWindow="0" yWindow="0" windowWidth="23040" windowHeight="8685" xr2:uid="{6008B2EE-39E2-4A3D-BEBF-AC167C629772}"/>
  </bookViews>
  <sheets>
    <sheet name="New Team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4" i="1"/>
  <c r="C14" i="1"/>
  <c r="D14" i="1"/>
  <c r="B13" i="1"/>
  <c r="C13" i="1"/>
  <c r="D13" i="1"/>
  <c r="B19" i="1"/>
  <c r="C19" i="1"/>
  <c r="D19" i="1"/>
  <c r="B18" i="1"/>
  <c r="C18" i="1"/>
  <c r="D18" i="1"/>
  <c r="C9" i="1"/>
  <c r="D9" i="1"/>
  <c r="D12" i="1"/>
  <c r="C12" i="1"/>
  <c r="B12" i="1"/>
  <c r="B17" i="1"/>
  <c r="C17" i="1"/>
  <c r="D17" i="1"/>
  <c r="D16" i="1"/>
  <c r="C16" i="1"/>
  <c r="B16" i="1"/>
  <c r="B11" i="1"/>
  <c r="C11" i="1"/>
  <c r="D11" i="1"/>
  <c r="D10" i="1"/>
  <c r="C10" i="1"/>
  <c r="B10" i="1"/>
  <c r="D6" i="1"/>
  <c r="D7" i="1"/>
  <c r="D8" i="1"/>
  <c r="D5" i="1"/>
  <c r="D3" i="1"/>
  <c r="C5" i="1"/>
  <c r="C6" i="1"/>
  <c r="C7" i="1"/>
  <c r="C8" i="1"/>
  <c r="C3" i="1"/>
  <c r="B3" i="1"/>
  <c r="B6" i="1"/>
  <c r="B7" i="1"/>
  <c r="B8" i="1"/>
  <c r="B5" i="1"/>
  <c r="B21" i="1" l="1"/>
</calcChain>
</file>

<file path=xl/sharedStrings.xml><?xml version="1.0" encoding="utf-8"?>
<sst xmlns="http://schemas.openxmlformats.org/spreadsheetml/2006/main" count="23" uniqueCount="22">
  <si>
    <t>Name</t>
  </si>
  <si>
    <t>Matt Doherty</t>
  </si>
  <si>
    <t>Aymeric Laporte</t>
  </si>
  <si>
    <t>Benjamin Mendy</t>
  </si>
  <si>
    <t>Andrew Robertson</t>
  </si>
  <si>
    <t>price</t>
  </si>
  <si>
    <t>xPointsP90_per_mil</t>
  </si>
  <si>
    <t>xPointsP90</t>
  </si>
  <si>
    <t>Ederson</t>
  </si>
  <si>
    <t>Ryan Fraser</t>
  </si>
  <si>
    <t>André Schürrle</t>
  </si>
  <si>
    <t>Danny Ings</t>
  </si>
  <si>
    <t>Callum Wilson</t>
  </si>
  <si>
    <t>David Brooks</t>
  </si>
  <si>
    <t>Total</t>
  </si>
  <si>
    <t>Peltier</t>
  </si>
  <si>
    <t>3rd sub never gets played..?</t>
  </si>
  <si>
    <t>Raúl Jiménez</t>
  </si>
  <si>
    <t>Joshua King</t>
  </si>
  <si>
    <t>Anthony Knockaert</t>
  </si>
  <si>
    <t>Mohamed Salah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</si>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</sst>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player_name</v>
          </cell>
          <cell r="B1" t="str">
            <v>team</v>
          </cell>
          <cell r="C1" t="str">
            <v>now_cost</v>
          </cell>
          <cell r="D1" t="str">
            <v>total_points</v>
          </cell>
          <cell r="E1" t="str">
            <v>games</v>
          </cell>
          <cell r="F1" t="str">
            <v>minutes</v>
          </cell>
          <cell r="G1" t="str">
            <v>position</v>
          </cell>
          <cell r="H1" t="str">
            <v>element_type</v>
          </cell>
          <cell r="I1" t="str">
            <v>yellow_cards</v>
          </cell>
          <cell r="J1" t="str">
            <v>red_cards</v>
          </cell>
          <cell r="K1" t="str">
            <v>goals</v>
          </cell>
          <cell r="L1" t="str">
            <v>npg</v>
          </cell>
          <cell r="M1" t="str">
            <v>xG</v>
          </cell>
          <cell r="N1" t="str">
            <v>xG90</v>
          </cell>
          <cell r="O1" t="str">
            <v>npg</v>
          </cell>
          <cell r="P1" t="str">
            <v>npxG</v>
          </cell>
          <cell r="Q1" t="str">
            <v>npxG90</v>
          </cell>
          <cell r="R1" t="str">
            <v>assists</v>
          </cell>
          <cell r="S1" t="str">
            <v>xA</v>
          </cell>
          <cell r="T1" t="str">
            <v>xA90</v>
          </cell>
          <cell r="U1" t="str">
            <v>xPoints</v>
          </cell>
          <cell r="V1" t="str">
            <v>xPoints_per_mil</v>
          </cell>
          <cell r="W1" t="str">
            <v>xPointsP90</v>
          </cell>
          <cell r="X1" t="str">
            <v>xPointsP90_per_mil</v>
          </cell>
          <cell r="Y1" t="str">
            <v>actualP_per_mil</v>
          </cell>
          <cell r="Z1" t="str">
            <v>actualP_P90_per_mil</v>
          </cell>
        </row>
        <row r="2">
          <cell r="A2" t="str">
            <v>David Brooks</v>
          </cell>
          <cell r="B2" t="str">
            <v>Bournemouth</v>
          </cell>
          <cell r="C2">
            <v>5</v>
          </cell>
          <cell r="D2">
            <v>27</v>
          </cell>
          <cell r="E2">
            <v>7</v>
          </cell>
          <cell r="F2">
            <v>490</v>
          </cell>
          <cell r="G2" t="str">
            <v>M</v>
          </cell>
          <cell r="H2">
            <v>3</v>
          </cell>
          <cell r="I2">
            <v>1</v>
          </cell>
          <cell r="J2">
            <v>0</v>
          </cell>
          <cell r="K2">
            <v>2</v>
          </cell>
          <cell r="L2">
            <v>2</v>
          </cell>
          <cell r="M2">
            <v>1.671775802969933</v>
          </cell>
          <cell r="N2">
            <v>0.30706086176998759</v>
          </cell>
          <cell r="O2">
            <v>2</v>
          </cell>
          <cell r="P2">
            <v>1.671775802969933</v>
          </cell>
          <cell r="Q2">
            <v>0.30706086176998759</v>
          </cell>
          <cell r="R2">
            <v>0</v>
          </cell>
          <cell r="S2">
            <v>0.88245537504553795</v>
          </cell>
          <cell r="T2">
            <v>0.16208364031448649</v>
          </cell>
          <cell r="U2">
            <v>28.690455667986281</v>
          </cell>
          <cell r="V2">
            <v>5.7380911335972558</v>
          </cell>
          <cell r="W2">
            <v>4.232081545793398</v>
          </cell>
          <cell r="X2">
            <v>0.8464163091586796</v>
          </cell>
          <cell r="Y2">
            <v>5.4</v>
          </cell>
          <cell r="Z2">
            <v>0.99183673469387768</v>
          </cell>
        </row>
        <row r="3">
          <cell r="A3" t="str">
            <v>Ryan Fraser</v>
          </cell>
          <cell r="B3" t="str">
            <v>Bournemouth</v>
          </cell>
          <cell r="C3">
            <v>6</v>
          </cell>
          <cell r="D3">
            <v>48</v>
          </cell>
          <cell r="E3">
            <v>8</v>
          </cell>
          <cell r="F3">
            <v>695</v>
          </cell>
          <cell r="G3" t="str">
            <v>F M</v>
          </cell>
          <cell r="H3">
            <v>3</v>
          </cell>
          <cell r="I3">
            <v>1</v>
          </cell>
          <cell r="J3">
            <v>0</v>
          </cell>
          <cell r="K3">
            <v>3</v>
          </cell>
          <cell r="L3">
            <v>3</v>
          </cell>
          <cell r="M3">
            <v>1.260631462559104</v>
          </cell>
          <cell r="N3">
            <v>0.1632472397558552</v>
          </cell>
          <cell r="O3">
            <v>3</v>
          </cell>
          <cell r="P3">
            <v>1.260631462559104</v>
          </cell>
          <cell r="Q3">
            <v>0.1632472397558552</v>
          </cell>
          <cell r="R3">
            <v>3</v>
          </cell>
          <cell r="S3">
            <v>3.8262880593538289</v>
          </cell>
          <cell r="T3">
            <v>0.49549054006020798</v>
          </cell>
          <cell r="U3">
            <v>35.466232018857013</v>
          </cell>
          <cell r="V3">
            <v>5.9110386698095008</v>
          </cell>
          <cell r="W3">
            <v>4.5132341349598999</v>
          </cell>
          <cell r="X3">
            <v>0.75220568915998332</v>
          </cell>
          <cell r="Y3">
            <v>8</v>
          </cell>
          <cell r="Z3">
            <v>1.035971223021583</v>
          </cell>
        </row>
        <row r="4">
          <cell r="A4" t="str">
            <v>Sergio Agüero</v>
          </cell>
          <cell r="B4" t="str">
            <v>Manchester City</v>
          </cell>
          <cell r="C4">
            <v>11.3</v>
          </cell>
          <cell r="D4">
            <v>52</v>
          </cell>
          <cell r="E4">
            <v>8</v>
          </cell>
          <cell r="F4">
            <v>576</v>
          </cell>
          <cell r="G4" t="str">
            <v>F</v>
          </cell>
          <cell r="H4">
            <v>4</v>
          </cell>
          <cell r="I4">
            <v>1</v>
          </cell>
          <cell r="J4">
            <v>0</v>
          </cell>
          <cell r="K4">
            <v>5</v>
          </cell>
          <cell r="L4">
            <v>5</v>
          </cell>
          <cell r="M4">
            <v>4.7512799799442282</v>
          </cell>
          <cell r="N4">
            <v>0.74238749686628569</v>
          </cell>
          <cell r="O4">
            <v>5</v>
          </cell>
          <cell r="P4">
            <v>4.7512799799442282</v>
          </cell>
          <cell r="Q4">
            <v>0.74238749686628569</v>
          </cell>
          <cell r="R4">
            <v>2</v>
          </cell>
          <cell r="S4">
            <v>1.987041058018804</v>
          </cell>
          <cell r="T4">
            <v>0.31047516531543812</v>
          </cell>
          <cell r="U4">
            <v>40.966243093833327</v>
          </cell>
          <cell r="V4">
            <v>3.625331247241887</v>
          </cell>
          <cell r="W4">
            <v>5.9009754834114574</v>
          </cell>
          <cell r="X4">
            <v>0.52221021977092541</v>
          </cell>
          <cell r="Y4">
            <v>4.6017699115044248</v>
          </cell>
          <cell r="Z4">
            <v>0.71902654867256632</v>
          </cell>
        </row>
        <row r="5">
          <cell r="A5" t="str">
            <v>James Milner</v>
          </cell>
          <cell r="B5" t="str">
            <v>Liverpool</v>
          </cell>
          <cell r="C5">
            <v>5.7</v>
          </cell>
          <cell r="D5">
            <v>29</v>
          </cell>
          <cell r="E5">
            <v>8</v>
          </cell>
          <cell r="F5">
            <v>584</v>
          </cell>
          <cell r="G5" t="str">
            <v>M S</v>
          </cell>
          <cell r="H5">
            <v>3</v>
          </cell>
          <cell r="I5">
            <v>2</v>
          </cell>
          <cell r="J5">
            <v>0</v>
          </cell>
          <cell r="K5">
            <v>1</v>
          </cell>
          <cell r="L5">
            <v>0</v>
          </cell>
          <cell r="M5">
            <v>1.0750540718436239</v>
          </cell>
          <cell r="N5">
            <v>0.16567614120877769</v>
          </cell>
          <cell r="O5">
            <v>0</v>
          </cell>
          <cell r="P5">
            <v>0.31388524826616049</v>
          </cell>
          <cell r="Q5">
            <v>4.8372726616360349E-2</v>
          </cell>
          <cell r="R5">
            <v>2</v>
          </cell>
          <cell r="S5">
            <v>1.9898060597479339</v>
          </cell>
          <cell r="T5">
            <v>0.30664819413923639</v>
          </cell>
          <cell r="U5">
            <v>31.134162226461921</v>
          </cell>
          <cell r="V5">
            <v>5.4621337239406884</v>
          </cell>
          <cell r="W5">
            <v>4.2220094994615973</v>
          </cell>
          <cell r="X5">
            <v>0.74070342095817499</v>
          </cell>
          <cell r="Y5">
            <v>5.0877192982456139</v>
          </cell>
          <cell r="Z5">
            <v>0.78406633020908434</v>
          </cell>
        </row>
        <row r="6">
          <cell r="A6" t="str">
            <v>Callum Wilson</v>
          </cell>
          <cell r="B6" t="str">
            <v>Bournemouth</v>
          </cell>
          <cell r="C6">
            <v>6.3</v>
          </cell>
          <cell r="D6">
            <v>49</v>
          </cell>
          <cell r="E6">
            <v>8</v>
          </cell>
          <cell r="F6">
            <v>697</v>
          </cell>
          <cell r="G6" t="str">
            <v>F</v>
          </cell>
          <cell r="H6">
            <v>4</v>
          </cell>
          <cell r="I6">
            <v>1</v>
          </cell>
          <cell r="J6">
            <v>0</v>
          </cell>
          <cell r="K6">
            <v>3</v>
          </cell>
          <cell r="L6">
            <v>3</v>
          </cell>
          <cell r="M6">
            <v>5.3426207751035681</v>
          </cell>
          <cell r="N6">
            <v>0.68986494943948518</v>
          </cell>
          <cell r="O6">
            <v>3</v>
          </cell>
          <cell r="P6">
            <v>4.5814519971609116</v>
          </cell>
          <cell r="Q6">
            <v>0.59157916749567019</v>
          </cell>
          <cell r="R6">
            <v>4</v>
          </cell>
          <cell r="S6">
            <v>2.3654816374182701</v>
          </cell>
          <cell r="T6">
            <v>0.30544239220608937</v>
          </cell>
          <cell r="U6">
            <v>44.466928012669086</v>
          </cell>
          <cell r="V6">
            <v>7.058242541693506</v>
          </cell>
          <cell r="W6">
            <v>5.6757869743762086</v>
          </cell>
          <cell r="X6">
            <v>0.90091856736130294</v>
          </cell>
          <cell r="Y6">
            <v>7.7777777777777777</v>
          </cell>
          <cell r="Z6">
            <v>1.004304160688666</v>
          </cell>
        </row>
        <row r="7">
          <cell r="A7" t="str">
            <v>Josh Murphy</v>
          </cell>
          <cell r="B7" t="str">
            <v>Cardiff</v>
          </cell>
          <cell r="C7">
            <v>4.8</v>
          </cell>
          <cell r="D7">
            <v>18</v>
          </cell>
          <cell r="E7">
            <v>6</v>
          </cell>
          <cell r="F7">
            <v>389</v>
          </cell>
          <cell r="G7" t="str">
            <v>F M S</v>
          </cell>
          <cell r="H7">
            <v>3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1.2951872162520881</v>
          </cell>
          <cell r="N7">
            <v>0.29965771070099728</v>
          </cell>
          <cell r="O7">
            <v>1</v>
          </cell>
          <cell r="P7">
            <v>1.2951872162520881</v>
          </cell>
          <cell r="Q7">
            <v>0.29965771070099728</v>
          </cell>
          <cell r="R7">
            <v>0</v>
          </cell>
          <cell r="S7">
            <v>0.47535659838467842</v>
          </cell>
          <cell r="T7">
            <v>0.1099796757188202</v>
          </cell>
          <cell r="U7">
            <v>25.586216404414479</v>
          </cell>
          <cell r="V7">
            <v>5.3304617509196834</v>
          </cell>
          <cell r="W7">
            <v>4.0387538966614471</v>
          </cell>
          <cell r="X7">
            <v>0.84140706180446823</v>
          </cell>
          <cell r="Y7">
            <v>3.75</v>
          </cell>
          <cell r="Z7">
            <v>0.86760925449871462</v>
          </cell>
        </row>
        <row r="8">
          <cell r="A8" t="str">
            <v>Anthony Knockaert</v>
          </cell>
          <cell r="B8" t="str">
            <v>Brighton</v>
          </cell>
          <cell r="C8">
            <v>5.5</v>
          </cell>
          <cell r="D8">
            <v>30</v>
          </cell>
          <cell r="E8">
            <v>8</v>
          </cell>
          <cell r="F8">
            <v>677</v>
          </cell>
          <cell r="G8" t="str">
            <v>M</v>
          </cell>
          <cell r="H8">
            <v>3</v>
          </cell>
          <cell r="I8">
            <v>2</v>
          </cell>
          <cell r="J8">
            <v>0</v>
          </cell>
          <cell r="K8">
            <v>1</v>
          </cell>
          <cell r="L8">
            <v>1</v>
          </cell>
          <cell r="M8">
            <v>1.2916040197014811</v>
          </cell>
          <cell r="N8">
            <v>0.17170511340196939</v>
          </cell>
          <cell r="O8">
            <v>1</v>
          </cell>
          <cell r="P8">
            <v>1.2916040197014811</v>
          </cell>
          <cell r="Q8">
            <v>0.17170511340196939</v>
          </cell>
          <cell r="R8">
            <v>3</v>
          </cell>
          <cell r="S8">
            <v>1.9015685617923741</v>
          </cell>
          <cell r="T8">
            <v>0.25279345725452529</v>
          </cell>
          <cell r="U8">
            <v>29.84693631188453</v>
          </cell>
          <cell r="V8">
            <v>5.4267156930699141</v>
          </cell>
          <cell r="W8">
            <v>3.8274322547734232</v>
          </cell>
          <cell r="X8">
            <v>0.69589677359516777</v>
          </cell>
          <cell r="Y8">
            <v>5.4545454545454541</v>
          </cell>
          <cell r="Z8">
            <v>0.72512421109171477</v>
          </cell>
        </row>
        <row r="9">
          <cell r="A9" t="str">
            <v>Jeffrey Schlupp</v>
          </cell>
          <cell r="B9" t="str">
            <v>Crystal Palace</v>
          </cell>
          <cell r="C9">
            <v>4.5</v>
          </cell>
          <cell r="D9">
            <v>20</v>
          </cell>
          <cell r="E9">
            <v>7</v>
          </cell>
          <cell r="F9">
            <v>416</v>
          </cell>
          <cell r="G9" t="str">
            <v>M S</v>
          </cell>
          <cell r="H9">
            <v>2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0.97125858254730701</v>
          </cell>
          <cell r="N9">
            <v>0.210128058724177</v>
          </cell>
          <cell r="O9">
            <v>1</v>
          </cell>
          <cell r="P9">
            <v>0.97125858254730701</v>
          </cell>
          <cell r="Q9">
            <v>0.210128058724177</v>
          </cell>
          <cell r="R9">
            <v>0</v>
          </cell>
          <cell r="S9">
            <v>6.3560118898749352E-2</v>
          </cell>
          <cell r="T9">
            <v>1.375098726174866E-2</v>
          </cell>
          <cell r="U9">
            <v>24.657064491980091</v>
          </cell>
          <cell r="V9">
            <v>5.4793476648844637</v>
          </cell>
          <cell r="W9">
            <v>3.6318753941303079</v>
          </cell>
          <cell r="X9">
            <v>0.80708342091784624</v>
          </cell>
          <cell r="Y9">
            <v>4.4444444444444446</v>
          </cell>
          <cell r="Z9">
            <v>0.96153846153846168</v>
          </cell>
        </row>
        <row r="10">
          <cell r="A10" t="str">
            <v>Benjamin Mendy</v>
          </cell>
          <cell r="B10" t="str">
            <v>Manchester City</v>
          </cell>
          <cell r="C10">
            <v>6.2</v>
          </cell>
          <cell r="D10">
            <v>37</v>
          </cell>
          <cell r="E10">
            <v>5</v>
          </cell>
          <cell r="F10">
            <v>450</v>
          </cell>
          <cell r="G10" t="str">
            <v>D M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0.20796982757747171</v>
          </cell>
          <cell r="N10">
            <v>4.1593965515494352E-2</v>
          </cell>
          <cell r="O10">
            <v>0</v>
          </cell>
          <cell r="P10">
            <v>0.20796982757747171</v>
          </cell>
          <cell r="Q10">
            <v>4.1593965515494352E-2</v>
          </cell>
          <cell r="R10">
            <v>4</v>
          </cell>
          <cell r="S10">
            <v>1.37060684710741</v>
          </cell>
          <cell r="T10">
            <v>0.27412136942148208</v>
          </cell>
          <cell r="U10">
            <v>35.359261406787063</v>
          </cell>
          <cell r="V10">
            <v>5.7031066785140423</v>
          </cell>
          <cell r="W10">
            <v>4.8218806388574116</v>
          </cell>
          <cell r="X10">
            <v>0.77772268368667941</v>
          </cell>
          <cell r="Y10">
            <v>5.967741935483871</v>
          </cell>
          <cell r="Z10">
            <v>1.193548387096774</v>
          </cell>
        </row>
        <row r="11">
          <cell r="A11" t="str">
            <v>Danny Ings</v>
          </cell>
          <cell r="B11" t="str">
            <v>Southampton</v>
          </cell>
          <cell r="C11">
            <v>5.7</v>
          </cell>
          <cell r="D11">
            <v>28</v>
          </cell>
          <cell r="E11">
            <v>7</v>
          </cell>
          <cell r="F11">
            <v>532</v>
          </cell>
          <cell r="G11" t="str">
            <v>F S</v>
          </cell>
          <cell r="H11">
            <v>4</v>
          </cell>
          <cell r="I11">
            <v>1</v>
          </cell>
          <cell r="J11">
            <v>0</v>
          </cell>
          <cell r="K11">
            <v>3</v>
          </cell>
          <cell r="L11">
            <v>2</v>
          </cell>
          <cell r="M11">
            <v>4.6252431869506836</v>
          </cell>
          <cell r="N11">
            <v>0.78246595267962693</v>
          </cell>
          <cell r="O11">
            <v>2</v>
          </cell>
          <cell r="P11">
            <v>3.864074289798737</v>
          </cell>
          <cell r="Q11">
            <v>0.65369677834941042</v>
          </cell>
          <cell r="R11">
            <v>0</v>
          </cell>
          <cell r="S11">
            <v>0.41381345503032207</v>
          </cell>
          <cell r="T11">
            <v>7.0006035625430424E-2</v>
          </cell>
          <cell r="U11">
            <v>35.742413112893701</v>
          </cell>
          <cell r="V11">
            <v>6.2705987917357371</v>
          </cell>
          <cell r="W11">
            <v>5.3398819175947976</v>
          </cell>
          <cell r="X11">
            <v>0.93682138905171897</v>
          </cell>
          <cell r="Y11">
            <v>4.9122807017543861</v>
          </cell>
          <cell r="Z11">
            <v>0.83102493074792239</v>
          </cell>
        </row>
        <row r="12">
          <cell r="A12" t="str">
            <v>Eric Dier</v>
          </cell>
          <cell r="B12" t="str">
            <v>Tottenham</v>
          </cell>
          <cell r="C12">
            <v>4.8</v>
          </cell>
          <cell r="D12">
            <v>21</v>
          </cell>
          <cell r="E12">
            <v>7</v>
          </cell>
          <cell r="F12">
            <v>601</v>
          </cell>
          <cell r="G12" t="str">
            <v>M</v>
          </cell>
          <cell r="H12">
            <v>3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0.66696992143988609</v>
          </cell>
          <cell r="N12">
            <v>9.9879023177354004E-2</v>
          </cell>
          <cell r="O12">
            <v>1</v>
          </cell>
          <cell r="P12">
            <v>0.66696992143988609</v>
          </cell>
          <cell r="Q12">
            <v>9.9879023177354004E-2</v>
          </cell>
          <cell r="R12">
            <v>0</v>
          </cell>
          <cell r="S12">
            <v>0.72133974358439445</v>
          </cell>
          <cell r="T12">
            <v>0.1080209266598927</v>
          </cell>
          <cell r="U12">
            <v>24.86728989395262</v>
          </cell>
          <cell r="V12">
            <v>5.1806853945734623</v>
          </cell>
          <cell r="W12">
            <v>3.2445105278664479</v>
          </cell>
          <cell r="X12">
            <v>0.67593969330551007</v>
          </cell>
          <cell r="Y12">
            <v>4.375</v>
          </cell>
          <cell r="Z12">
            <v>0.65515806988352743</v>
          </cell>
        </row>
        <row r="13">
          <cell r="A13" t="str">
            <v>Harry Kane</v>
          </cell>
          <cell r="B13" t="str">
            <v>Tottenham</v>
          </cell>
          <cell r="C13">
            <v>12.5</v>
          </cell>
          <cell r="D13">
            <v>45</v>
          </cell>
          <cell r="E13">
            <v>8</v>
          </cell>
          <cell r="F13">
            <v>716</v>
          </cell>
          <cell r="G13" t="str">
            <v>F</v>
          </cell>
          <cell r="H13">
            <v>4</v>
          </cell>
          <cell r="I13">
            <v>3</v>
          </cell>
          <cell r="J13">
            <v>0</v>
          </cell>
          <cell r="K13">
            <v>5</v>
          </cell>
          <cell r="L13">
            <v>3</v>
          </cell>
          <cell r="M13">
            <v>5.2232714891433716</v>
          </cell>
          <cell r="N13">
            <v>0.65655647209902723</v>
          </cell>
          <cell r="O13">
            <v>3</v>
          </cell>
          <cell r="P13">
            <v>3.7009706497192378</v>
          </cell>
          <cell r="Q13">
            <v>0.46520580792560262</v>
          </cell>
          <cell r="R13">
            <v>1</v>
          </cell>
          <cell r="S13">
            <v>1.1754520982503891</v>
          </cell>
          <cell r="T13">
            <v>0.1477523587186243</v>
          </cell>
          <cell r="U13">
            <v>40.419442251324647</v>
          </cell>
          <cell r="V13">
            <v>3.233555380105972</v>
          </cell>
          <cell r="W13">
            <v>5.0694829645519821</v>
          </cell>
          <cell r="X13">
            <v>0.40555863716415858</v>
          </cell>
          <cell r="Y13">
            <v>3.6</v>
          </cell>
          <cell r="Z13">
            <v>0.45251396648044689</v>
          </cell>
        </row>
        <row r="14">
          <cell r="A14" t="str">
            <v>Aymeric Laporte</v>
          </cell>
          <cell r="B14" t="str">
            <v>Manchester City</v>
          </cell>
          <cell r="C14">
            <v>5.7</v>
          </cell>
          <cell r="D14">
            <v>42</v>
          </cell>
          <cell r="E14">
            <v>8</v>
          </cell>
          <cell r="F14">
            <v>720</v>
          </cell>
          <cell r="G14" t="str">
            <v>D</v>
          </cell>
          <cell r="H14">
            <v>2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1.531658044084907</v>
          </cell>
          <cell r="N14">
            <v>0.19145725551061329</v>
          </cell>
          <cell r="O14">
            <v>1</v>
          </cell>
          <cell r="P14">
            <v>1.531658044084907</v>
          </cell>
          <cell r="Q14">
            <v>0.19145725551061329</v>
          </cell>
          <cell r="R14">
            <v>0</v>
          </cell>
          <cell r="S14">
            <v>7.577105425298214E-2</v>
          </cell>
          <cell r="T14">
            <v>9.4713817816227674E-3</v>
          </cell>
          <cell r="U14">
            <v>39.416883327268387</v>
          </cell>
          <cell r="V14">
            <v>6.9152426889944536</v>
          </cell>
          <cell r="W14">
            <v>4.9271104159085484</v>
          </cell>
          <cell r="X14">
            <v>0.8644053361243067</v>
          </cell>
          <cell r="Y14">
            <v>7.3684210526315788</v>
          </cell>
          <cell r="Z14">
            <v>0.92105263157894735</v>
          </cell>
        </row>
        <row r="15">
          <cell r="A15" t="str">
            <v>André Schürrle</v>
          </cell>
          <cell r="B15" t="str">
            <v>Fulham</v>
          </cell>
          <cell r="C15">
            <v>5.9</v>
          </cell>
          <cell r="D15">
            <v>28</v>
          </cell>
          <cell r="E15">
            <v>8</v>
          </cell>
          <cell r="F15">
            <v>596</v>
          </cell>
          <cell r="G15" t="str">
            <v>F M S</v>
          </cell>
          <cell r="H15">
            <v>3</v>
          </cell>
          <cell r="I15">
            <v>2</v>
          </cell>
          <cell r="J15">
            <v>0</v>
          </cell>
          <cell r="K15">
            <v>3</v>
          </cell>
          <cell r="L15">
            <v>3</v>
          </cell>
          <cell r="M15">
            <v>1.727058954536915</v>
          </cell>
          <cell r="N15">
            <v>0.26079749313476902</v>
          </cell>
          <cell r="O15">
            <v>3</v>
          </cell>
          <cell r="P15">
            <v>1.727058954536915</v>
          </cell>
          <cell r="Q15">
            <v>0.26079749313476902</v>
          </cell>
          <cell r="R15">
            <v>0</v>
          </cell>
          <cell r="S15">
            <v>1.099596746265888</v>
          </cell>
          <cell r="T15">
            <v>0.1660464885300838</v>
          </cell>
          <cell r="U15">
            <v>29.40776921948224</v>
          </cell>
          <cell r="V15">
            <v>4.9843676643190236</v>
          </cell>
          <cell r="W15">
            <v>3.9863374572640971</v>
          </cell>
          <cell r="X15">
            <v>0.67565041648544011</v>
          </cell>
          <cell r="Y15">
            <v>4.7457627118644066</v>
          </cell>
          <cell r="Z15">
            <v>0.71664202024798085</v>
          </cell>
        </row>
        <row r="16">
          <cell r="A16" t="str">
            <v>Marcos Alonso</v>
          </cell>
          <cell r="B16" t="str">
            <v>Chelsea</v>
          </cell>
          <cell r="C16">
            <v>6.9</v>
          </cell>
          <cell r="D16">
            <v>60</v>
          </cell>
          <cell r="E16">
            <v>8</v>
          </cell>
          <cell r="F16">
            <v>720</v>
          </cell>
          <cell r="G16" t="str">
            <v>D</v>
          </cell>
          <cell r="H16">
            <v>2</v>
          </cell>
          <cell r="I16">
            <v>1</v>
          </cell>
          <cell r="J16">
            <v>0</v>
          </cell>
          <cell r="K16">
            <v>1</v>
          </cell>
          <cell r="L16">
            <v>1</v>
          </cell>
          <cell r="M16">
            <v>1.6431812085211279</v>
          </cell>
          <cell r="N16">
            <v>0.20539765106514099</v>
          </cell>
          <cell r="O16">
            <v>1</v>
          </cell>
          <cell r="P16">
            <v>1.6431812085211279</v>
          </cell>
          <cell r="Q16">
            <v>0.20539765106514099</v>
          </cell>
          <cell r="R16">
            <v>2</v>
          </cell>
          <cell r="S16">
            <v>1.003522355109453</v>
          </cell>
          <cell r="T16">
            <v>0.12544029438868171</v>
          </cell>
          <cell r="U16">
            <v>38.05038904045513</v>
          </cell>
          <cell r="V16">
            <v>5.5145491362978447</v>
          </cell>
          <cell r="W16">
            <v>4.7562986300568912</v>
          </cell>
          <cell r="X16">
            <v>0.68931864203723059</v>
          </cell>
          <cell r="Y16">
            <v>8.695652173913043</v>
          </cell>
          <cell r="Z16">
            <v>1.0869565217391299</v>
          </cell>
        </row>
        <row r="17">
          <cell r="A17" t="str">
            <v>Marko Arnautovic</v>
          </cell>
          <cell r="B17" t="str">
            <v>West Ham</v>
          </cell>
          <cell r="C17">
            <v>7</v>
          </cell>
          <cell r="D17">
            <v>37</v>
          </cell>
          <cell r="E17">
            <v>7</v>
          </cell>
          <cell r="F17">
            <v>539</v>
          </cell>
          <cell r="G17" t="str">
            <v>F</v>
          </cell>
          <cell r="H17">
            <v>4</v>
          </cell>
          <cell r="I17">
            <v>1</v>
          </cell>
          <cell r="J17">
            <v>0</v>
          </cell>
          <cell r="K17">
            <v>4</v>
          </cell>
          <cell r="L17">
            <v>3</v>
          </cell>
          <cell r="M17">
            <v>3.43571937084198</v>
          </cell>
          <cell r="N17">
            <v>0.57368226971387415</v>
          </cell>
          <cell r="O17">
            <v>3</v>
          </cell>
          <cell r="P17">
            <v>2.67462469637394</v>
          </cell>
          <cell r="Q17">
            <v>0.44659781572106588</v>
          </cell>
          <cell r="R17">
            <v>1</v>
          </cell>
          <cell r="S17">
            <v>0.83137480542063713</v>
          </cell>
          <cell r="T17">
            <v>0.13881954079379841</v>
          </cell>
          <cell r="U17">
            <v>32.237001899629831</v>
          </cell>
          <cell r="V17">
            <v>4.6052859856614043</v>
          </cell>
          <cell r="W17">
            <v>4.7111877012368906</v>
          </cell>
          <cell r="X17">
            <v>0.67302681446241308</v>
          </cell>
          <cell r="Y17">
            <v>5.2857142857142856</v>
          </cell>
          <cell r="Z17">
            <v>0.88258680095414799</v>
          </cell>
        </row>
        <row r="18">
          <cell r="A18" t="str">
            <v>Davinson Sánchez</v>
          </cell>
          <cell r="B18" t="str">
            <v>Tottenham</v>
          </cell>
          <cell r="C18">
            <v>5.8</v>
          </cell>
          <cell r="D18">
            <v>26</v>
          </cell>
          <cell r="E18">
            <v>5</v>
          </cell>
          <cell r="F18">
            <v>422</v>
          </cell>
          <cell r="G18" t="str">
            <v>D</v>
          </cell>
          <cell r="H18">
            <v>2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0.66348543390631676</v>
          </cell>
          <cell r="N18">
            <v>0.14150163282362199</v>
          </cell>
          <cell r="O18">
            <v>0</v>
          </cell>
          <cell r="P18">
            <v>0.66348543390631676</v>
          </cell>
          <cell r="Q18">
            <v>0.14150163282362199</v>
          </cell>
          <cell r="R18">
            <v>1</v>
          </cell>
          <cell r="S18">
            <v>0.51405620574951172</v>
          </cell>
          <cell r="T18">
            <v>0.1096328400887584</v>
          </cell>
          <cell r="U18">
            <v>30.168407944686439</v>
          </cell>
          <cell r="V18">
            <v>5.2014496456355932</v>
          </cell>
          <cell r="W18">
            <v>4.2585741577080078</v>
          </cell>
          <cell r="X18">
            <v>0.73423692374275995</v>
          </cell>
          <cell r="Y18">
            <v>4.4827586206896557</v>
          </cell>
          <cell r="Z18">
            <v>0.9560385683935283</v>
          </cell>
        </row>
        <row r="19">
          <cell r="A19" t="str">
            <v>John Stones</v>
          </cell>
          <cell r="B19" t="str">
            <v>Manchester City</v>
          </cell>
          <cell r="C19">
            <v>5.3</v>
          </cell>
          <cell r="D19">
            <v>21</v>
          </cell>
          <cell r="E19">
            <v>5</v>
          </cell>
          <cell r="F19">
            <v>376</v>
          </cell>
          <cell r="G19" t="str">
            <v>D S</v>
          </cell>
          <cell r="H19">
            <v>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4.0725536644458771E-2</v>
          </cell>
          <cell r="N19">
            <v>9.7481337712800251E-3</v>
          </cell>
          <cell r="O19">
            <v>0</v>
          </cell>
          <cell r="P19">
            <v>4.0725536644458771E-2</v>
          </cell>
          <cell r="Q19">
            <v>9.7481337712800251E-3</v>
          </cell>
          <cell r="R19">
            <v>0</v>
          </cell>
          <cell r="S19">
            <v>4.7236178070306778E-2</v>
          </cell>
          <cell r="T19">
            <v>1.130653198491386E-2</v>
          </cell>
          <cell r="U19">
            <v>30.38568365407767</v>
          </cell>
          <cell r="V19">
            <v>5.7331478592599394</v>
          </cell>
          <cell r="W19">
            <v>3.8423611360824221</v>
          </cell>
          <cell r="X19">
            <v>0.72497379926083427</v>
          </cell>
          <cell r="Y19">
            <v>3.9622641509433958</v>
          </cell>
          <cell r="Z19">
            <v>0.94841429144921718</v>
          </cell>
        </row>
        <row r="20">
          <cell r="A20" t="str">
            <v>Kenedy</v>
          </cell>
          <cell r="B20" t="str">
            <v>Newcastle United</v>
          </cell>
          <cell r="C20">
            <v>4.9000000000000004</v>
          </cell>
          <cell r="D20">
            <v>18</v>
          </cell>
          <cell r="E20">
            <v>7</v>
          </cell>
          <cell r="F20">
            <v>501</v>
          </cell>
          <cell r="G20" t="str">
            <v>D M S</v>
          </cell>
          <cell r="H20">
            <v>3</v>
          </cell>
          <cell r="I20">
            <v>0</v>
          </cell>
          <cell r="J20">
            <v>0</v>
          </cell>
          <cell r="K20">
            <v>1</v>
          </cell>
          <cell r="L20">
            <v>1</v>
          </cell>
          <cell r="M20">
            <v>1.0860513616353269</v>
          </cell>
          <cell r="N20">
            <v>0.19509904700035821</v>
          </cell>
          <cell r="O20">
            <v>1</v>
          </cell>
          <cell r="P20">
            <v>0.32488253898918629</v>
          </cell>
          <cell r="Q20">
            <v>5.836213275254843E-2</v>
          </cell>
          <cell r="R20">
            <v>0</v>
          </cell>
          <cell r="S20">
            <v>0</v>
          </cell>
          <cell r="T20">
            <v>0</v>
          </cell>
          <cell r="U20">
            <v>23.53551996817664</v>
          </cell>
          <cell r="V20">
            <v>4.8031673404442108</v>
          </cell>
          <cell r="W20">
            <v>3.2386531300017909</v>
          </cell>
          <cell r="X20">
            <v>0.66094961836771238</v>
          </cell>
          <cell r="Y20">
            <v>3.6734693877551021</v>
          </cell>
          <cell r="Z20">
            <v>0.65990468043504813</v>
          </cell>
        </row>
        <row r="21">
          <cell r="A21" t="str">
            <v>Romelu Lukaku</v>
          </cell>
          <cell r="B21" t="str">
            <v>Manchester United</v>
          </cell>
          <cell r="C21">
            <v>11</v>
          </cell>
          <cell r="D21">
            <v>35</v>
          </cell>
          <cell r="E21">
            <v>8</v>
          </cell>
          <cell r="F21">
            <v>653</v>
          </cell>
          <cell r="G21" t="str">
            <v>F S</v>
          </cell>
          <cell r="H21">
            <v>4</v>
          </cell>
          <cell r="I21">
            <v>1</v>
          </cell>
          <cell r="J21">
            <v>0</v>
          </cell>
          <cell r="K21">
            <v>4</v>
          </cell>
          <cell r="L21">
            <v>4</v>
          </cell>
          <cell r="M21">
            <v>3.9087193571031089</v>
          </cell>
          <cell r="N21">
            <v>0.53872089148434887</v>
          </cell>
          <cell r="O21">
            <v>4</v>
          </cell>
          <cell r="P21">
            <v>3.9087193571031089</v>
          </cell>
          <cell r="Q21">
            <v>0.53872089148434887</v>
          </cell>
          <cell r="R21">
            <v>0</v>
          </cell>
          <cell r="S21">
            <v>0.83111147582530975</v>
          </cell>
          <cell r="T21">
            <v>0.1145482891642846</v>
          </cell>
          <cell r="U21">
            <v>34.128211855888367</v>
          </cell>
          <cell r="V21">
            <v>3.1025647141716699</v>
          </cell>
          <cell r="W21">
            <v>4.4985284334302493</v>
          </cell>
          <cell r="X21">
            <v>0.40895713031184078</v>
          </cell>
          <cell r="Y21">
            <v>3.1818181818181821</v>
          </cell>
          <cell r="Z21">
            <v>0.43853543087846297</v>
          </cell>
        </row>
        <row r="22">
          <cell r="A22" t="str">
            <v>Will Hughes</v>
          </cell>
          <cell r="B22" t="str">
            <v>Watford</v>
          </cell>
          <cell r="C22">
            <v>5</v>
          </cell>
          <cell r="D22">
            <v>26</v>
          </cell>
          <cell r="E22">
            <v>8</v>
          </cell>
          <cell r="F22">
            <v>640</v>
          </cell>
          <cell r="G22" t="str">
            <v>M</v>
          </cell>
          <cell r="H22">
            <v>3</v>
          </cell>
          <cell r="I22">
            <v>1</v>
          </cell>
          <cell r="J22">
            <v>0</v>
          </cell>
          <cell r="K22">
            <v>1</v>
          </cell>
          <cell r="L22">
            <v>1</v>
          </cell>
          <cell r="M22">
            <v>1.1000251695513721</v>
          </cell>
          <cell r="N22">
            <v>0.15469103946816171</v>
          </cell>
          <cell r="O22">
            <v>1</v>
          </cell>
          <cell r="P22">
            <v>1.1000251695513721</v>
          </cell>
          <cell r="Q22">
            <v>0.15469103946816171</v>
          </cell>
          <cell r="R22">
            <v>1</v>
          </cell>
          <cell r="S22">
            <v>0.68607320822775364</v>
          </cell>
          <cell r="T22">
            <v>9.6479044907027856E-2</v>
          </cell>
          <cell r="U22">
            <v>25.45308231244012</v>
          </cell>
          <cell r="V22">
            <v>5.0906164624880246</v>
          </cell>
          <cell r="W22">
            <v>3.299734437061892</v>
          </cell>
          <cell r="X22">
            <v>0.6599468874123785</v>
          </cell>
          <cell r="Y22">
            <v>5.2</v>
          </cell>
          <cell r="Z22">
            <v>0.73124999999999996</v>
          </cell>
        </row>
        <row r="23">
          <cell r="A23" t="str">
            <v>Andrew Robertson</v>
          </cell>
          <cell r="B23" t="str">
            <v>Liverpool</v>
          </cell>
          <cell r="C23">
            <v>6.3</v>
          </cell>
          <cell r="D23">
            <v>49</v>
          </cell>
          <cell r="E23">
            <v>8</v>
          </cell>
          <cell r="F23">
            <v>720</v>
          </cell>
          <cell r="G23" t="str">
            <v>D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0.13501151278615001</v>
          </cell>
          <cell r="N23">
            <v>1.6876439098268751E-2</v>
          </cell>
          <cell r="O23">
            <v>0</v>
          </cell>
          <cell r="P23">
            <v>0.13501151278615001</v>
          </cell>
          <cell r="Q23">
            <v>1.6876439098268751E-2</v>
          </cell>
          <cell r="R23">
            <v>2</v>
          </cell>
          <cell r="S23">
            <v>2.3109513632953171</v>
          </cell>
          <cell r="T23">
            <v>0.28886892041191459</v>
          </cell>
          <cell r="U23">
            <v>35.948358418602851</v>
          </cell>
          <cell r="V23">
            <v>5.706088637873469</v>
          </cell>
          <cell r="W23">
            <v>4.4935448023253564</v>
          </cell>
          <cell r="X23">
            <v>0.71326107973418362</v>
          </cell>
          <cell r="Y23">
            <v>7.7777777777777777</v>
          </cell>
          <cell r="Z23">
            <v>0.9722222222222221</v>
          </cell>
        </row>
        <row r="24">
          <cell r="A24" t="str">
            <v>Richarlison</v>
          </cell>
          <cell r="B24" t="str">
            <v>Everton</v>
          </cell>
          <cell r="C24">
            <v>6.7</v>
          </cell>
          <cell r="D24">
            <v>33</v>
          </cell>
          <cell r="E24">
            <v>6</v>
          </cell>
          <cell r="F24">
            <v>477</v>
          </cell>
          <cell r="G24" t="str">
            <v>F M</v>
          </cell>
          <cell r="H24">
            <v>3</v>
          </cell>
          <cell r="I24">
            <v>1</v>
          </cell>
          <cell r="J24">
            <v>1</v>
          </cell>
          <cell r="K24">
            <v>4</v>
          </cell>
          <cell r="L24">
            <v>4</v>
          </cell>
          <cell r="M24">
            <v>2.1107364632189269</v>
          </cell>
          <cell r="N24">
            <v>0.39825216287149567</v>
          </cell>
          <cell r="O24">
            <v>4</v>
          </cell>
          <cell r="P24">
            <v>2.1107364632189269</v>
          </cell>
          <cell r="Q24">
            <v>0.39825216287149567</v>
          </cell>
          <cell r="R24">
            <v>0</v>
          </cell>
          <cell r="S24">
            <v>0.31063158065080643</v>
          </cell>
          <cell r="T24">
            <v>5.860973219826536E-2</v>
          </cell>
          <cell r="U24">
            <v>29.38031389804706</v>
          </cell>
          <cell r="V24">
            <v>4.3851214773204559</v>
          </cell>
          <cell r="W24">
            <v>4.4039321159522746</v>
          </cell>
          <cell r="X24">
            <v>0.65730330088839917</v>
          </cell>
          <cell r="Y24">
            <v>4.9253731343283578</v>
          </cell>
          <cell r="Z24">
            <v>0.9293156857223317</v>
          </cell>
        </row>
        <row r="25">
          <cell r="A25" t="str">
            <v>Joshua King</v>
          </cell>
          <cell r="B25" t="str">
            <v>Bournemouth</v>
          </cell>
          <cell r="C25">
            <v>6.3</v>
          </cell>
          <cell r="D25">
            <v>42</v>
          </cell>
          <cell r="E25">
            <v>8</v>
          </cell>
          <cell r="F25">
            <v>695</v>
          </cell>
          <cell r="G25" t="str">
            <v>F</v>
          </cell>
          <cell r="H25">
            <v>4</v>
          </cell>
          <cell r="I25">
            <v>1</v>
          </cell>
          <cell r="J25">
            <v>0</v>
          </cell>
          <cell r="K25">
            <v>4</v>
          </cell>
          <cell r="L25">
            <v>1</v>
          </cell>
          <cell r="M25">
            <v>3.7328263781964779</v>
          </cell>
          <cell r="N25">
            <v>0.48338758854342878</v>
          </cell>
          <cell r="O25">
            <v>1</v>
          </cell>
          <cell r="P25">
            <v>1.449319791048765</v>
          </cell>
          <cell r="Q25">
            <v>0.18768169956027181</v>
          </cell>
          <cell r="R25">
            <v>1</v>
          </cell>
          <cell r="S25">
            <v>1.337924405932426</v>
          </cell>
          <cell r="T25">
            <v>0.17325639789052999</v>
          </cell>
          <cell r="U25">
            <v>34.945078730583191</v>
          </cell>
          <cell r="V25">
            <v>5.5468378937433638</v>
          </cell>
          <cell r="W25">
            <v>4.4533195478453056</v>
          </cell>
          <cell r="X25">
            <v>0.70687611870560407</v>
          </cell>
          <cell r="Y25">
            <v>6.666666666666667</v>
          </cell>
          <cell r="Z25">
            <v>0.86330935251798557</v>
          </cell>
        </row>
        <row r="26">
          <cell r="A26" t="str">
            <v>Aleksandar Mitrovic</v>
          </cell>
          <cell r="B26" t="str">
            <v>Fulham</v>
          </cell>
          <cell r="C26">
            <v>7</v>
          </cell>
          <cell r="D26">
            <v>42</v>
          </cell>
          <cell r="E26">
            <v>8</v>
          </cell>
          <cell r="F26">
            <v>720</v>
          </cell>
          <cell r="G26" t="str">
            <v>F</v>
          </cell>
          <cell r="H26">
            <v>4</v>
          </cell>
          <cell r="I26">
            <v>2</v>
          </cell>
          <cell r="J26">
            <v>0</v>
          </cell>
          <cell r="K26">
            <v>5</v>
          </cell>
          <cell r="L26">
            <v>5</v>
          </cell>
          <cell r="M26">
            <v>4.481317937374115</v>
          </cell>
          <cell r="N26">
            <v>0.56016474217176437</v>
          </cell>
          <cell r="O26">
            <v>5</v>
          </cell>
          <cell r="P26">
            <v>4.481317937374115</v>
          </cell>
          <cell r="Q26">
            <v>0.56016474217176437</v>
          </cell>
          <cell r="R26">
            <v>0</v>
          </cell>
          <cell r="S26">
            <v>0.51721251383423794</v>
          </cell>
          <cell r="T26">
            <v>6.4651564229279743E-2</v>
          </cell>
          <cell r="U26">
            <v>35.476909290999167</v>
          </cell>
          <cell r="V26">
            <v>5.0681298987141679</v>
          </cell>
          <cell r="W26">
            <v>4.4346136613748968</v>
          </cell>
          <cell r="X26">
            <v>0.63351623733927098</v>
          </cell>
          <cell r="Y26">
            <v>6</v>
          </cell>
          <cell r="Z26">
            <v>0.75</v>
          </cell>
        </row>
        <row r="27">
          <cell r="A27" t="str">
            <v>Pierre-Emile Højbjerg</v>
          </cell>
          <cell r="B27" t="str">
            <v>Southampton</v>
          </cell>
          <cell r="C27">
            <v>4.5</v>
          </cell>
          <cell r="D27">
            <v>23</v>
          </cell>
          <cell r="E27">
            <v>6</v>
          </cell>
          <cell r="F27">
            <v>526</v>
          </cell>
          <cell r="G27" t="str">
            <v>M</v>
          </cell>
          <cell r="H27">
            <v>3</v>
          </cell>
          <cell r="I27">
            <v>1</v>
          </cell>
          <cell r="J27">
            <v>1</v>
          </cell>
          <cell r="K27">
            <v>2</v>
          </cell>
          <cell r="L27">
            <v>2</v>
          </cell>
          <cell r="M27">
            <v>0.47795808967202902</v>
          </cell>
          <cell r="N27">
            <v>8.1779901274681766E-2</v>
          </cell>
          <cell r="O27">
            <v>2</v>
          </cell>
          <cell r="P27">
            <v>0.47795808967202902</v>
          </cell>
          <cell r="Q27">
            <v>8.1779901274681766E-2</v>
          </cell>
          <cell r="R27">
            <v>0</v>
          </cell>
          <cell r="S27">
            <v>0.56428191810846329</v>
          </cell>
          <cell r="T27">
            <v>9.6550138079394873E-2</v>
          </cell>
          <cell r="U27">
            <v>21.977373042685539</v>
          </cell>
          <cell r="V27">
            <v>4.8838606761523424</v>
          </cell>
          <cell r="W27">
            <v>2.935392025611594</v>
          </cell>
          <cell r="X27">
            <v>0.6523093390247986</v>
          </cell>
          <cell r="Y27">
            <v>5.1111111111111107</v>
          </cell>
          <cell r="Z27">
            <v>0.87452471482889726</v>
          </cell>
        </row>
        <row r="28">
          <cell r="A28" t="str">
            <v>Roberto Firmino</v>
          </cell>
          <cell r="B28" t="str">
            <v>Liverpool</v>
          </cell>
          <cell r="C28">
            <v>9.4</v>
          </cell>
          <cell r="D28">
            <v>34</v>
          </cell>
          <cell r="E28">
            <v>8</v>
          </cell>
          <cell r="F28">
            <v>662</v>
          </cell>
          <cell r="G28" t="str">
            <v>F M</v>
          </cell>
          <cell r="H28">
            <v>4</v>
          </cell>
          <cell r="I28">
            <v>0</v>
          </cell>
          <cell r="J28">
            <v>0</v>
          </cell>
          <cell r="K28">
            <v>2</v>
          </cell>
          <cell r="L28">
            <v>2</v>
          </cell>
          <cell r="M28">
            <v>2.8378743343055248</v>
          </cell>
          <cell r="N28">
            <v>0.38581373124999579</v>
          </cell>
          <cell r="O28">
            <v>2</v>
          </cell>
          <cell r="P28">
            <v>2.8378743343055248</v>
          </cell>
          <cell r="Q28">
            <v>0.38581373124999579</v>
          </cell>
          <cell r="R28">
            <v>2</v>
          </cell>
          <cell r="S28">
            <v>2.0015662685036659</v>
          </cell>
          <cell r="T28">
            <v>0.27211626006847422</v>
          </cell>
          <cell r="U28">
            <v>33.356196142733097</v>
          </cell>
          <cell r="V28">
            <v>3.5485315045460739</v>
          </cell>
          <cell r="W28">
            <v>4.359603705205406</v>
          </cell>
          <cell r="X28">
            <v>0.46378762821334102</v>
          </cell>
          <cell r="Y28">
            <v>3.6170212765957439</v>
          </cell>
          <cell r="Z28">
            <v>0.49174005270939131</v>
          </cell>
        </row>
        <row r="29">
          <cell r="A29" t="str">
            <v>David Silva</v>
          </cell>
          <cell r="B29" t="str">
            <v>Manchester City</v>
          </cell>
          <cell r="C29">
            <v>8.5</v>
          </cell>
          <cell r="D29">
            <v>29</v>
          </cell>
          <cell r="E29">
            <v>6</v>
          </cell>
          <cell r="F29">
            <v>509</v>
          </cell>
          <cell r="G29" t="str">
            <v>M</v>
          </cell>
          <cell r="H29">
            <v>3</v>
          </cell>
          <cell r="I29">
            <v>1</v>
          </cell>
          <cell r="J29">
            <v>0</v>
          </cell>
          <cell r="K29">
            <v>2</v>
          </cell>
          <cell r="L29">
            <v>2</v>
          </cell>
          <cell r="M29">
            <v>1.9217585250735281</v>
          </cell>
          <cell r="N29">
            <v>0.33980013213480847</v>
          </cell>
          <cell r="O29">
            <v>2</v>
          </cell>
          <cell r="P29">
            <v>1.9217585250735281</v>
          </cell>
          <cell r="Q29">
            <v>0.33980013213480847</v>
          </cell>
          <cell r="R29">
            <v>0</v>
          </cell>
          <cell r="S29">
            <v>2.4803486987948422</v>
          </cell>
          <cell r="T29">
            <v>0.43856853220341008</v>
          </cell>
          <cell r="U29">
            <v>37.049838721752167</v>
          </cell>
          <cell r="V29">
            <v>4.3588045555002548</v>
          </cell>
          <cell r="W29">
            <v>5.5147062572842733</v>
          </cell>
          <cell r="X29">
            <v>0.64878897144520864</v>
          </cell>
          <cell r="Y29">
            <v>3.4117647058823528</v>
          </cell>
          <cell r="Z29">
            <v>0.60325898532300937</v>
          </cell>
        </row>
        <row r="30">
          <cell r="A30" t="str">
            <v>James McArthur</v>
          </cell>
          <cell r="B30" t="str">
            <v>Crystal Palace</v>
          </cell>
          <cell r="C30">
            <v>4.8</v>
          </cell>
          <cell r="D30">
            <v>17</v>
          </cell>
          <cell r="E30">
            <v>8</v>
          </cell>
          <cell r="F30">
            <v>678</v>
          </cell>
          <cell r="G30" t="str">
            <v>M</v>
          </cell>
          <cell r="H30">
            <v>3</v>
          </cell>
          <cell r="I30">
            <v>2</v>
          </cell>
          <cell r="J30">
            <v>0</v>
          </cell>
          <cell r="K30">
            <v>0</v>
          </cell>
          <cell r="L30">
            <v>0</v>
          </cell>
          <cell r="M30">
            <v>0.90600826591253281</v>
          </cell>
          <cell r="N30">
            <v>0.12026658397069021</v>
          </cell>
          <cell r="O30">
            <v>0</v>
          </cell>
          <cell r="P30">
            <v>0.90600826591253281</v>
          </cell>
          <cell r="Q30">
            <v>0.12026658397069021</v>
          </cell>
          <cell r="R30">
            <v>0</v>
          </cell>
          <cell r="S30">
            <v>0.53543240763247013</v>
          </cell>
          <cell r="T30">
            <v>7.1075098358292496E-2</v>
          </cell>
          <cell r="U30">
            <v>24.241601712460071</v>
          </cell>
          <cell r="V30">
            <v>5.0503336900958491</v>
          </cell>
          <cell r="W30">
            <v>3.0777161099283279</v>
          </cell>
          <cell r="X30">
            <v>0.64119085623506844</v>
          </cell>
          <cell r="Y30">
            <v>3.541666666666667</v>
          </cell>
          <cell r="Z30">
            <v>0.4701327433628319</v>
          </cell>
        </row>
        <row r="31">
          <cell r="A31" t="str">
            <v>Theo Walcott</v>
          </cell>
          <cell r="B31" t="str">
            <v>Everton</v>
          </cell>
          <cell r="C31">
            <v>6.5</v>
          </cell>
          <cell r="D31">
            <v>35</v>
          </cell>
          <cell r="E31">
            <v>8</v>
          </cell>
          <cell r="F31">
            <v>647</v>
          </cell>
          <cell r="G31" t="str">
            <v>M</v>
          </cell>
          <cell r="H31">
            <v>3</v>
          </cell>
          <cell r="I31">
            <v>0</v>
          </cell>
          <cell r="J31">
            <v>0</v>
          </cell>
          <cell r="K31">
            <v>2</v>
          </cell>
          <cell r="L31">
            <v>2</v>
          </cell>
          <cell r="M31">
            <v>1.9368906803429129</v>
          </cell>
          <cell r="N31">
            <v>0.26942837902760769</v>
          </cell>
          <cell r="O31">
            <v>2</v>
          </cell>
          <cell r="P31">
            <v>1.9368906803429129</v>
          </cell>
          <cell r="Q31">
            <v>0.26942837902760769</v>
          </cell>
          <cell r="R31">
            <v>2</v>
          </cell>
          <cell r="S31">
            <v>1.396221626549959</v>
          </cell>
          <cell r="T31">
            <v>0.19421939163755231</v>
          </cell>
          <cell r="U31">
            <v>31.767855121364441</v>
          </cell>
          <cell r="V31">
            <v>4.8873623263637596</v>
          </cell>
          <cell r="W31">
            <v>4.1666421750506952</v>
          </cell>
          <cell r="X31">
            <v>0.64102187308472236</v>
          </cell>
          <cell r="Y31">
            <v>5.384615384615385</v>
          </cell>
          <cell r="Z31">
            <v>0.74901914160028527</v>
          </cell>
        </row>
        <row r="32">
          <cell r="A32" t="str">
            <v>Raúl Jiménez</v>
          </cell>
          <cell r="B32" t="str">
            <v>Wolverhampton Wanderers</v>
          </cell>
          <cell r="C32">
            <v>5.6</v>
          </cell>
          <cell r="D32">
            <v>35</v>
          </cell>
          <cell r="E32">
            <v>8</v>
          </cell>
          <cell r="F32">
            <v>686</v>
          </cell>
          <cell r="G32" t="str">
            <v>F</v>
          </cell>
          <cell r="H32">
            <v>4</v>
          </cell>
          <cell r="I32">
            <v>0</v>
          </cell>
          <cell r="J32">
            <v>0</v>
          </cell>
          <cell r="K32">
            <v>2</v>
          </cell>
          <cell r="L32">
            <v>2</v>
          </cell>
          <cell r="M32">
            <v>3.3006670102477078</v>
          </cell>
          <cell r="N32">
            <v>0.43303211504707539</v>
          </cell>
          <cell r="O32">
            <v>2</v>
          </cell>
          <cell r="P32">
            <v>3.3006670102477078</v>
          </cell>
          <cell r="Q32">
            <v>0.43303211504707539</v>
          </cell>
          <cell r="R32">
            <v>3</v>
          </cell>
          <cell r="S32">
            <v>1.211799690499902</v>
          </cell>
          <cell r="T32">
            <v>0.15898246668366059</v>
          </cell>
          <cell r="U32">
            <v>32.838067112490528</v>
          </cell>
          <cell r="V32">
            <v>5.8639405558018813</v>
          </cell>
          <cell r="W32">
            <v>4.2090758602392828</v>
          </cell>
          <cell r="X32">
            <v>0.75162068932844339</v>
          </cell>
          <cell r="Y32">
            <v>6.25</v>
          </cell>
          <cell r="Z32">
            <v>0.8199708454810497</v>
          </cell>
        </row>
        <row r="33">
          <cell r="A33" t="str">
            <v>Kieran Trippier</v>
          </cell>
          <cell r="B33" t="str">
            <v>Tottenham</v>
          </cell>
          <cell r="C33">
            <v>6.2</v>
          </cell>
          <cell r="D33">
            <v>46</v>
          </cell>
          <cell r="E33">
            <v>7</v>
          </cell>
          <cell r="F33">
            <v>615</v>
          </cell>
          <cell r="G33" t="str">
            <v>D M</v>
          </cell>
          <cell r="H33">
            <v>2</v>
          </cell>
          <cell r="I33">
            <v>1</v>
          </cell>
          <cell r="J33">
            <v>0</v>
          </cell>
          <cell r="K33">
            <v>1</v>
          </cell>
          <cell r="L33">
            <v>1</v>
          </cell>
          <cell r="M33">
            <v>0.1860060915350914</v>
          </cell>
          <cell r="N33">
            <v>2.722040363928167E-2</v>
          </cell>
          <cell r="O33">
            <v>1</v>
          </cell>
          <cell r="P33">
            <v>0.1860060915350914</v>
          </cell>
          <cell r="Q33">
            <v>2.722040363928167E-2</v>
          </cell>
          <cell r="R33">
            <v>2</v>
          </cell>
          <cell r="S33">
            <v>2.1209011860191822</v>
          </cell>
          <cell r="T33">
            <v>0.31037578331988019</v>
          </cell>
          <cell r="U33">
            <v>32.124066831268102</v>
          </cell>
          <cell r="V33">
            <v>5.1813011018174349</v>
          </cell>
          <cell r="W33">
            <v>4.1751156122953308</v>
          </cell>
          <cell r="X33">
            <v>0.67340574391860175</v>
          </cell>
          <cell r="Y33">
            <v>7.419354838709677</v>
          </cell>
          <cell r="Z33">
            <v>1.085759244689221</v>
          </cell>
        </row>
        <row r="34">
          <cell r="A34" t="str">
            <v>Matt Doherty</v>
          </cell>
          <cell r="B34" t="str">
            <v>Wolverhampton Wanderers</v>
          </cell>
          <cell r="C34">
            <v>4.7</v>
          </cell>
          <cell r="D34">
            <v>49</v>
          </cell>
          <cell r="E34">
            <v>8</v>
          </cell>
          <cell r="F34">
            <v>698</v>
          </cell>
          <cell r="G34" t="str">
            <v>M</v>
          </cell>
          <cell r="H34">
            <v>2</v>
          </cell>
          <cell r="I34">
            <v>0</v>
          </cell>
          <cell r="J34">
            <v>0</v>
          </cell>
          <cell r="K34">
            <v>1</v>
          </cell>
          <cell r="L34">
            <v>1</v>
          </cell>
          <cell r="M34">
            <v>1.49795925989747</v>
          </cell>
          <cell r="N34">
            <v>0.19314660944236731</v>
          </cell>
          <cell r="O34">
            <v>1</v>
          </cell>
          <cell r="P34">
            <v>1.49795925989747</v>
          </cell>
          <cell r="Q34">
            <v>0.19314660944236731</v>
          </cell>
          <cell r="R34">
            <v>2</v>
          </cell>
          <cell r="S34">
            <v>0.88555240258574486</v>
          </cell>
          <cell r="T34">
            <v>0.11418297454543989</v>
          </cell>
          <cell r="U34">
            <v>32.988053407142061</v>
          </cell>
          <cell r="V34">
            <v>7.0187347674770342</v>
          </cell>
          <cell r="W34">
            <v>4.1693836602905234</v>
          </cell>
          <cell r="X34">
            <v>0.88710290644479217</v>
          </cell>
          <cell r="Y34">
            <v>10.42553191489362</v>
          </cell>
          <cell r="Z34">
            <v>1.344266292751326</v>
          </cell>
        </row>
        <row r="35">
          <cell r="A35" t="str">
            <v>Paul Pogba</v>
          </cell>
          <cell r="B35" t="str">
            <v>Manchester United</v>
          </cell>
          <cell r="C35">
            <v>8.1</v>
          </cell>
          <cell r="D35">
            <v>34</v>
          </cell>
          <cell r="E35">
            <v>8</v>
          </cell>
          <cell r="F35">
            <v>692</v>
          </cell>
          <cell r="G35" t="str">
            <v>M</v>
          </cell>
          <cell r="H35">
            <v>3</v>
          </cell>
          <cell r="I35">
            <v>1</v>
          </cell>
          <cell r="J35">
            <v>0</v>
          </cell>
          <cell r="K35">
            <v>2</v>
          </cell>
          <cell r="L35">
            <v>0</v>
          </cell>
          <cell r="M35">
            <v>3.5588207766413689</v>
          </cell>
          <cell r="N35">
            <v>0.46285241314699882</v>
          </cell>
          <cell r="O35">
            <v>0</v>
          </cell>
          <cell r="P35">
            <v>1.2753141988068819</v>
          </cell>
          <cell r="Q35">
            <v>0.1658645634286407</v>
          </cell>
          <cell r="R35">
            <v>2</v>
          </cell>
          <cell r="S35">
            <v>1.122241143137217</v>
          </cell>
          <cell r="T35">
            <v>0.14595621803807729</v>
          </cell>
          <cell r="U35">
            <v>40.108195736618498</v>
          </cell>
          <cell r="V35">
            <v>4.9516291032862343</v>
          </cell>
          <cell r="W35">
            <v>5.1205517728492262</v>
          </cell>
          <cell r="X35">
            <v>0.63216688553694156</v>
          </cell>
          <cell r="Y35">
            <v>4.1975308641975309</v>
          </cell>
          <cell r="Z35">
            <v>0.54592164418754019</v>
          </cell>
        </row>
        <row r="36">
          <cell r="A36" t="str">
            <v>Nacho Monreal</v>
          </cell>
          <cell r="B36" t="str">
            <v>Arsenal</v>
          </cell>
          <cell r="C36">
            <v>5.5</v>
          </cell>
          <cell r="D36">
            <v>30</v>
          </cell>
          <cell r="E36">
            <v>7</v>
          </cell>
          <cell r="F36">
            <v>630</v>
          </cell>
          <cell r="G36" t="str">
            <v>D</v>
          </cell>
          <cell r="H36">
            <v>2</v>
          </cell>
          <cell r="I36">
            <v>1</v>
          </cell>
          <cell r="J36">
            <v>0</v>
          </cell>
          <cell r="K36">
            <v>1</v>
          </cell>
          <cell r="L36">
            <v>1</v>
          </cell>
          <cell r="M36">
            <v>1.2501345723867421</v>
          </cell>
          <cell r="N36">
            <v>0.17859065319810591</v>
          </cell>
          <cell r="O36">
            <v>1</v>
          </cell>
          <cell r="P36">
            <v>1.2501345723867421</v>
          </cell>
          <cell r="Q36">
            <v>0.17859065319810591</v>
          </cell>
          <cell r="R36">
            <v>1</v>
          </cell>
          <cell r="S36">
            <v>0.55696704424917698</v>
          </cell>
          <cell r="T36">
            <v>7.9566720607025285E-2</v>
          </cell>
          <cell r="U36">
            <v>31.484621263067979</v>
          </cell>
          <cell r="V36">
            <v>5.724476593285087</v>
          </cell>
          <cell r="W36">
            <v>4.0993581680097124</v>
          </cell>
          <cell r="X36">
            <v>0.74533784872903841</v>
          </cell>
          <cell r="Y36">
            <v>5.4545454545454541</v>
          </cell>
          <cell r="Z36">
            <v>0.77922077922077915</v>
          </cell>
        </row>
        <row r="37">
          <cell r="A37" t="str">
            <v>Glenn Murray</v>
          </cell>
          <cell r="B37" t="str">
            <v>Brighton</v>
          </cell>
          <cell r="C37">
            <v>6.5</v>
          </cell>
          <cell r="D37">
            <v>39</v>
          </cell>
          <cell r="E37">
            <v>8</v>
          </cell>
          <cell r="F37">
            <v>647</v>
          </cell>
          <cell r="G37" t="str">
            <v>F S</v>
          </cell>
          <cell r="H37">
            <v>4</v>
          </cell>
          <cell r="I37">
            <v>2</v>
          </cell>
          <cell r="J37">
            <v>0</v>
          </cell>
          <cell r="K37">
            <v>5</v>
          </cell>
          <cell r="L37">
            <v>3</v>
          </cell>
          <cell r="M37">
            <v>3.5971580184996128</v>
          </cell>
          <cell r="N37">
            <v>0.50037746779747327</v>
          </cell>
          <cell r="O37">
            <v>3</v>
          </cell>
          <cell r="P37">
            <v>2.0748204030096531</v>
          </cell>
          <cell r="Q37">
            <v>0.28861489377259469</v>
          </cell>
          <cell r="R37">
            <v>0</v>
          </cell>
          <cell r="S37">
            <v>0.22049154713749891</v>
          </cell>
          <cell r="T37">
            <v>3.067115802530896E-2</v>
          </cell>
          <cell r="U37">
            <v>31.050106715410951</v>
          </cell>
          <cell r="V37">
            <v>4.776939494678607</v>
          </cell>
          <cell r="W37">
            <v>4.0935233452658206</v>
          </cell>
          <cell r="X37">
            <v>0.62977282234858778</v>
          </cell>
          <cell r="Y37">
            <v>6</v>
          </cell>
          <cell r="Z37">
            <v>0.83462132921174659</v>
          </cell>
        </row>
        <row r="38">
          <cell r="A38" t="str">
            <v>Lucas Digne</v>
          </cell>
          <cell r="B38" t="str">
            <v>Everton</v>
          </cell>
          <cell r="C38">
            <v>4.8</v>
          </cell>
          <cell r="D38">
            <v>17</v>
          </cell>
          <cell r="E38">
            <v>6</v>
          </cell>
          <cell r="F38">
            <v>439</v>
          </cell>
          <cell r="G38" t="str">
            <v>D S</v>
          </cell>
          <cell r="H38">
            <v>2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0.17176006361842161</v>
          </cell>
          <cell r="N38">
            <v>3.5212769306737897E-2</v>
          </cell>
          <cell r="O38">
            <v>0</v>
          </cell>
          <cell r="P38">
            <v>0.17176006361842161</v>
          </cell>
          <cell r="Q38">
            <v>3.5212769306737897E-2</v>
          </cell>
          <cell r="R38">
            <v>1</v>
          </cell>
          <cell r="S38">
            <v>1.0936050526797769</v>
          </cell>
          <cell r="T38">
            <v>0.22420149143776749</v>
          </cell>
          <cell r="U38">
            <v>23.010615399749859</v>
          </cell>
          <cell r="V38">
            <v>4.7938782082812219</v>
          </cell>
          <cell r="W38">
            <v>3.2212860726537298</v>
          </cell>
          <cell r="X38">
            <v>0.67110126513619384</v>
          </cell>
          <cell r="Y38">
            <v>3.541666666666667</v>
          </cell>
          <cell r="Z38">
            <v>0.72608200455580874</v>
          </cell>
        </row>
        <row r="39">
          <cell r="A39" t="str">
            <v>Sam Vokes</v>
          </cell>
          <cell r="B39" t="str">
            <v>Burnley</v>
          </cell>
          <cell r="C39">
            <v>5.3</v>
          </cell>
          <cell r="D39">
            <v>25</v>
          </cell>
          <cell r="E39">
            <v>8</v>
          </cell>
          <cell r="F39">
            <v>409</v>
          </cell>
          <cell r="G39" t="str">
            <v>F S</v>
          </cell>
          <cell r="H39">
            <v>4</v>
          </cell>
          <cell r="I39">
            <v>0</v>
          </cell>
          <cell r="J39">
            <v>0</v>
          </cell>
          <cell r="K39">
            <v>2</v>
          </cell>
          <cell r="L39">
            <v>2</v>
          </cell>
          <cell r="M39">
            <v>1.402738321572542</v>
          </cell>
          <cell r="N39">
            <v>0.30867102430691629</v>
          </cell>
          <cell r="O39">
            <v>2</v>
          </cell>
          <cell r="P39">
            <v>1.402738321572542</v>
          </cell>
          <cell r="Q39">
            <v>0.30867102430691629</v>
          </cell>
          <cell r="R39">
            <v>0</v>
          </cell>
          <cell r="S39">
            <v>0.4275966938585043</v>
          </cell>
          <cell r="T39">
            <v>9.4092182022653764E-2</v>
          </cell>
          <cell r="U39">
            <v>22.893743367865682</v>
          </cell>
          <cell r="V39">
            <v>4.319574220352016</v>
          </cell>
          <cell r="W39">
            <v>3.5169606432956271</v>
          </cell>
          <cell r="X39">
            <v>0.66357747986709936</v>
          </cell>
          <cell r="Y39">
            <v>4.716981132075472</v>
          </cell>
          <cell r="Z39">
            <v>1.0379665082806659</v>
          </cell>
        </row>
        <row r="40">
          <cell r="A40" t="str">
            <v>Antonio Rüdiger</v>
          </cell>
          <cell r="B40" t="str">
            <v>Chelsea</v>
          </cell>
          <cell r="C40">
            <v>5.9</v>
          </cell>
          <cell r="D40">
            <v>34</v>
          </cell>
          <cell r="E40">
            <v>8</v>
          </cell>
          <cell r="F40">
            <v>698</v>
          </cell>
          <cell r="G40" t="str">
            <v>D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0.84872344881296158</v>
          </cell>
          <cell r="N40">
            <v>0.1094342555776025</v>
          </cell>
          <cell r="O40">
            <v>0</v>
          </cell>
          <cell r="P40">
            <v>0.84872344881296158</v>
          </cell>
          <cell r="Q40">
            <v>0.1094342555776025</v>
          </cell>
          <cell r="R40">
            <v>0</v>
          </cell>
          <cell r="S40">
            <v>0.72902504727244377</v>
          </cell>
          <cell r="T40">
            <v>9.4000364261489888E-2</v>
          </cell>
          <cell r="U40">
            <v>32.460150558695098</v>
          </cell>
          <cell r="V40">
            <v>5.5017204336771357</v>
          </cell>
          <cell r="W40">
            <v>4.0861984667500852</v>
          </cell>
          <cell r="X40">
            <v>0.69257601131357371</v>
          </cell>
          <cell r="Y40">
            <v>5.7627118644067794</v>
          </cell>
          <cell r="Z40">
            <v>0.74304307707250727</v>
          </cell>
        </row>
        <row r="41">
          <cell r="A41" t="str">
            <v>Alexandre Lacazette</v>
          </cell>
          <cell r="B41" t="str">
            <v>Arsenal</v>
          </cell>
          <cell r="C41">
            <v>9.6</v>
          </cell>
          <cell r="D41">
            <v>48</v>
          </cell>
          <cell r="E41">
            <v>8</v>
          </cell>
          <cell r="F41">
            <v>535</v>
          </cell>
          <cell r="G41" t="str">
            <v>F S</v>
          </cell>
          <cell r="H41">
            <v>4</v>
          </cell>
          <cell r="I41">
            <v>0</v>
          </cell>
          <cell r="J41">
            <v>0</v>
          </cell>
          <cell r="K41">
            <v>4</v>
          </cell>
          <cell r="L41">
            <v>4</v>
          </cell>
          <cell r="M41">
            <v>2.294104445725679</v>
          </cell>
          <cell r="N41">
            <v>0.38592411236506757</v>
          </cell>
          <cell r="O41">
            <v>4</v>
          </cell>
          <cell r="P41">
            <v>2.294104445725679</v>
          </cell>
          <cell r="Q41">
            <v>0.38592411236506757</v>
          </cell>
          <cell r="R41">
            <v>2</v>
          </cell>
          <cell r="S41">
            <v>1.008729737251997</v>
          </cell>
          <cell r="T41">
            <v>0.16969285299566311</v>
          </cell>
          <cell r="U41">
            <v>28.202606994658709</v>
          </cell>
          <cell r="V41">
            <v>2.9377715619436162</v>
          </cell>
          <cell r="W41">
            <v>4.0527750084472594</v>
          </cell>
          <cell r="X41">
            <v>0.42216406337992279</v>
          </cell>
          <cell r="Y41">
            <v>5</v>
          </cell>
          <cell r="Z41">
            <v>0.84112149532710279</v>
          </cell>
        </row>
        <row r="42">
          <cell r="A42" t="str">
            <v>Solly March</v>
          </cell>
          <cell r="B42" t="str">
            <v>Brighton</v>
          </cell>
          <cell r="C42">
            <v>5</v>
          </cell>
          <cell r="D42">
            <v>20</v>
          </cell>
          <cell r="E42">
            <v>8</v>
          </cell>
          <cell r="F42">
            <v>633</v>
          </cell>
          <cell r="G42" t="str">
            <v>M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0.63850190117955208</v>
          </cell>
          <cell r="N42">
            <v>9.0782260831215947E-2</v>
          </cell>
          <cell r="O42">
            <v>0</v>
          </cell>
          <cell r="P42">
            <v>0.63850190117955208</v>
          </cell>
          <cell r="Q42">
            <v>9.0782260831215947E-2</v>
          </cell>
          <cell r="R42">
            <v>1</v>
          </cell>
          <cell r="S42">
            <v>1.135623771697283</v>
          </cell>
          <cell r="T42">
            <v>0.16146309550198329</v>
          </cell>
          <cell r="U42">
            <v>24.28359134898961</v>
          </cell>
          <cell r="V42">
            <v>4.8567182697979216</v>
          </cell>
          <cell r="W42">
            <v>3.14882690666203</v>
          </cell>
          <cell r="X42">
            <v>0.62976538133240589</v>
          </cell>
          <cell r="Y42">
            <v>4</v>
          </cell>
          <cell r="Z42">
            <v>0.56872037914691931</v>
          </cell>
        </row>
        <row r="43">
          <cell r="A43" t="str">
            <v>Hélder Costa</v>
          </cell>
          <cell r="B43" t="str">
            <v>Wolverhampton Wanderers</v>
          </cell>
          <cell r="C43">
            <v>4.9000000000000004</v>
          </cell>
          <cell r="D43">
            <v>17</v>
          </cell>
          <cell r="E43">
            <v>8</v>
          </cell>
          <cell r="F43">
            <v>531</v>
          </cell>
          <cell r="G43" t="str">
            <v>F M</v>
          </cell>
          <cell r="H43">
            <v>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0.61704553104937077</v>
          </cell>
          <cell r="N43">
            <v>0.1045839883134527</v>
          </cell>
          <cell r="O43">
            <v>0</v>
          </cell>
          <cell r="P43">
            <v>0.61704553104937077</v>
          </cell>
          <cell r="Q43">
            <v>0.1045839883134527</v>
          </cell>
          <cell r="R43">
            <v>0</v>
          </cell>
          <cell r="S43">
            <v>0.51730885542929173</v>
          </cell>
          <cell r="T43">
            <v>8.7679467021913857E-2</v>
          </cell>
          <cell r="U43">
            <v>22.742417381534729</v>
          </cell>
          <cell r="V43">
            <v>4.6413096697009646</v>
          </cell>
          <cell r="W43">
            <v>3.049116237633005</v>
          </cell>
          <cell r="X43">
            <v>0.62226861992510296</v>
          </cell>
          <cell r="Y43">
            <v>3.4693877551020411</v>
          </cell>
          <cell r="Z43">
            <v>0.58803182289865097</v>
          </cell>
        </row>
        <row r="44">
          <cell r="A44" t="str">
            <v>Trent Alexander-Arnold</v>
          </cell>
          <cell r="B44" t="str">
            <v>Liverpool</v>
          </cell>
          <cell r="C44">
            <v>5.2</v>
          </cell>
          <cell r="D44">
            <v>36</v>
          </cell>
          <cell r="E44">
            <v>7</v>
          </cell>
          <cell r="F44">
            <v>625</v>
          </cell>
          <cell r="G44" t="str">
            <v>D</v>
          </cell>
          <cell r="H44">
            <v>2</v>
          </cell>
          <cell r="I44">
            <v>3</v>
          </cell>
          <cell r="J44">
            <v>0</v>
          </cell>
          <cell r="K44">
            <v>0</v>
          </cell>
          <cell r="L44">
            <v>0</v>
          </cell>
          <cell r="M44">
            <v>0.3388897106051445</v>
          </cell>
          <cell r="N44">
            <v>4.8800118327140797E-2</v>
          </cell>
          <cell r="O44">
            <v>0</v>
          </cell>
          <cell r="P44">
            <v>0.3388897106051445</v>
          </cell>
          <cell r="Q44">
            <v>4.8800118327140797E-2</v>
          </cell>
          <cell r="R44">
            <v>1</v>
          </cell>
          <cell r="S44">
            <v>0.25777622684836388</v>
          </cell>
          <cell r="T44">
            <v>3.7119776666164402E-2</v>
          </cell>
          <cell r="U44">
            <v>31.01210219617596</v>
          </cell>
          <cell r="V44">
            <v>5.9638658069569148</v>
          </cell>
          <cell r="W44">
            <v>3.929839446461338</v>
          </cell>
          <cell r="X44">
            <v>0.75573835508871878</v>
          </cell>
          <cell r="Y44">
            <v>6.9230769230769216</v>
          </cell>
          <cell r="Z44">
            <v>0.99692307692307691</v>
          </cell>
        </row>
        <row r="45">
          <cell r="A45" t="str">
            <v>Kyle Walker</v>
          </cell>
          <cell r="B45" t="str">
            <v>Manchester City</v>
          </cell>
          <cell r="C45">
            <v>6.6</v>
          </cell>
          <cell r="D45">
            <v>44</v>
          </cell>
          <cell r="E45">
            <v>7</v>
          </cell>
          <cell r="F45">
            <v>630</v>
          </cell>
          <cell r="G45" t="str">
            <v>D</v>
          </cell>
          <cell r="H45">
            <v>2</v>
          </cell>
          <cell r="I45">
            <v>0</v>
          </cell>
          <cell r="J45">
            <v>0</v>
          </cell>
          <cell r="K45">
            <v>1</v>
          </cell>
          <cell r="L45">
            <v>1</v>
          </cell>
          <cell r="M45">
            <v>0.10926103964447979</v>
          </cell>
          <cell r="N45">
            <v>1.560871994921139E-2</v>
          </cell>
          <cell r="O45">
            <v>1</v>
          </cell>
          <cell r="P45">
            <v>0.10926103964447979</v>
          </cell>
          <cell r="Q45">
            <v>1.560871994921139E-2</v>
          </cell>
          <cell r="R45">
            <v>0</v>
          </cell>
          <cell r="S45">
            <v>0.15006832405924789</v>
          </cell>
          <cell r="T45">
            <v>2.1438332008463991E-2</v>
          </cell>
          <cell r="U45">
            <v>31.10539311004462</v>
          </cell>
          <cell r="V45">
            <v>4.7129383500067616</v>
          </cell>
          <cell r="W45">
            <v>3.907920053220661</v>
          </cell>
          <cell r="X45">
            <v>0.59210909897282737</v>
          </cell>
          <cell r="Y45">
            <v>6.666666666666667</v>
          </cell>
          <cell r="Z45">
            <v>0.95238095238095244</v>
          </cell>
        </row>
        <row r="46">
          <cell r="A46" t="str">
            <v>Joe Ralls</v>
          </cell>
          <cell r="B46" t="str">
            <v>Cardiff</v>
          </cell>
          <cell r="C46">
            <v>4.8</v>
          </cell>
          <cell r="D46">
            <v>13</v>
          </cell>
          <cell r="E46">
            <v>8</v>
          </cell>
          <cell r="F46">
            <v>675</v>
          </cell>
          <cell r="G46" t="str">
            <v>M</v>
          </cell>
          <cell r="H46">
            <v>3</v>
          </cell>
          <cell r="I46">
            <v>1</v>
          </cell>
          <cell r="J46">
            <v>1</v>
          </cell>
          <cell r="K46">
            <v>0</v>
          </cell>
          <cell r="L46">
            <v>0</v>
          </cell>
          <cell r="M46">
            <v>0.26332525629550219</v>
          </cell>
          <cell r="N46">
            <v>3.5110034172733617E-2</v>
          </cell>
          <cell r="O46">
            <v>0</v>
          </cell>
          <cell r="P46">
            <v>0.26332525629550219</v>
          </cell>
          <cell r="Q46">
            <v>3.5110034172733617E-2</v>
          </cell>
          <cell r="R46">
            <v>0</v>
          </cell>
          <cell r="S46">
            <v>1.436628211289644</v>
          </cell>
          <cell r="T46">
            <v>0.19155042817195261</v>
          </cell>
          <cell r="U46">
            <v>23.310721443346441</v>
          </cell>
          <cell r="V46">
            <v>4.8564003006971763</v>
          </cell>
          <cell r="W46">
            <v>2.9607277713795259</v>
          </cell>
          <cell r="X46">
            <v>0.61681828570406794</v>
          </cell>
          <cell r="Y46">
            <v>2.708333333333333</v>
          </cell>
          <cell r="Z46">
            <v>0.36111111111111122</v>
          </cell>
        </row>
        <row r="47">
          <cell r="A47" t="str">
            <v>Joseph Gomez</v>
          </cell>
          <cell r="B47" t="str">
            <v>Liverpool</v>
          </cell>
          <cell r="C47">
            <v>5.0999999999999996</v>
          </cell>
          <cell r="D47">
            <v>33</v>
          </cell>
          <cell r="E47">
            <v>8</v>
          </cell>
          <cell r="F47">
            <v>665</v>
          </cell>
          <cell r="G47" t="str">
            <v>D S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0.23435074649751189</v>
          </cell>
          <cell r="N47">
            <v>3.1716642383121912E-2</v>
          </cell>
          <cell r="O47">
            <v>0</v>
          </cell>
          <cell r="P47">
            <v>0.23435074649751189</v>
          </cell>
          <cell r="Q47">
            <v>3.1716642383121912E-2</v>
          </cell>
          <cell r="R47">
            <v>0</v>
          </cell>
          <cell r="S47">
            <v>0.30607598461210728</v>
          </cell>
          <cell r="T47">
            <v>4.1423817466300243E-2</v>
          </cell>
          <cell r="U47">
            <v>30.52976768482139</v>
          </cell>
          <cell r="V47">
            <v>5.9862289578081169</v>
          </cell>
          <cell r="W47">
            <v>3.8402507131976318</v>
          </cell>
          <cell r="X47">
            <v>0.75299033592110443</v>
          </cell>
          <cell r="Y47">
            <v>6.4705882352941178</v>
          </cell>
          <cell r="Z47">
            <v>0.87571870853604616</v>
          </cell>
        </row>
        <row r="48">
          <cell r="A48" t="str">
            <v>Danny Rose</v>
          </cell>
          <cell r="B48" t="str">
            <v>Tottenham</v>
          </cell>
          <cell r="C48">
            <v>5.9</v>
          </cell>
          <cell r="D48">
            <v>28</v>
          </cell>
          <cell r="E48">
            <v>6</v>
          </cell>
          <cell r="F48">
            <v>439</v>
          </cell>
          <cell r="G48" t="str">
            <v>D M S</v>
          </cell>
          <cell r="H48">
            <v>2</v>
          </cell>
          <cell r="I48">
            <v>2</v>
          </cell>
          <cell r="J48">
            <v>0</v>
          </cell>
          <cell r="K48">
            <v>0</v>
          </cell>
          <cell r="L48">
            <v>0</v>
          </cell>
          <cell r="M48">
            <v>0.21771100163459781</v>
          </cell>
          <cell r="N48">
            <v>4.4633234959256939E-2</v>
          </cell>
          <cell r="O48">
            <v>0</v>
          </cell>
          <cell r="P48">
            <v>0.21771100163459781</v>
          </cell>
          <cell r="Q48">
            <v>4.4633234959256939E-2</v>
          </cell>
          <cell r="R48">
            <v>1</v>
          </cell>
          <cell r="S48">
            <v>0.67553006112575531</v>
          </cell>
          <cell r="T48">
            <v>0.13849135649502961</v>
          </cell>
          <cell r="U48">
            <v>27.97818291718486</v>
          </cell>
          <cell r="V48">
            <v>4.7420649012177716</v>
          </cell>
          <cell r="W48">
            <v>3.763939319740631</v>
          </cell>
          <cell r="X48">
            <v>0.63795581690519154</v>
          </cell>
          <cell r="Y48">
            <v>4.7457627118644066</v>
          </cell>
          <cell r="Z48">
            <v>0.97293540789930888</v>
          </cell>
        </row>
        <row r="49">
          <cell r="A49" t="str">
            <v>Pierre-Emerick Aubameyang</v>
          </cell>
          <cell r="B49" t="str">
            <v>Arsenal</v>
          </cell>
          <cell r="C49">
            <v>10.7</v>
          </cell>
          <cell r="D49">
            <v>43</v>
          </cell>
          <cell r="E49">
            <v>8</v>
          </cell>
          <cell r="F49">
            <v>582</v>
          </cell>
          <cell r="G49" t="str">
            <v>F M S</v>
          </cell>
          <cell r="H49">
            <v>4</v>
          </cell>
          <cell r="I49">
            <v>0</v>
          </cell>
          <cell r="J49">
            <v>0</v>
          </cell>
          <cell r="K49">
            <v>4</v>
          </cell>
          <cell r="L49">
            <v>4</v>
          </cell>
          <cell r="M49">
            <v>2.1963935736566782</v>
          </cell>
          <cell r="N49">
            <v>0.33964849077165132</v>
          </cell>
          <cell r="O49">
            <v>4</v>
          </cell>
          <cell r="P49">
            <v>2.1963935736566782</v>
          </cell>
          <cell r="Q49">
            <v>0.33964849077165132</v>
          </cell>
          <cell r="R49">
            <v>1</v>
          </cell>
          <cell r="S49">
            <v>1.032616408541799</v>
          </cell>
          <cell r="T49">
            <v>0.15968294977450501</v>
          </cell>
          <cell r="U49">
            <v>27.883423520252109</v>
          </cell>
          <cell r="V49">
            <v>2.605927431799262</v>
          </cell>
          <cell r="W49">
            <v>3.8376428124101198</v>
          </cell>
          <cell r="X49">
            <v>0.35865820676730092</v>
          </cell>
          <cell r="Y49">
            <v>4.018691588785047</v>
          </cell>
          <cell r="Z49">
            <v>0.62144715290490415</v>
          </cell>
        </row>
        <row r="50">
          <cell r="A50" t="str">
            <v>Lucas Moura</v>
          </cell>
          <cell r="B50" t="str">
            <v>Tottenham</v>
          </cell>
          <cell r="C50">
            <v>7.4</v>
          </cell>
          <cell r="D50">
            <v>40</v>
          </cell>
          <cell r="E50">
            <v>8</v>
          </cell>
          <cell r="F50">
            <v>684</v>
          </cell>
          <cell r="G50" t="str">
            <v>F M</v>
          </cell>
          <cell r="H50">
            <v>3</v>
          </cell>
          <cell r="I50">
            <v>1</v>
          </cell>
          <cell r="J50">
            <v>0</v>
          </cell>
          <cell r="K50">
            <v>3</v>
          </cell>
          <cell r="L50">
            <v>3</v>
          </cell>
          <cell r="M50">
            <v>2.9070417992770672</v>
          </cell>
          <cell r="N50">
            <v>0.38250549990487731</v>
          </cell>
          <cell r="O50">
            <v>3</v>
          </cell>
          <cell r="P50">
            <v>2.9070417992770672</v>
          </cell>
          <cell r="Q50">
            <v>0.38250549990487731</v>
          </cell>
          <cell r="R50">
            <v>0</v>
          </cell>
          <cell r="S50">
            <v>0.40607026591897011</v>
          </cell>
          <cell r="T50">
            <v>5.3430298147232907E-2</v>
          </cell>
          <cell r="U50">
            <v>35.121840850142249</v>
          </cell>
          <cell r="V50">
            <v>4.7461947094786821</v>
          </cell>
          <cell r="W50">
            <v>4.4938710259660848</v>
          </cell>
          <cell r="X50">
            <v>0.60727986837379522</v>
          </cell>
          <cell r="Y50">
            <v>5.4054054054054053</v>
          </cell>
          <cell r="Z50">
            <v>0.71123755334281635</v>
          </cell>
        </row>
        <row r="51">
          <cell r="A51" t="str">
            <v>Troy Deeney</v>
          </cell>
          <cell r="B51" t="str">
            <v>Watford</v>
          </cell>
          <cell r="C51">
            <v>6.1</v>
          </cell>
          <cell r="D51">
            <v>30</v>
          </cell>
          <cell r="E51">
            <v>8</v>
          </cell>
          <cell r="F51">
            <v>718</v>
          </cell>
          <cell r="G51" t="str">
            <v>F</v>
          </cell>
          <cell r="H51">
            <v>4</v>
          </cell>
          <cell r="I51">
            <v>1</v>
          </cell>
          <cell r="J51">
            <v>0</v>
          </cell>
          <cell r="K51">
            <v>2</v>
          </cell>
          <cell r="L51">
            <v>2</v>
          </cell>
          <cell r="M51">
            <v>2.572846088558435</v>
          </cell>
          <cell r="N51">
            <v>0.32250159884437207</v>
          </cell>
          <cell r="O51">
            <v>2</v>
          </cell>
          <cell r="P51">
            <v>2.572846088558435</v>
          </cell>
          <cell r="Q51">
            <v>0.32250159884437207</v>
          </cell>
          <cell r="R51">
            <v>1</v>
          </cell>
          <cell r="S51">
            <v>1.4193920195102689</v>
          </cell>
          <cell r="T51">
            <v>0.1779182197157719</v>
          </cell>
          <cell r="U51">
            <v>30.549560412764549</v>
          </cell>
          <cell r="V51">
            <v>5.0081246578302538</v>
          </cell>
          <cell r="W51">
            <v>3.823761054524804</v>
          </cell>
          <cell r="X51">
            <v>0.62684607451226304</v>
          </cell>
          <cell r="Y51">
            <v>4.918032786885246</v>
          </cell>
          <cell r="Z51">
            <v>0.61646650531987768</v>
          </cell>
        </row>
        <row r="52">
          <cell r="A52" t="str">
            <v>Luciano Vietto</v>
          </cell>
          <cell r="B52" t="str">
            <v>Fulham</v>
          </cell>
          <cell r="C52">
            <v>5.5</v>
          </cell>
          <cell r="D52">
            <v>27</v>
          </cell>
          <cell r="E52">
            <v>7</v>
          </cell>
          <cell r="F52">
            <v>485</v>
          </cell>
          <cell r="G52" t="str">
            <v>F M S</v>
          </cell>
          <cell r="H52">
            <v>4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  <cell r="M52">
            <v>0.89024040661752224</v>
          </cell>
          <cell r="N52">
            <v>0.16519925071252989</v>
          </cell>
          <cell r="O52">
            <v>0</v>
          </cell>
          <cell r="P52">
            <v>0.89024040661752224</v>
          </cell>
          <cell r="Q52">
            <v>0.16519925071252989</v>
          </cell>
          <cell r="R52">
            <v>4</v>
          </cell>
          <cell r="S52">
            <v>2.019555732607841</v>
          </cell>
          <cell r="T52">
            <v>0.37476291945300139</v>
          </cell>
          <cell r="U52">
            <v>25.61962882429361</v>
          </cell>
          <cell r="V52">
            <v>4.658114331689748</v>
          </cell>
          <cell r="W52">
            <v>3.7850857612091242</v>
          </cell>
          <cell r="X52">
            <v>0.68819741112893162</v>
          </cell>
          <cell r="Y52">
            <v>4.9090909090909092</v>
          </cell>
          <cell r="Z52">
            <v>0.9109653233364573</v>
          </cell>
        </row>
        <row r="53">
          <cell r="A53" t="str">
            <v>Jeff Hendrick</v>
          </cell>
          <cell r="B53" t="str">
            <v>Burnley</v>
          </cell>
          <cell r="C53">
            <v>5.4</v>
          </cell>
          <cell r="D53">
            <v>16</v>
          </cell>
          <cell r="E53">
            <v>6</v>
          </cell>
          <cell r="F53">
            <v>386</v>
          </cell>
          <cell r="G53" t="str">
            <v>M S</v>
          </cell>
          <cell r="H53">
            <v>3</v>
          </cell>
          <cell r="I53">
            <v>0</v>
          </cell>
          <cell r="J53">
            <v>0</v>
          </cell>
          <cell r="K53">
            <v>1</v>
          </cell>
          <cell r="L53">
            <v>1</v>
          </cell>
          <cell r="M53">
            <v>1.000164467841387</v>
          </cell>
          <cell r="N53">
            <v>0.23319896918581559</v>
          </cell>
          <cell r="O53">
            <v>1</v>
          </cell>
          <cell r="P53">
            <v>1.000164467841387</v>
          </cell>
          <cell r="Q53">
            <v>0.23319896918581559</v>
          </cell>
          <cell r="R53">
            <v>0</v>
          </cell>
          <cell r="S53">
            <v>5.1495179533958442E-2</v>
          </cell>
          <cell r="T53">
            <v>1.200664807786596E-2</v>
          </cell>
          <cell r="U53">
            <v>22.839518405808811</v>
          </cell>
          <cell r="V53">
            <v>4.2295404455201497</v>
          </cell>
          <cell r="W53">
            <v>3.412541106162676</v>
          </cell>
          <cell r="X53">
            <v>0.63195205669679178</v>
          </cell>
          <cell r="Y53">
            <v>2.9629629629629628</v>
          </cell>
          <cell r="Z53">
            <v>0.69084628670120896</v>
          </cell>
        </row>
        <row r="54">
          <cell r="A54" t="str">
            <v>David Luiz</v>
          </cell>
          <cell r="B54" t="str">
            <v>Chelsea</v>
          </cell>
          <cell r="C54">
            <v>5.5</v>
          </cell>
          <cell r="D54">
            <v>33</v>
          </cell>
          <cell r="E54">
            <v>8</v>
          </cell>
          <cell r="F54">
            <v>720</v>
          </cell>
          <cell r="G54" t="str">
            <v>D</v>
          </cell>
          <cell r="H54">
            <v>2</v>
          </cell>
          <cell r="I54">
            <v>1</v>
          </cell>
          <cell r="J54">
            <v>0</v>
          </cell>
          <cell r="K54">
            <v>0</v>
          </cell>
          <cell r="L54">
            <v>0</v>
          </cell>
          <cell r="M54">
            <v>0.47354722023010259</v>
          </cell>
          <cell r="N54">
            <v>5.9193402528762817E-2</v>
          </cell>
          <cell r="O54">
            <v>0</v>
          </cell>
          <cell r="P54">
            <v>0.47354722023010259</v>
          </cell>
          <cell r="Q54">
            <v>5.9193402528762817E-2</v>
          </cell>
          <cell r="R54">
            <v>0</v>
          </cell>
          <cell r="S54">
            <v>0.71153521537780762</v>
          </cell>
          <cell r="T54">
            <v>8.8941901922225952E-2</v>
          </cell>
          <cell r="U54">
            <v>30.156623691514039</v>
          </cell>
          <cell r="V54">
            <v>5.4830224893661894</v>
          </cell>
          <cell r="W54">
            <v>3.7695779614392548</v>
          </cell>
          <cell r="X54">
            <v>0.68537781117077368</v>
          </cell>
          <cell r="Y54">
            <v>6</v>
          </cell>
          <cell r="Z54">
            <v>0.75</v>
          </cell>
        </row>
        <row r="55">
          <cell r="A55" t="str">
            <v>Ederson</v>
          </cell>
          <cell r="B55" t="str">
            <v>Manchester City</v>
          </cell>
          <cell r="C55">
            <v>5.7</v>
          </cell>
          <cell r="D55">
            <v>43</v>
          </cell>
          <cell r="E55">
            <v>8</v>
          </cell>
          <cell r="F55">
            <v>720</v>
          </cell>
          <cell r="G55" t="str">
            <v>GK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4.4867601245641722E-2</v>
          </cell>
          <cell r="T55">
            <v>5.6084501557052144E-3</v>
          </cell>
          <cell r="U55">
            <v>30.13422470373693</v>
          </cell>
          <cell r="V55">
            <v>5.2867060883748991</v>
          </cell>
          <cell r="W55">
            <v>3.7667780879671162</v>
          </cell>
          <cell r="X55">
            <v>0.66083826104686239</v>
          </cell>
          <cell r="Y55">
            <v>7.5438596491228056</v>
          </cell>
          <cell r="Z55">
            <v>0.94298245614035081</v>
          </cell>
        </row>
        <row r="56">
          <cell r="A56" t="str">
            <v>Jan Vertonghen</v>
          </cell>
          <cell r="B56" t="str">
            <v>Tottenham</v>
          </cell>
          <cell r="C56">
            <v>6</v>
          </cell>
          <cell r="D56">
            <v>24</v>
          </cell>
          <cell r="E56">
            <v>7</v>
          </cell>
          <cell r="F56">
            <v>585</v>
          </cell>
          <cell r="G56" t="str">
            <v>D</v>
          </cell>
          <cell r="H56">
            <v>2</v>
          </cell>
          <cell r="I56">
            <v>0</v>
          </cell>
          <cell r="J56">
            <v>0</v>
          </cell>
          <cell r="K56">
            <v>1</v>
          </cell>
          <cell r="L56">
            <v>1</v>
          </cell>
          <cell r="M56">
            <v>0.56705725938081741</v>
          </cell>
          <cell r="N56">
            <v>8.7239578366279602E-2</v>
          </cell>
          <cell r="O56">
            <v>1</v>
          </cell>
          <cell r="P56">
            <v>0.56705725938081741</v>
          </cell>
          <cell r="Q56">
            <v>8.7239578366279602E-2</v>
          </cell>
          <cell r="R56">
            <v>0</v>
          </cell>
          <cell r="S56">
            <v>0.12523699924349779</v>
          </cell>
          <cell r="T56">
            <v>1.9267230652845819E-2</v>
          </cell>
          <cell r="U56">
            <v>28.423381278015398</v>
          </cell>
          <cell r="V56">
            <v>4.737230213002567</v>
          </cell>
          <cell r="W56">
            <v>3.6619050026562152</v>
          </cell>
          <cell r="X56">
            <v>0.6103175004427025</v>
          </cell>
          <cell r="Y56">
            <v>4</v>
          </cell>
          <cell r="Z56">
            <v>0.61538461538461542</v>
          </cell>
        </row>
        <row r="57">
          <cell r="A57" t="str">
            <v>Virgil van Dijk</v>
          </cell>
          <cell r="B57" t="str">
            <v>Liverpool</v>
          </cell>
          <cell r="C57">
            <v>5.9</v>
          </cell>
          <cell r="D57">
            <v>32</v>
          </cell>
          <cell r="E57">
            <v>8</v>
          </cell>
          <cell r="F57">
            <v>684</v>
          </cell>
          <cell r="G57" t="str">
            <v>D</v>
          </cell>
          <cell r="H57">
            <v>2</v>
          </cell>
          <cell r="I57">
            <v>1</v>
          </cell>
          <cell r="J57">
            <v>0</v>
          </cell>
          <cell r="K57">
            <v>0</v>
          </cell>
          <cell r="L57">
            <v>0</v>
          </cell>
          <cell r="M57">
            <v>0.14843401312828061</v>
          </cell>
          <cell r="N57">
            <v>1.953079120108956E-2</v>
          </cell>
          <cell r="O57">
            <v>0</v>
          </cell>
          <cell r="P57">
            <v>0.14843401312828061</v>
          </cell>
          <cell r="Q57">
            <v>1.953079120108956E-2</v>
          </cell>
          <cell r="R57">
            <v>0</v>
          </cell>
          <cell r="S57">
            <v>0</v>
          </cell>
          <cell r="T57">
            <v>0</v>
          </cell>
          <cell r="U57">
            <v>29.096039330769681</v>
          </cell>
          <cell r="V57">
            <v>4.9315320899609629</v>
          </cell>
          <cell r="W57">
            <v>3.642864153706538</v>
          </cell>
          <cell r="X57">
            <v>0.61743460232314196</v>
          </cell>
          <cell r="Y57">
            <v>5.4237288135593218</v>
          </cell>
          <cell r="Z57">
            <v>0.71364852809991075</v>
          </cell>
        </row>
        <row r="58">
          <cell r="A58" t="str">
            <v>Jonny</v>
          </cell>
          <cell r="B58" t="str">
            <v>Wolverhampton Wanderers</v>
          </cell>
          <cell r="C58">
            <v>4.4000000000000004</v>
          </cell>
          <cell r="D58">
            <v>38</v>
          </cell>
          <cell r="E58">
            <v>8</v>
          </cell>
          <cell r="F58">
            <v>699</v>
          </cell>
          <cell r="G58" t="str">
            <v>M</v>
          </cell>
          <cell r="H58">
            <v>2</v>
          </cell>
          <cell r="I58">
            <v>2</v>
          </cell>
          <cell r="J58">
            <v>0</v>
          </cell>
          <cell r="K58">
            <v>1</v>
          </cell>
          <cell r="L58">
            <v>1</v>
          </cell>
          <cell r="M58">
            <v>1.0743154305964711</v>
          </cell>
          <cell r="N58">
            <v>0.13832387518409489</v>
          </cell>
          <cell r="O58">
            <v>1</v>
          </cell>
          <cell r="P58">
            <v>1.0743154305964711</v>
          </cell>
          <cell r="Q58">
            <v>0.13832387518409489</v>
          </cell>
          <cell r="R58">
            <v>0</v>
          </cell>
          <cell r="S58">
            <v>0.24954212456941599</v>
          </cell>
          <cell r="T58">
            <v>3.21298872836158E-2</v>
          </cell>
          <cell r="U58">
            <v>28.53815959728707</v>
          </cell>
          <cell r="V58">
            <v>6.4859453630197894</v>
          </cell>
          <cell r="W58">
            <v>3.594287992955417</v>
          </cell>
          <cell r="X58">
            <v>0.81688363476259473</v>
          </cell>
          <cell r="Y58">
            <v>8.6363636363636349</v>
          </cell>
          <cell r="Z58">
            <v>1.1119781506047599</v>
          </cell>
        </row>
        <row r="59">
          <cell r="A59" t="str">
            <v>N&amp;#039;Golo Kanté</v>
          </cell>
          <cell r="B59" t="str">
            <v>Chelsea</v>
          </cell>
          <cell r="C59">
            <v>5</v>
          </cell>
          <cell r="D59">
            <v>23</v>
          </cell>
          <cell r="E59">
            <v>8</v>
          </cell>
          <cell r="F59">
            <v>720</v>
          </cell>
          <cell r="G59" t="str">
            <v>M</v>
          </cell>
          <cell r="H59">
            <v>3</v>
          </cell>
          <cell r="I59">
            <v>2</v>
          </cell>
          <cell r="J59">
            <v>0</v>
          </cell>
          <cell r="K59">
            <v>1</v>
          </cell>
          <cell r="L59">
            <v>1</v>
          </cell>
          <cell r="M59">
            <v>0.65631883591413498</v>
          </cell>
          <cell r="N59">
            <v>8.2039854489266872E-2</v>
          </cell>
          <cell r="O59">
            <v>1</v>
          </cell>
          <cell r="P59">
            <v>0.65631883591413498</v>
          </cell>
          <cell r="Q59">
            <v>8.2039854489266872E-2</v>
          </cell>
          <cell r="R59">
            <v>0</v>
          </cell>
          <cell r="S59">
            <v>0.53813928738236427</v>
          </cell>
          <cell r="T59">
            <v>6.7267410922795534E-2</v>
          </cell>
          <cell r="U59">
            <v>24.26443309771777</v>
          </cell>
          <cell r="V59">
            <v>4.852886619543554</v>
          </cell>
          <cell r="W59">
            <v>3.0330541372147208</v>
          </cell>
          <cell r="X59">
            <v>0.60661082744294426</v>
          </cell>
          <cell r="Y59">
            <v>4.5999999999999996</v>
          </cell>
          <cell r="Z59">
            <v>0.57499999999999996</v>
          </cell>
        </row>
        <row r="60">
          <cell r="A60" t="str">
            <v>Jorginho</v>
          </cell>
          <cell r="B60" t="str">
            <v>Chelsea</v>
          </cell>
          <cell r="C60">
            <v>5.0999999999999996</v>
          </cell>
          <cell r="D60">
            <v>26</v>
          </cell>
          <cell r="E60">
            <v>8</v>
          </cell>
          <cell r="F60">
            <v>720</v>
          </cell>
          <cell r="G60" t="str">
            <v>M</v>
          </cell>
          <cell r="H60">
            <v>3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0.84148544445633888</v>
          </cell>
          <cell r="N60">
            <v>0.1051856805570424</v>
          </cell>
          <cell r="O60">
            <v>0</v>
          </cell>
          <cell r="P60">
            <v>8.0316606909036636E-2</v>
          </cell>
          <cell r="Q60">
            <v>1.003957586362958E-2</v>
          </cell>
          <cell r="R60">
            <v>0</v>
          </cell>
          <cell r="S60">
            <v>0.38345597684383392</v>
          </cell>
          <cell r="T60">
            <v>4.793199710547924E-2</v>
          </cell>
          <cell r="U60">
            <v>24.726216208813199</v>
          </cell>
          <cell r="V60">
            <v>4.8482776880025886</v>
          </cell>
          <cell r="W60">
            <v>3.0907770261016498</v>
          </cell>
          <cell r="X60">
            <v>0.60603471100032358</v>
          </cell>
          <cell r="Y60">
            <v>5.098039215686275</v>
          </cell>
          <cell r="Z60">
            <v>0.63725490196078427</v>
          </cell>
        </row>
        <row r="61">
          <cell r="A61" t="str">
            <v>Nemanja Matic</v>
          </cell>
          <cell r="B61" t="str">
            <v>Manchester United</v>
          </cell>
          <cell r="C61">
            <v>5</v>
          </cell>
          <cell r="D61">
            <v>8</v>
          </cell>
          <cell r="E61">
            <v>5</v>
          </cell>
          <cell r="F61">
            <v>420</v>
          </cell>
          <cell r="G61" t="str">
            <v>M</v>
          </cell>
          <cell r="H61">
            <v>3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0.67977572418749332</v>
          </cell>
          <cell r="N61">
            <v>0.14566622661160569</v>
          </cell>
          <cell r="O61">
            <v>0</v>
          </cell>
          <cell r="P61">
            <v>0.67977572418749332</v>
          </cell>
          <cell r="Q61">
            <v>0.14566622661160569</v>
          </cell>
          <cell r="R61">
            <v>0</v>
          </cell>
          <cell r="S61">
            <v>1.9006956368684769E-2</v>
          </cell>
          <cell r="T61">
            <v>4.0729192218610221E-3</v>
          </cell>
          <cell r="U61">
            <v>22.403267914043521</v>
          </cell>
          <cell r="V61">
            <v>4.4806535828087046</v>
          </cell>
          <cell r="W61">
            <v>3.108970943723611</v>
          </cell>
          <cell r="X61">
            <v>0.62179418874472225</v>
          </cell>
          <cell r="Y61">
            <v>1.6</v>
          </cell>
          <cell r="Z61">
            <v>0.34285714285714292</v>
          </cell>
        </row>
        <row r="62">
          <cell r="A62" t="str">
            <v>Alisson</v>
          </cell>
          <cell r="B62" t="str">
            <v>Liverpool</v>
          </cell>
          <cell r="C62">
            <v>5.6</v>
          </cell>
          <cell r="D62">
            <v>39</v>
          </cell>
          <cell r="E62">
            <v>8</v>
          </cell>
          <cell r="F62">
            <v>720</v>
          </cell>
          <cell r="G62" t="str">
            <v>GK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28.205435252000001</v>
          </cell>
          <cell r="V62">
            <v>5.0366848664285717</v>
          </cell>
          <cell r="W62">
            <v>3.5256794065000001</v>
          </cell>
          <cell r="X62">
            <v>0.62958560830357146</v>
          </cell>
          <cell r="Y62">
            <v>6.9642857142857144</v>
          </cell>
          <cell r="Z62">
            <v>0.8705357142857143</v>
          </cell>
        </row>
        <row r="63">
          <cell r="A63" t="str">
            <v>Marouane Fellaini</v>
          </cell>
          <cell r="B63" t="str">
            <v>Manchester United</v>
          </cell>
          <cell r="C63">
            <v>5</v>
          </cell>
          <cell r="D63">
            <v>19</v>
          </cell>
          <cell r="E63">
            <v>8</v>
          </cell>
          <cell r="F63">
            <v>470</v>
          </cell>
          <cell r="G63" t="str">
            <v>M S</v>
          </cell>
          <cell r="H63">
            <v>3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0.63134511560201645</v>
          </cell>
          <cell r="N63">
            <v>0.1208958732003861</v>
          </cell>
          <cell r="O63">
            <v>0</v>
          </cell>
          <cell r="P63">
            <v>0.63134511560201645</v>
          </cell>
          <cell r="Q63">
            <v>0.1208958732003861</v>
          </cell>
          <cell r="R63">
            <v>1</v>
          </cell>
          <cell r="S63">
            <v>0.20478246733546249</v>
          </cell>
          <cell r="T63">
            <v>3.9213663957854528E-2</v>
          </cell>
          <cell r="U63">
            <v>22.71844140401647</v>
          </cell>
          <cell r="V63">
            <v>4.5436882808032939</v>
          </cell>
          <cell r="W63">
            <v>3.0905414108754941</v>
          </cell>
          <cell r="X63">
            <v>0.61810828217509883</v>
          </cell>
          <cell r="Y63">
            <v>3.8</v>
          </cell>
          <cell r="Z63">
            <v>0.72765957446808516</v>
          </cell>
        </row>
        <row r="64">
          <cell r="A64" t="str">
            <v>Nathan Aké</v>
          </cell>
          <cell r="B64" t="str">
            <v>Bournemouth</v>
          </cell>
          <cell r="C64">
            <v>5</v>
          </cell>
          <cell r="D64">
            <v>28</v>
          </cell>
          <cell r="E64">
            <v>8</v>
          </cell>
          <cell r="F64">
            <v>720</v>
          </cell>
          <cell r="G64" t="str">
            <v>D</v>
          </cell>
          <cell r="H64">
            <v>2</v>
          </cell>
          <cell r="I64">
            <v>0</v>
          </cell>
          <cell r="J64">
            <v>0</v>
          </cell>
          <cell r="K64">
            <v>1</v>
          </cell>
          <cell r="L64">
            <v>1</v>
          </cell>
          <cell r="M64">
            <v>1.637513622641563</v>
          </cell>
          <cell r="N64">
            <v>0.2046892028301954</v>
          </cell>
          <cell r="O64">
            <v>1</v>
          </cell>
          <cell r="P64">
            <v>1.637513622641563</v>
          </cell>
          <cell r="Q64">
            <v>0.2046892028301954</v>
          </cell>
          <cell r="R64">
            <v>0</v>
          </cell>
          <cell r="S64">
            <v>0</v>
          </cell>
          <cell r="T64">
            <v>0</v>
          </cell>
          <cell r="U64">
            <v>27.93543734784938</v>
          </cell>
          <cell r="V64">
            <v>5.5870874695698767</v>
          </cell>
          <cell r="W64">
            <v>3.4919296684811729</v>
          </cell>
          <cell r="X64">
            <v>0.69838593369623458</v>
          </cell>
          <cell r="Y64">
            <v>5.6</v>
          </cell>
          <cell r="Z64">
            <v>0.7</v>
          </cell>
        </row>
        <row r="65">
          <cell r="A65" t="str">
            <v>Eden Hazard</v>
          </cell>
          <cell r="B65" t="str">
            <v>Chelsea</v>
          </cell>
          <cell r="C65">
            <v>11.3</v>
          </cell>
          <cell r="D65">
            <v>74</v>
          </cell>
          <cell r="E65">
            <v>8</v>
          </cell>
          <cell r="F65">
            <v>576</v>
          </cell>
          <cell r="G65" t="str">
            <v>F S</v>
          </cell>
          <cell r="H65">
            <v>3</v>
          </cell>
          <cell r="I65">
            <v>0</v>
          </cell>
          <cell r="J65">
            <v>0</v>
          </cell>
          <cell r="K65">
            <v>7</v>
          </cell>
          <cell r="L65">
            <v>5</v>
          </cell>
          <cell r="M65">
            <v>3.7942915558814998</v>
          </cell>
          <cell r="N65">
            <v>0.5928580556064843</v>
          </cell>
          <cell r="O65">
            <v>5</v>
          </cell>
          <cell r="P65">
            <v>2.271953940391541</v>
          </cell>
          <cell r="Q65">
            <v>0.35499280318617821</v>
          </cell>
          <cell r="R65">
            <v>3</v>
          </cell>
          <cell r="S65">
            <v>3.086651942692697</v>
          </cell>
          <cell r="T65">
            <v>0.48228936604573391</v>
          </cell>
          <cell r="U65">
            <v>47.599834663485588</v>
          </cell>
          <cell r="V65">
            <v>4.2123747489810253</v>
          </cell>
          <cell r="W65">
            <v>6.8322110081696241</v>
          </cell>
          <cell r="X65">
            <v>0.60462044320085162</v>
          </cell>
          <cell r="Y65">
            <v>6.5486725663716809</v>
          </cell>
          <cell r="Z65">
            <v>1.023230088495575</v>
          </cell>
        </row>
        <row r="66">
          <cell r="A66" t="str">
            <v>Willy Boly</v>
          </cell>
          <cell r="B66" t="str">
            <v>Wolverhampton Wanderers</v>
          </cell>
          <cell r="C66">
            <v>4.5999999999999996</v>
          </cell>
          <cell r="D66">
            <v>39</v>
          </cell>
          <cell r="E66">
            <v>8</v>
          </cell>
          <cell r="F66">
            <v>720</v>
          </cell>
          <cell r="G66" t="str">
            <v>D</v>
          </cell>
          <cell r="H66">
            <v>2</v>
          </cell>
          <cell r="I66">
            <v>0</v>
          </cell>
          <cell r="J66">
            <v>0</v>
          </cell>
          <cell r="K66">
            <v>1</v>
          </cell>
          <cell r="L66">
            <v>1</v>
          </cell>
          <cell r="M66">
            <v>1.0722797811031339</v>
          </cell>
          <cell r="N66">
            <v>0.1340349726378918</v>
          </cell>
          <cell r="O66">
            <v>1</v>
          </cell>
          <cell r="P66">
            <v>1.0722797811031339</v>
          </cell>
          <cell r="Q66">
            <v>0.1340349726378918</v>
          </cell>
          <cell r="R66">
            <v>0</v>
          </cell>
          <cell r="S66">
            <v>2.2250346839427951E-2</v>
          </cell>
          <cell r="T66">
            <v>2.7812933549284931E-3</v>
          </cell>
          <cell r="U66">
            <v>27.844070367137089</v>
          </cell>
          <cell r="V66">
            <v>6.0530587754645842</v>
          </cell>
          <cell r="W66">
            <v>3.4805087958921361</v>
          </cell>
          <cell r="X66">
            <v>0.75663234693307302</v>
          </cell>
          <cell r="Y66">
            <v>8.4782608695652186</v>
          </cell>
          <cell r="Z66">
            <v>1.0597826086956521</v>
          </cell>
        </row>
        <row r="67">
          <cell r="A67" t="str">
            <v>Daniel Amartey</v>
          </cell>
          <cell r="B67" t="str">
            <v>Leicester</v>
          </cell>
          <cell r="C67">
            <v>4.5</v>
          </cell>
          <cell r="D67">
            <v>11</v>
          </cell>
          <cell r="E67">
            <v>7</v>
          </cell>
          <cell r="F67">
            <v>459</v>
          </cell>
          <cell r="G67" t="str">
            <v>D S</v>
          </cell>
          <cell r="H67">
            <v>3</v>
          </cell>
          <cell r="I67">
            <v>2</v>
          </cell>
          <cell r="J67">
            <v>0</v>
          </cell>
          <cell r="K67">
            <v>0</v>
          </cell>
          <cell r="L67">
            <v>0</v>
          </cell>
          <cell r="M67">
            <v>0.4527099877595902</v>
          </cell>
          <cell r="N67">
            <v>8.8766664266586318E-2</v>
          </cell>
          <cell r="O67">
            <v>0</v>
          </cell>
          <cell r="P67">
            <v>0.4527099877595902</v>
          </cell>
          <cell r="Q67">
            <v>8.8766664266586318E-2</v>
          </cell>
          <cell r="R67">
            <v>0</v>
          </cell>
          <cell r="S67">
            <v>7.0184925571084023E-2</v>
          </cell>
          <cell r="T67">
            <v>1.376175011197726E-2</v>
          </cell>
          <cell r="U67">
            <v>20.579367875511199</v>
          </cell>
          <cell r="V67">
            <v>4.5731928612247117</v>
          </cell>
          <cell r="W67">
            <v>2.7482764666688628</v>
          </cell>
          <cell r="X67">
            <v>0.61072810370419184</v>
          </cell>
          <cell r="Y67">
            <v>2.4444444444444451</v>
          </cell>
          <cell r="Z67">
            <v>0.47930283224400871</v>
          </cell>
        </row>
        <row r="68">
          <cell r="A68" t="str">
            <v>Víctor Camarasa</v>
          </cell>
          <cell r="B68" t="str">
            <v>Cardiff</v>
          </cell>
          <cell r="C68">
            <v>4.5</v>
          </cell>
          <cell r="D68">
            <v>19</v>
          </cell>
          <cell r="E68">
            <v>7</v>
          </cell>
          <cell r="F68">
            <v>597</v>
          </cell>
          <cell r="G68" t="str">
            <v>M</v>
          </cell>
          <cell r="H68">
            <v>3</v>
          </cell>
          <cell r="I68">
            <v>2</v>
          </cell>
          <cell r="J68">
            <v>0</v>
          </cell>
          <cell r="K68">
            <v>1</v>
          </cell>
          <cell r="L68">
            <v>1</v>
          </cell>
          <cell r="M68">
            <v>0.24036097340285781</v>
          </cell>
          <cell r="N68">
            <v>3.6235322623546402E-2</v>
          </cell>
          <cell r="O68">
            <v>1</v>
          </cell>
          <cell r="P68">
            <v>0.24036097340285781</v>
          </cell>
          <cell r="Q68">
            <v>3.6235322623546402E-2</v>
          </cell>
          <cell r="R68">
            <v>0</v>
          </cell>
          <cell r="S68">
            <v>0.61003050953149796</v>
          </cell>
          <cell r="T68">
            <v>9.1964398421833848E-2</v>
          </cell>
          <cell r="U68">
            <v>20.71610692360878</v>
          </cell>
          <cell r="V68">
            <v>4.6035793163575072</v>
          </cell>
          <cell r="W68">
            <v>2.667596124383234</v>
          </cell>
          <cell r="X68">
            <v>0.59279913875182966</v>
          </cell>
          <cell r="Y68">
            <v>4.2222222222222223</v>
          </cell>
          <cell r="Z68">
            <v>0.6365159128978225</v>
          </cell>
        </row>
        <row r="69">
          <cell r="A69" t="str">
            <v>Mateo Kovacic</v>
          </cell>
          <cell r="B69" t="str">
            <v>Chelsea</v>
          </cell>
          <cell r="C69">
            <v>5.9</v>
          </cell>
          <cell r="D69">
            <v>18</v>
          </cell>
          <cell r="E69">
            <v>7</v>
          </cell>
          <cell r="F69">
            <v>402</v>
          </cell>
          <cell r="G69" t="str">
            <v>M S</v>
          </cell>
          <cell r="H69">
            <v>3</v>
          </cell>
          <cell r="I69">
            <v>1</v>
          </cell>
          <cell r="J69">
            <v>0</v>
          </cell>
          <cell r="K69">
            <v>0</v>
          </cell>
          <cell r="L69">
            <v>0</v>
          </cell>
          <cell r="M69">
            <v>0.89403114095330238</v>
          </cell>
          <cell r="N69">
            <v>0.20015622558656021</v>
          </cell>
          <cell r="O69">
            <v>0</v>
          </cell>
          <cell r="P69">
            <v>0.89403114095330238</v>
          </cell>
          <cell r="Q69">
            <v>0.20015622558656021</v>
          </cell>
          <cell r="R69">
            <v>1</v>
          </cell>
          <cell r="S69">
            <v>0.2594323568046093</v>
          </cell>
          <cell r="T69">
            <v>5.8081870926405058E-2</v>
          </cell>
          <cell r="U69">
            <v>24.616873831180339</v>
          </cell>
          <cell r="V69">
            <v>4.1723514968102284</v>
          </cell>
          <cell r="W69">
            <v>3.5960793727120159</v>
          </cell>
          <cell r="X69">
            <v>0.60950497842576545</v>
          </cell>
          <cell r="Y69">
            <v>3.050847457627119</v>
          </cell>
          <cell r="Z69">
            <v>0.68302555021502642</v>
          </cell>
        </row>
        <row r="70">
          <cell r="A70" t="str">
            <v>Jamie Vardy</v>
          </cell>
          <cell r="B70" t="str">
            <v>Leicester</v>
          </cell>
          <cell r="C70">
            <v>9</v>
          </cell>
          <cell r="D70">
            <v>28</v>
          </cell>
          <cell r="E70">
            <v>6</v>
          </cell>
          <cell r="F70">
            <v>428</v>
          </cell>
          <cell r="G70" t="str">
            <v>F S</v>
          </cell>
          <cell r="H70">
            <v>4</v>
          </cell>
          <cell r="I70">
            <v>0</v>
          </cell>
          <cell r="J70">
            <v>1</v>
          </cell>
          <cell r="K70">
            <v>3</v>
          </cell>
          <cell r="L70">
            <v>2</v>
          </cell>
          <cell r="M70">
            <v>3.5950615704059601</v>
          </cell>
          <cell r="N70">
            <v>0.75597089097321601</v>
          </cell>
          <cell r="O70">
            <v>2</v>
          </cell>
          <cell r="P70">
            <v>2.833892710506916</v>
          </cell>
          <cell r="Q70">
            <v>0.59591201856453835</v>
          </cell>
          <cell r="R70">
            <v>1</v>
          </cell>
          <cell r="S70">
            <v>0.71045704931020737</v>
          </cell>
          <cell r="T70">
            <v>0.14939517392037069</v>
          </cell>
          <cell r="U70">
            <v>32.511617429554462</v>
          </cell>
          <cell r="V70">
            <v>3.6124019366171631</v>
          </cell>
          <cell r="W70">
            <v>5.4720690856539758</v>
          </cell>
          <cell r="X70">
            <v>0.60800767618377505</v>
          </cell>
          <cell r="Y70">
            <v>3.1111111111111112</v>
          </cell>
          <cell r="Z70">
            <v>0.65420560747663548</v>
          </cell>
        </row>
        <row r="71">
          <cell r="A71" t="str">
            <v>Michael Keane</v>
          </cell>
          <cell r="B71" t="str">
            <v>Everton</v>
          </cell>
          <cell r="C71">
            <v>4.9000000000000004</v>
          </cell>
          <cell r="D71">
            <v>28</v>
          </cell>
          <cell r="E71">
            <v>6</v>
          </cell>
          <cell r="F71">
            <v>540</v>
          </cell>
          <cell r="G71" t="str">
            <v>D</v>
          </cell>
          <cell r="H71">
            <v>2</v>
          </cell>
          <cell r="I71">
            <v>0</v>
          </cell>
          <cell r="J71">
            <v>0</v>
          </cell>
          <cell r="K71">
            <v>1</v>
          </cell>
          <cell r="L71">
            <v>1</v>
          </cell>
          <cell r="M71">
            <v>0.73820509761571884</v>
          </cell>
          <cell r="N71">
            <v>0.1230341829359531</v>
          </cell>
          <cell r="O71">
            <v>1</v>
          </cell>
          <cell r="P71">
            <v>0.73820509761571884</v>
          </cell>
          <cell r="Q71">
            <v>0.1230341829359531</v>
          </cell>
          <cell r="R71">
            <v>1</v>
          </cell>
          <cell r="S71">
            <v>0.70394989475607872</v>
          </cell>
          <cell r="T71">
            <v>0.1173249824593465</v>
          </cell>
          <cell r="U71">
            <v>25.240320129962551</v>
          </cell>
          <cell r="V71">
            <v>5.1510857408086839</v>
          </cell>
          <cell r="W71">
            <v>3.427585027493758</v>
          </cell>
          <cell r="X71">
            <v>0.6995071484681139</v>
          </cell>
          <cell r="Y71">
            <v>5.7142857142857144</v>
          </cell>
          <cell r="Z71">
            <v>0.95238095238095233</v>
          </cell>
        </row>
        <row r="72">
          <cell r="A72" t="str">
            <v>César Azpilicueta</v>
          </cell>
          <cell r="B72" t="str">
            <v>Chelsea</v>
          </cell>
          <cell r="C72">
            <v>6.4</v>
          </cell>
          <cell r="D72">
            <v>34</v>
          </cell>
          <cell r="E72">
            <v>8</v>
          </cell>
          <cell r="F72">
            <v>720</v>
          </cell>
          <cell r="G72" t="str">
            <v>D</v>
          </cell>
          <cell r="H72">
            <v>2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0.12951646186411381</v>
          </cell>
          <cell r="N72">
            <v>1.6189557733014229E-2</v>
          </cell>
          <cell r="O72">
            <v>0</v>
          </cell>
          <cell r="P72">
            <v>0.12951646186411381</v>
          </cell>
          <cell r="Q72">
            <v>1.6189557733014229E-2</v>
          </cell>
          <cell r="R72">
            <v>1</v>
          </cell>
          <cell r="S72">
            <v>0.46186466608196503</v>
          </cell>
          <cell r="T72">
            <v>5.7733083260245628E-2</v>
          </cell>
          <cell r="U72">
            <v>27.343427493430578</v>
          </cell>
          <cell r="V72">
            <v>4.272410545848528</v>
          </cell>
          <cell r="W72">
            <v>3.4179284366788218</v>
          </cell>
          <cell r="X72">
            <v>0.534051318231066</v>
          </cell>
          <cell r="Y72">
            <v>5.3125</v>
          </cell>
          <cell r="Z72">
            <v>0.6640625</v>
          </cell>
        </row>
        <row r="73">
          <cell r="A73" t="str">
            <v>José Holebas</v>
          </cell>
          <cell r="B73" t="str">
            <v>Watford</v>
          </cell>
          <cell r="C73">
            <v>4.9000000000000004</v>
          </cell>
          <cell r="D73">
            <v>35</v>
          </cell>
          <cell r="E73">
            <v>8</v>
          </cell>
          <cell r="F73">
            <v>713</v>
          </cell>
          <cell r="G73" t="str">
            <v>D</v>
          </cell>
          <cell r="H73">
            <v>2</v>
          </cell>
          <cell r="I73">
            <v>5</v>
          </cell>
          <cell r="J73">
            <v>0</v>
          </cell>
          <cell r="K73">
            <v>1</v>
          </cell>
          <cell r="L73">
            <v>1</v>
          </cell>
          <cell r="M73">
            <v>0.23953720927238459</v>
          </cell>
          <cell r="N73">
            <v>3.0236113372390769E-2</v>
          </cell>
          <cell r="O73">
            <v>1</v>
          </cell>
          <cell r="P73">
            <v>0.23953720927238459</v>
          </cell>
          <cell r="Q73">
            <v>3.0236113372390769E-2</v>
          </cell>
          <cell r="R73">
            <v>4</v>
          </cell>
          <cell r="S73">
            <v>2.5652388520538811</v>
          </cell>
          <cell r="T73">
            <v>0.32380294065196252</v>
          </cell>
          <cell r="U73">
            <v>27.20746767179595</v>
          </cell>
          <cell r="V73">
            <v>5.5525444228154992</v>
          </cell>
          <cell r="W73">
            <v>3.412141484690232</v>
          </cell>
          <cell r="X73">
            <v>0.69635540503882276</v>
          </cell>
          <cell r="Y73">
            <v>7.1428571428571423</v>
          </cell>
          <cell r="Z73">
            <v>0.90162292125826482</v>
          </cell>
        </row>
        <row r="74">
          <cell r="A74" t="str">
            <v>Héctor Bellerín</v>
          </cell>
          <cell r="B74" t="str">
            <v>Arsenal</v>
          </cell>
          <cell r="C74">
            <v>5.4</v>
          </cell>
          <cell r="D74">
            <v>28</v>
          </cell>
          <cell r="E74">
            <v>8</v>
          </cell>
          <cell r="F74">
            <v>720</v>
          </cell>
          <cell r="G74" t="str">
            <v>D</v>
          </cell>
          <cell r="H74">
            <v>2</v>
          </cell>
          <cell r="I74">
            <v>1</v>
          </cell>
          <cell r="J74">
            <v>0</v>
          </cell>
          <cell r="K74">
            <v>0</v>
          </cell>
          <cell r="L74">
            <v>0</v>
          </cell>
          <cell r="M74">
            <v>0.24810178391635421</v>
          </cell>
          <cell r="N74">
            <v>3.1012722989544269E-2</v>
          </cell>
          <cell r="O74">
            <v>0</v>
          </cell>
          <cell r="P74">
            <v>0.24810178391635421</v>
          </cell>
          <cell r="Q74">
            <v>3.1012722989544269E-2</v>
          </cell>
          <cell r="R74">
            <v>2</v>
          </cell>
          <cell r="S74">
            <v>1.1009670980274679</v>
          </cell>
          <cell r="T74">
            <v>0.13762088725343341</v>
          </cell>
          <cell r="U74">
            <v>27.10442469358053</v>
          </cell>
          <cell r="V74">
            <v>5.0193379062186159</v>
          </cell>
          <cell r="W74">
            <v>3.3880530866975662</v>
          </cell>
          <cell r="X74">
            <v>0.62741723827732698</v>
          </cell>
          <cell r="Y74">
            <v>5.1851851851851851</v>
          </cell>
          <cell r="Z74">
            <v>0.64814814814814814</v>
          </cell>
        </row>
        <row r="75">
          <cell r="A75" t="str">
            <v>Henrikh Mkhitaryan</v>
          </cell>
          <cell r="B75" t="str">
            <v>Arsenal</v>
          </cell>
          <cell r="C75">
            <v>6.9</v>
          </cell>
          <cell r="D75">
            <v>20</v>
          </cell>
          <cell r="E75">
            <v>6</v>
          </cell>
          <cell r="F75">
            <v>382</v>
          </cell>
          <cell r="G75" t="str">
            <v>M S</v>
          </cell>
          <cell r="H75">
            <v>3</v>
          </cell>
          <cell r="I75">
            <v>0</v>
          </cell>
          <cell r="J75">
            <v>0</v>
          </cell>
          <cell r="K75">
            <v>1</v>
          </cell>
          <cell r="L75">
            <v>1</v>
          </cell>
          <cell r="M75">
            <v>1.0903040394186969</v>
          </cell>
          <cell r="N75">
            <v>0.25687791504628987</v>
          </cell>
          <cell r="O75">
            <v>1</v>
          </cell>
          <cell r="P75">
            <v>1.0903040394186969</v>
          </cell>
          <cell r="Q75">
            <v>0.25687791504628987</v>
          </cell>
          <cell r="R75">
            <v>1</v>
          </cell>
          <cell r="S75">
            <v>0.73770131915807724</v>
          </cell>
          <cell r="T75">
            <v>0.17380397571787159</v>
          </cell>
          <cell r="U75">
            <v>26.611992578567719</v>
          </cell>
          <cell r="V75">
            <v>3.8568105186330031</v>
          </cell>
          <cell r="W75">
            <v>4.1742225553850636</v>
          </cell>
          <cell r="X75">
            <v>0.60495979063551653</v>
          </cell>
          <cell r="Y75">
            <v>2.8985507246376812</v>
          </cell>
          <cell r="Z75">
            <v>0.68290462098793536</v>
          </cell>
        </row>
        <row r="76">
          <cell r="A76" t="str">
            <v>Andre Gray</v>
          </cell>
          <cell r="B76" t="str">
            <v>Watford</v>
          </cell>
          <cell r="C76">
            <v>6</v>
          </cell>
          <cell r="D76">
            <v>29</v>
          </cell>
          <cell r="E76">
            <v>8</v>
          </cell>
          <cell r="F76">
            <v>575</v>
          </cell>
          <cell r="G76" t="str">
            <v>F</v>
          </cell>
          <cell r="H76">
            <v>4</v>
          </cell>
          <cell r="I76">
            <v>0</v>
          </cell>
          <cell r="J76">
            <v>0</v>
          </cell>
          <cell r="K76">
            <v>3</v>
          </cell>
          <cell r="L76">
            <v>3</v>
          </cell>
          <cell r="M76">
            <v>1.9808422941714521</v>
          </cell>
          <cell r="N76">
            <v>0.31004488082683601</v>
          </cell>
          <cell r="O76">
            <v>3</v>
          </cell>
          <cell r="P76">
            <v>1.9808422941714521</v>
          </cell>
          <cell r="Q76">
            <v>0.31004488082683601</v>
          </cell>
          <cell r="R76">
            <v>0</v>
          </cell>
          <cell r="S76">
            <v>0.21215934678912171</v>
          </cell>
          <cell r="T76">
            <v>3.3207549932210353E-2</v>
          </cell>
          <cell r="U76">
            <v>24.559847217053171</v>
          </cell>
          <cell r="V76">
            <v>4.0933078695088616</v>
          </cell>
          <cell r="W76">
            <v>3.3398021731039749</v>
          </cell>
          <cell r="X76">
            <v>0.55663369551732922</v>
          </cell>
          <cell r="Y76">
            <v>4.833333333333333</v>
          </cell>
          <cell r="Z76">
            <v>0.75652173913043486</v>
          </cell>
        </row>
        <row r="77">
          <cell r="A77" t="str">
            <v>Bernardo Silva</v>
          </cell>
          <cell r="B77" t="str">
            <v>Manchester City</v>
          </cell>
          <cell r="C77">
            <v>7.6</v>
          </cell>
          <cell r="D77">
            <v>35</v>
          </cell>
          <cell r="E77">
            <v>8</v>
          </cell>
          <cell r="F77">
            <v>633</v>
          </cell>
          <cell r="G77" t="str">
            <v>F M S</v>
          </cell>
          <cell r="H77">
            <v>3</v>
          </cell>
          <cell r="I77">
            <v>1</v>
          </cell>
          <cell r="J77">
            <v>0</v>
          </cell>
          <cell r="K77">
            <v>2</v>
          </cell>
          <cell r="L77">
            <v>2</v>
          </cell>
          <cell r="M77">
            <v>1.78397324681282</v>
          </cell>
          <cell r="N77">
            <v>0.25364548532883702</v>
          </cell>
          <cell r="O77">
            <v>2</v>
          </cell>
          <cell r="P77">
            <v>1.78397324681282</v>
          </cell>
          <cell r="Q77">
            <v>0.25364548532883702</v>
          </cell>
          <cell r="R77">
            <v>1</v>
          </cell>
          <cell r="S77">
            <v>1.665818512439728</v>
          </cell>
          <cell r="T77">
            <v>0.2368462339961698</v>
          </cell>
          <cell r="U77">
            <v>33.917321771383293</v>
          </cell>
          <cell r="V77">
            <v>4.4628054962346431</v>
          </cell>
          <cell r="W77">
            <v>4.4787661286326941</v>
          </cell>
          <cell r="X77">
            <v>0.58931133271482816</v>
          </cell>
          <cell r="Y77">
            <v>4.6052631578947372</v>
          </cell>
          <cell r="Z77">
            <v>0.65477675230730858</v>
          </cell>
        </row>
        <row r="78">
          <cell r="A78" t="str">
            <v>Aaron Lennon</v>
          </cell>
          <cell r="B78" t="str">
            <v>Burnley</v>
          </cell>
          <cell r="C78">
            <v>5</v>
          </cell>
          <cell r="D78">
            <v>27</v>
          </cell>
          <cell r="E78">
            <v>8</v>
          </cell>
          <cell r="F78">
            <v>720</v>
          </cell>
          <cell r="G78" t="str">
            <v>M</v>
          </cell>
          <cell r="H78">
            <v>3</v>
          </cell>
          <cell r="I78">
            <v>1</v>
          </cell>
          <cell r="J78">
            <v>0</v>
          </cell>
          <cell r="K78">
            <v>1</v>
          </cell>
          <cell r="L78">
            <v>1</v>
          </cell>
          <cell r="M78">
            <v>0.89219707250595093</v>
          </cell>
          <cell r="N78">
            <v>0.11152463406324389</v>
          </cell>
          <cell r="O78">
            <v>1</v>
          </cell>
          <cell r="P78">
            <v>0.89219707250595093</v>
          </cell>
          <cell r="Q78">
            <v>0.11152463406324389</v>
          </cell>
          <cell r="R78">
            <v>1</v>
          </cell>
          <cell r="S78">
            <v>0.47233782708644872</v>
          </cell>
          <cell r="T78">
            <v>5.9042228385806077E-2</v>
          </cell>
          <cell r="U78">
            <v>23.562209371789098</v>
          </cell>
          <cell r="V78">
            <v>4.71244187435782</v>
          </cell>
          <cell r="W78">
            <v>2.9452761714736382</v>
          </cell>
          <cell r="X78">
            <v>0.5890552342947275</v>
          </cell>
          <cell r="Y78">
            <v>5.4</v>
          </cell>
          <cell r="Z78">
            <v>0.67500000000000004</v>
          </cell>
        </row>
        <row r="79">
          <cell r="A79" t="str">
            <v>Pablo Zabaleta</v>
          </cell>
          <cell r="B79" t="str">
            <v>West Ham</v>
          </cell>
          <cell r="C79">
            <v>4.3</v>
          </cell>
          <cell r="D79">
            <v>18</v>
          </cell>
          <cell r="E79">
            <v>5</v>
          </cell>
          <cell r="F79">
            <v>450</v>
          </cell>
          <cell r="G79" t="str">
            <v>D</v>
          </cell>
          <cell r="H79">
            <v>2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  <cell r="S79">
            <v>0.73599301278591156</v>
          </cell>
          <cell r="T79">
            <v>0.14719860255718231</v>
          </cell>
          <cell r="U79">
            <v>19.126336898357739</v>
          </cell>
          <cell r="V79">
            <v>4.4479853251994736</v>
          </cell>
          <cell r="W79">
            <v>2.556390540171547</v>
          </cell>
          <cell r="X79">
            <v>0.59450942794687145</v>
          </cell>
          <cell r="Y79">
            <v>4.1860465116279073</v>
          </cell>
          <cell r="Z79">
            <v>0.83720930232558144</v>
          </cell>
        </row>
        <row r="80">
          <cell r="A80" t="str">
            <v>Ryan Sessegnon</v>
          </cell>
          <cell r="B80" t="str">
            <v>Fulham</v>
          </cell>
          <cell r="C80">
            <v>6.1</v>
          </cell>
          <cell r="D80">
            <v>17</v>
          </cell>
          <cell r="E80">
            <v>8</v>
          </cell>
          <cell r="F80">
            <v>557</v>
          </cell>
          <cell r="G80" t="str">
            <v>D F M S</v>
          </cell>
          <cell r="H80">
            <v>3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1.189496044069529</v>
          </cell>
          <cell r="N80">
            <v>0.19219864266832601</v>
          </cell>
          <cell r="O80">
            <v>0</v>
          </cell>
          <cell r="P80">
            <v>1.189496044069529</v>
          </cell>
          <cell r="Q80">
            <v>0.19219864266832601</v>
          </cell>
          <cell r="R80">
            <v>1</v>
          </cell>
          <cell r="S80">
            <v>0.86773973703384411</v>
          </cell>
          <cell r="T80">
            <v>0.14020929323706641</v>
          </cell>
          <cell r="U80">
            <v>26.02438363944918</v>
          </cell>
          <cell r="V80">
            <v>4.2662923999097009</v>
          </cell>
          <cell r="W80">
            <v>3.5658316190528292</v>
          </cell>
          <cell r="X80">
            <v>0.58456256050046373</v>
          </cell>
          <cell r="Y80">
            <v>2.7868852459016389</v>
          </cell>
          <cell r="Z80">
            <v>0.45030461782970832</v>
          </cell>
        </row>
        <row r="81">
          <cell r="A81" t="str">
            <v>Luke Shaw</v>
          </cell>
          <cell r="B81" t="str">
            <v>Manchester United</v>
          </cell>
          <cell r="C81">
            <v>5.0999999999999996</v>
          </cell>
          <cell r="D81">
            <v>26</v>
          </cell>
          <cell r="E81">
            <v>7</v>
          </cell>
          <cell r="F81">
            <v>630</v>
          </cell>
          <cell r="G81" t="str">
            <v>D M</v>
          </cell>
          <cell r="H81">
            <v>2</v>
          </cell>
          <cell r="I81">
            <v>3</v>
          </cell>
          <cell r="J81">
            <v>0</v>
          </cell>
          <cell r="K81">
            <v>1</v>
          </cell>
          <cell r="L81">
            <v>1</v>
          </cell>
          <cell r="M81">
            <v>0.30293243750929832</v>
          </cell>
          <cell r="N81">
            <v>4.327606250132833E-2</v>
          </cell>
          <cell r="O81">
            <v>1</v>
          </cell>
          <cell r="P81">
            <v>0.30293243750929832</v>
          </cell>
          <cell r="Q81">
            <v>4.327606250132833E-2</v>
          </cell>
          <cell r="R81">
            <v>1</v>
          </cell>
          <cell r="S81">
            <v>0.44836470670998102</v>
          </cell>
          <cell r="T81">
            <v>6.4052100958568711E-2</v>
          </cell>
          <cell r="U81">
            <v>25.463351941185731</v>
          </cell>
          <cell r="V81">
            <v>4.9928141061148494</v>
          </cell>
          <cell r="W81">
            <v>3.239395577383676</v>
          </cell>
          <cell r="X81">
            <v>0.63517560340856394</v>
          </cell>
          <cell r="Y81">
            <v>5.098039215686275</v>
          </cell>
          <cell r="Z81">
            <v>0.72829131652661072</v>
          </cell>
        </row>
        <row r="82">
          <cell r="A82" t="str">
            <v>Philip Billing</v>
          </cell>
          <cell r="B82" t="str">
            <v>Huddersfield</v>
          </cell>
          <cell r="C82">
            <v>4.5</v>
          </cell>
          <cell r="D82">
            <v>22</v>
          </cell>
          <cell r="E82">
            <v>8</v>
          </cell>
          <cell r="F82">
            <v>720</v>
          </cell>
          <cell r="G82" t="str">
            <v>M</v>
          </cell>
          <cell r="H82">
            <v>3</v>
          </cell>
          <cell r="I82">
            <v>3</v>
          </cell>
          <cell r="J82">
            <v>0</v>
          </cell>
          <cell r="K82">
            <v>1</v>
          </cell>
          <cell r="L82">
            <v>1</v>
          </cell>
          <cell r="M82">
            <v>0.50534933712333441</v>
          </cell>
          <cell r="N82">
            <v>6.3168667140416801E-2</v>
          </cell>
          <cell r="O82">
            <v>1</v>
          </cell>
          <cell r="P82">
            <v>0.50534933712333441</v>
          </cell>
          <cell r="Q82">
            <v>6.3168667140416801E-2</v>
          </cell>
          <cell r="R82">
            <v>0</v>
          </cell>
          <cell r="S82">
            <v>0.1981017142534256</v>
          </cell>
          <cell r="T82">
            <v>2.47627142816782E-2</v>
          </cell>
          <cell r="U82">
            <v>21.015788668376949</v>
          </cell>
          <cell r="V82">
            <v>4.670175259639322</v>
          </cell>
          <cell r="W82">
            <v>2.6269735835471191</v>
          </cell>
          <cell r="X82">
            <v>0.58377190745491525</v>
          </cell>
          <cell r="Y82">
            <v>4.8888888888888893</v>
          </cell>
          <cell r="Z82">
            <v>0.61111111111111116</v>
          </cell>
        </row>
        <row r="83">
          <cell r="A83" t="str">
            <v>Chris Smalling</v>
          </cell>
          <cell r="B83" t="str">
            <v>Manchester United</v>
          </cell>
          <cell r="C83">
            <v>5.8</v>
          </cell>
          <cell r="D83">
            <v>22</v>
          </cell>
          <cell r="E83">
            <v>6</v>
          </cell>
          <cell r="F83">
            <v>540</v>
          </cell>
          <cell r="G83" t="str">
            <v>D</v>
          </cell>
          <cell r="H83">
            <v>2</v>
          </cell>
          <cell r="I83">
            <v>0</v>
          </cell>
          <cell r="J83">
            <v>0</v>
          </cell>
          <cell r="K83">
            <v>1</v>
          </cell>
          <cell r="L83">
            <v>1</v>
          </cell>
          <cell r="M83">
            <v>0.43189752846956248</v>
          </cell>
          <cell r="N83">
            <v>7.198292141159375E-2</v>
          </cell>
          <cell r="O83">
            <v>1</v>
          </cell>
          <cell r="P83">
            <v>0.43189752846956248</v>
          </cell>
          <cell r="Q83">
            <v>7.198292141159375E-2</v>
          </cell>
          <cell r="R83">
            <v>0</v>
          </cell>
          <cell r="S83">
            <v>0</v>
          </cell>
          <cell r="T83">
            <v>0</v>
          </cell>
          <cell r="U83">
            <v>24.89204836681737</v>
          </cell>
          <cell r="V83">
            <v>4.2917324770374794</v>
          </cell>
          <cell r="W83">
            <v>3.2194804279695619</v>
          </cell>
          <cell r="X83">
            <v>0.55508283240854528</v>
          </cell>
          <cell r="Y83">
            <v>3.7931034482758621</v>
          </cell>
          <cell r="Z83">
            <v>0.63218390804597713</v>
          </cell>
        </row>
        <row r="84">
          <cell r="A84" t="str">
            <v>Ashley Westwood</v>
          </cell>
          <cell r="B84" t="str">
            <v>Burnley</v>
          </cell>
          <cell r="C84">
            <v>4.5</v>
          </cell>
          <cell r="D84">
            <v>21</v>
          </cell>
          <cell r="E84">
            <v>8</v>
          </cell>
          <cell r="F84">
            <v>623</v>
          </cell>
          <cell r="G84" t="str">
            <v>M S</v>
          </cell>
          <cell r="H84">
            <v>3</v>
          </cell>
          <cell r="I84">
            <v>2</v>
          </cell>
          <cell r="J84">
            <v>0</v>
          </cell>
          <cell r="K84">
            <v>0</v>
          </cell>
          <cell r="L84">
            <v>0</v>
          </cell>
          <cell r="M84">
            <v>0.34030674956738949</v>
          </cell>
          <cell r="N84">
            <v>4.9161488701549037E-2</v>
          </cell>
          <cell r="O84">
            <v>0</v>
          </cell>
          <cell r="P84">
            <v>0.34030674956738949</v>
          </cell>
          <cell r="Q84">
            <v>4.9161488701549037E-2</v>
          </cell>
          <cell r="R84">
            <v>1</v>
          </cell>
          <cell r="S84">
            <v>0.37587684951722622</v>
          </cell>
          <cell r="T84">
            <v>5.4300026415008612E-2</v>
          </cell>
          <cell r="U84">
            <v>20.513374824388631</v>
          </cell>
          <cell r="V84">
            <v>4.5585277387530283</v>
          </cell>
          <cell r="W84">
            <v>2.6192338387527712</v>
          </cell>
          <cell r="X84">
            <v>0.58205196416728244</v>
          </cell>
          <cell r="Y84">
            <v>4.666666666666667</v>
          </cell>
          <cell r="Z84">
            <v>0.6741573033707865</v>
          </cell>
        </row>
        <row r="85">
          <cell r="A85" t="str">
            <v>James Maddison</v>
          </cell>
          <cell r="B85" t="str">
            <v>Leicester</v>
          </cell>
          <cell r="C85">
            <v>6.9</v>
          </cell>
          <cell r="D85">
            <v>42</v>
          </cell>
          <cell r="E85">
            <v>8</v>
          </cell>
          <cell r="F85">
            <v>639</v>
          </cell>
          <cell r="G85" t="str">
            <v>M</v>
          </cell>
          <cell r="H85">
            <v>3</v>
          </cell>
          <cell r="I85">
            <v>0</v>
          </cell>
          <cell r="J85">
            <v>0</v>
          </cell>
          <cell r="K85">
            <v>3</v>
          </cell>
          <cell r="L85">
            <v>2</v>
          </cell>
          <cell r="M85">
            <v>1.638339761644602</v>
          </cell>
          <cell r="N85">
            <v>0.2307520791048735</v>
          </cell>
          <cell r="O85">
            <v>2</v>
          </cell>
          <cell r="P85">
            <v>0.87717090919613838</v>
          </cell>
          <cell r="Q85">
            <v>0.1235451984783294</v>
          </cell>
          <cell r="R85">
            <v>2</v>
          </cell>
          <cell r="S85">
            <v>1.2838746570050721</v>
          </cell>
          <cell r="T85">
            <v>0.18082741647958761</v>
          </cell>
          <cell r="U85">
            <v>30.14858593923822</v>
          </cell>
          <cell r="V85">
            <v>4.3693602810490173</v>
          </cell>
          <cell r="W85">
            <v>3.9594005399631298</v>
          </cell>
          <cell r="X85">
            <v>0.57382616521204788</v>
          </cell>
          <cell r="Y85">
            <v>6.0869565217391299</v>
          </cell>
          <cell r="Z85">
            <v>0.85731781996325773</v>
          </cell>
        </row>
        <row r="86">
          <cell r="A86" t="str">
            <v>Joselu</v>
          </cell>
          <cell r="B86" t="str">
            <v>Newcastle United</v>
          </cell>
          <cell r="C86">
            <v>5</v>
          </cell>
          <cell r="D86">
            <v>21</v>
          </cell>
          <cell r="E86">
            <v>8</v>
          </cell>
          <cell r="F86">
            <v>420</v>
          </cell>
          <cell r="G86" t="str">
            <v>F S</v>
          </cell>
          <cell r="H86">
            <v>4</v>
          </cell>
          <cell r="I86">
            <v>1</v>
          </cell>
          <cell r="J86">
            <v>0</v>
          </cell>
          <cell r="K86">
            <v>2</v>
          </cell>
          <cell r="L86">
            <v>2</v>
          </cell>
          <cell r="M86">
            <v>1.076563246548176</v>
          </cell>
          <cell r="N86">
            <v>0.2306921242603234</v>
          </cell>
          <cell r="O86">
            <v>2</v>
          </cell>
          <cell r="P86">
            <v>1.076563246548176</v>
          </cell>
          <cell r="Q86">
            <v>0.2306921242603234</v>
          </cell>
          <cell r="R86">
            <v>0</v>
          </cell>
          <cell r="S86">
            <v>1.20549313724041E-2</v>
          </cell>
          <cell r="T86">
            <v>2.5831995798008792E-3</v>
          </cell>
          <cell r="U86">
            <v>20.342417780309919</v>
          </cell>
          <cell r="V86">
            <v>4.0684835560619828</v>
          </cell>
          <cell r="W86">
            <v>2.930518095780696</v>
          </cell>
          <cell r="X86">
            <v>0.58610361915613929</v>
          </cell>
          <cell r="Y86">
            <v>4.2</v>
          </cell>
          <cell r="Z86">
            <v>0.9</v>
          </cell>
        </row>
        <row r="87">
          <cell r="A87" t="str">
            <v>Shkodran Mustafi</v>
          </cell>
          <cell r="B87" t="str">
            <v>Arsenal</v>
          </cell>
          <cell r="C87">
            <v>5.4</v>
          </cell>
          <cell r="D87">
            <v>26</v>
          </cell>
          <cell r="E87">
            <v>8</v>
          </cell>
          <cell r="F87">
            <v>720</v>
          </cell>
          <cell r="G87" t="str">
            <v>D</v>
          </cell>
          <cell r="H87">
            <v>2</v>
          </cell>
          <cell r="I87">
            <v>2</v>
          </cell>
          <cell r="J87">
            <v>0</v>
          </cell>
          <cell r="K87">
            <v>1</v>
          </cell>
          <cell r="L87">
            <v>1</v>
          </cell>
          <cell r="M87">
            <v>0.45366641972213978</v>
          </cell>
          <cell r="N87">
            <v>5.6708302465267472E-2</v>
          </cell>
          <cell r="O87">
            <v>1</v>
          </cell>
          <cell r="P87">
            <v>0.45366641972213978</v>
          </cell>
          <cell r="Q87">
            <v>5.6708302465267472E-2</v>
          </cell>
          <cell r="R87">
            <v>0</v>
          </cell>
          <cell r="S87">
            <v>0.15869398787617689</v>
          </cell>
          <cell r="T87">
            <v>1.9836748484522111E-2</v>
          </cell>
          <cell r="U87">
            <v>25.510993177961371</v>
          </cell>
          <cell r="V87">
            <v>4.7242579959187712</v>
          </cell>
          <cell r="W87">
            <v>3.1888741472451709</v>
          </cell>
          <cell r="X87">
            <v>0.59053224948984639</v>
          </cell>
          <cell r="Y87">
            <v>4.8148148148148149</v>
          </cell>
          <cell r="Z87">
            <v>0.60185185185185175</v>
          </cell>
        </row>
        <row r="88">
          <cell r="A88" t="str">
            <v>Toby Alderweireld</v>
          </cell>
          <cell r="B88" t="str">
            <v>Tottenham</v>
          </cell>
          <cell r="C88">
            <v>5.9</v>
          </cell>
          <cell r="D88">
            <v>23</v>
          </cell>
          <cell r="E88">
            <v>7</v>
          </cell>
          <cell r="F88">
            <v>620</v>
          </cell>
          <cell r="G88" t="str">
            <v>D</v>
          </cell>
          <cell r="H88">
            <v>2</v>
          </cell>
          <cell r="I88">
            <v>1</v>
          </cell>
          <cell r="J88">
            <v>0</v>
          </cell>
          <cell r="K88">
            <v>0</v>
          </cell>
          <cell r="L88">
            <v>0</v>
          </cell>
          <cell r="M88">
            <v>5.2336942404508591E-2</v>
          </cell>
          <cell r="N88">
            <v>7.5972980909770529E-3</v>
          </cell>
          <cell r="O88">
            <v>0</v>
          </cell>
          <cell r="P88">
            <v>5.2336942404508591E-2</v>
          </cell>
          <cell r="Q88">
            <v>7.5972980909770529E-3</v>
          </cell>
          <cell r="R88">
            <v>0</v>
          </cell>
          <cell r="S88">
            <v>0.10113330185413361</v>
          </cell>
          <cell r="T88">
            <v>1.468064059172907E-2</v>
          </cell>
          <cell r="U88">
            <v>25.262748283989449</v>
          </cell>
          <cell r="V88">
            <v>4.2818217430490586</v>
          </cell>
          <cell r="W88">
            <v>3.1702915508210499</v>
          </cell>
          <cell r="X88">
            <v>0.53733755098661862</v>
          </cell>
          <cell r="Y88">
            <v>3.898305084745763</v>
          </cell>
          <cell r="Z88">
            <v>0.56588299617277193</v>
          </cell>
        </row>
        <row r="89">
          <cell r="A89" t="str">
            <v>Gylfi Sigurdsson</v>
          </cell>
          <cell r="B89" t="str">
            <v>Everton</v>
          </cell>
          <cell r="C89">
            <v>7.4</v>
          </cell>
          <cell r="D89">
            <v>42</v>
          </cell>
          <cell r="E89">
            <v>8</v>
          </cell>
          <cell r="F89">
            <v>658</v>
          </cell>
          <cell r="G89" t="str">
            <v>M</v>
          </cell>
          <cell r="H89">
            <v>3</v>
          </cell>
          <cell r="I89">
            <v>1</v>
          </cell>
          <cell r="J89">
            <v>0</v>
          </cell>
          <cell r="K89">
            <v>4</v>
          </cell>
          <cell r="L89">
            <v>4</v>
          </cell>
          <cell r="M89">
            <v>1.7614616770297289</v>
          </cell>
          <cell r="N89">
            <v>0.24092940871227289</v>
          </cell>
          <cell r="O89">
            <v>4</v>
          </cell>
          <cell r="P89">
            <v>1.0004050452262161</v>
          </cell>
          <cell r="Q89">
            <v>0.13683351682425449</v>
          </cell>
          <cell r="R89">
            <v>1</v>
          </cell>
          <cell r="S89">
            <v>1.915328249335289</v>
          </cell>
          <cell r="T89">
            <v>0.26197498851090578</v>
          </cell>
          <cell r="U89">
            <v>32.448029973154512</v>
          </cell>
          <cell r="V89">
            <v>4.3848689152911504</v>
          </cell>
          <cell r="W89">
            <v>4.2274141140940822</v>
          </cell>
          <cell r="X89">
            <v>0.57127217758028137</v>
          </cell>
          <cell r="Y89">
            <v>5.6756756756756754</v>
          </cell>
          <cell r="Z89">
            <v>0.77630822311673364</v>
          </cell>
        </row>
        <row r="90">
          <cell r="A90" t="str">
            <v>Simon Francis</v>
          </cell>
          <cell r="B90" t="str">
            <v>Bournemouth</v>
          </cell>
          <cell r="C90">
            <v>4.4000000000000004</v>
          </cell>
          <cell r="D90">
            <v>14</v>
          </cell>
          <cell r="E90">
            <v>7</v>
          </cell>
          <cell r="F90">
            <v>372</v>
          </cell>
          <cell r="G90" t="str">
            <v>D S</v>
          </cell>
          <cell r="H90">
            <v>2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1.918071880936623E-2</v>
          </cell>
          <cell r="N90">
            <v>4.6404964861369901E-3</v>
          </cell>
          <cell r="O90">
            <v>0</v>
          </cell>
          <cell r="P90">
            <v>1.918071880936623E-2</v>
          </cell>
          <cell r="Q90">
            <v>4.6404964861369901E-3</v>
          </cell>
          <cell r="R90">
            <v>1</v>
          </cell>
          <cell r="S90">
            <v>0.37354883551597601</v>
          </cell>
          <cell r="T90">
            <v>9.0374718269994186E-2</v>
          </cell>
          <cell r="U90">
            <v>19.346086431404121</v>
          </cell>
          <cell r="V90">
            <v>4.3968378253191176</v>
          </cell>
          <cell r="W90">
            <v>2.5627615852268049</v>
          </cell>
          <cell r="X90">
            <v>0.58244581482427382</v>
          </cell>
          <cell r="Y90">
            <v>3.1818181818181821</v>
          </cell>
          <cell r="Z90">
            <v>0.76979472140762462</v>
          </cell>
        </row>
        <row r="91">
          <cell r="A91" t="str">
            <v>Mohamed Salah</v>
          </cell>
          <cell r="B91" t="str">
            <v>Liverpool</v>
          </cell>
          <cell r="C91">
            <v>12.8</v>
          </cell>
          <cell r="D91">
            <v>42</v>
          </cell>
          <cell r="E91">
            <v>8</v>
          </cell>
          <cell r="F91">
            <v>671</v>
          </cell>
          <cell r="G91" t="str">
            <v>F</v>
          </cell>
          <cell r="H91">
            <v>3</v>
          </cell>
          <cell r="I91">
            <v>0</v>
          </cell>
          <cell r="J91">
            <v>0</v>
          </cell>
          <cell r="K91">
            <v>3</v>
          </cell>
          <cell r="L91">
            <v>3</v>
          </cell>
          <cell r="M91">
            <v>5.9107487052679062</v>
          </cell>
          <cell r="N91">
            <v>0.7927978889331021</v>
          </cell>
          <cell r="O91">
            <v>3</v>
          </cell>
          <cell r="P91">
            <v>5.9107487052679062</v>
          </cell>
          <cell r="Q91">
            <v>0.7927978889331021</v>
          </cell>
          <cell r="R91">
            <v>1</v>
          </cell>
          <cell r="S91">
            <v>2.0428463406860828</v>
          </cell>
          <cell r="T91">
            <v>0.27400323496534651</v>
          </cell>
          <cell r="U91">
            <v>55.471756236397781</v>
          </cell>
          <cell r="V91">
            <v>4.3337309559685764</v>
          </cell>
          <cell r="W91">
            <v>7.2596833605615494</v>
          </cell>
          <cell r="X91">
            <v>0.56716276254387099</v>
          </cell>
          <cell r="Y91">
            <v>3.28125</v>
          </cell>
          <cell r="Z91">
            <v>0.44010804769001488</v>
          </cell>
        </row>
        <row r="92">
          <cell r="A92" t="str">
            <v>Kepa</v>
          </cell>
          <cell r="B92" t="str">
            <v>Chelsea</v>
          </cell>
          <cell r="C92">
            <v>5.5</v>
          </cell>
          <cell r="D92">
            <v>36</v>
          </cell>
          <cell r="E92">
            <v>8</v>
          </cell>
          <cell r="F92">
            <v>720</v>
          </cell>
          <cell r="G92" t="str">
            <v>GK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25.180734724000001</v>
          </cell>
          <cell r="V92">
            <v>4.5783154043636367</v>
          </cell>
          <cell r="W92">
            <v>3.1475918405000001</v>
          </cell>
          <cell r="X92">
            <v>0.57228942554545459</v>
          </cell>
          <cell r="Y92">
            <v>6.5454545454545459</v>
          </cell>
          <cell r="Z92">
            <v>0.81818181818181823</v>
          </cell>
        </row>
        <row r="93">
          <cell r="A93" t="str">
            <v>Sean Morrison</v>
          </cell>
          <cell r="B93" t="str">
            <v>Cardiff</v>
          </cell>
          <cell r="C93">
            <v>4.9000000000000004</v>
          </cell>
          <cell r="D93">
            <v>23</v>
          </cell>
          <cell r="E93">
            <v>8</v>
          </cell>
          <cell r="F93">
            <v>720</v>
          </cell>
          <cell r="G93" t="str">
            <v>D</v>
          </cell>
          <cell r="H93">
            <v>2</v>
          </cell>
          <cell r="I93">
            <v>1</v>
          </cell>
          <cell r="J93">
            <v>0</v>
          </cell>
          <cell r="K93">
            <v>0</v>
          </cell>
          <cell r="L93">
            <v>0</v>
          </cell>
          <cell r="M93">
            <v>0.94982484355568875</v>
          </cell>
          <cell r="N93">
            <v>0.11872810544446109</v>
          </cell>
          <cell r="O93">
            <v>0</v>
          </cell>
          <cell r="P93">
            <v>0.94982484355568875</v>
          </cell>
          <cell r="Q93">
            <v>0.11872810544446109</v>
          </cell>
          <cell r="R93">
            <v>2</v>
          </cell>
          <cell r="S93">
            <v>1.1008219383656981</v>
          </cell>
          <cell r="T93">
            <v>0.13760274229571229</v>
          </cell>
          <cell r="U93">
            <v>24.896241988431228</v>
          </cell>
          <cell r="V93">
            <v>5.0808657119247398</v>
          </cell>
          <cell r="W93">
            <v>3.112030248553904</v>
          </cell>
          <cell r="X93">
            <v>0.63510821399059247</v>
          </cell>
          <cell r="Y93">
            <v>4.6938775510204076</v>
          </cell>
          <cell r="Z93">
            <v>0.58673469387755095</v>
          </cell>
        </row>
        <row r="94">
          <cell r="A94" t="str">
            <v>Christian Kabasele</v>
          </cell>
          <cell r="B94" t="str">
            <v>Watford</v>
          </cell>
          <cell r="C94">
            <v>4.5</v>
          </cell>
          <cell r="D94">
            <v>12</v>
          </cell>
          <cell r="E94">
            <v>8</v>
          </cell>
          <cell r="F94">
            <v>661</v>
          </cell>
          <cell r="G94" t="str">
            <v>D</v>
          </cell>
          <cell r="H94">
            <v>2</v>
          </cell>
          <cell r="I94">
            <v>0</v>
          </cell>
          <cell r="J94">
            <v>1</v>
          </cell>
          <cell r="K94">
            <v>0</v>
          </cell>
          <cell r="L94">
            <v>0</v>
          </cell>
          <cell r="M94">
            <v>1.035520907491446</v>
          </cell>
          <cell r="N94">
            <v>0.14099376955254181</v>
          </cell>
          <cell r="O94">
            <v>0</v>
          </cell>
          <cell r="P94">
            <v>1.035520907491446</v>
          </cell>
          <cell r="Q94">
            <v>0.14099376955254181</v>
          </cell>
          <cell r="R94">
            <v>0</v>
          </cell>
          <cell r="S94">
            <v>0</v>
          </cell>
          <cell r="T94">
            <v>0</v>
          </cell>
          <cell r="U94">
            <v>24.28765330494867</v>
          </cell>
          <cell r="V94">
            <v>5.3972562899885936</v>
          </cell>
          <cell r="W94">
            <v>3.105278599815251</v>
          </cell>
          <cell r="X94">
            <v>0.69006191107005566</v>
          </cell>
          <cell r="Y94">
            <v>2.666666666666667</v>
          </cell>
          <cell r="Z94">
            <v>0.36308623298033282</v>
          </cell>
        </row>
        <row r="95">
          <cell r="A95" t="str">
            <v>Georginio Wijnaldum</v>
          </cell>
          <cell r="B95" t="str">
            <v>Liverpool</v>
          </cell>
          <cell r="C95">
            <v>5.5</v>
          </cell>
          <cell r="D95">
            <v>27</v>
          </cell>
          <cell r="E95">
            <v>8</v>
          </cell>
          <cell r="F95">
            <v>699</v>
          </cell>
          <cell r="G95" t="str">
            <v>M</v>
          </cell>
          <cell r="H95">
            <v>3</v>
          </cell>
          <cell r="I95">
            <v>1</v>
          </cell>
          <cell r="J95">
            <v>0</v>
          </cell>
          <cell r="K95">
            <v>1</v>
          </cell>
          <cell r="L95">
            <v>1</v>
          </cell>
          <cell r="M95">
            <v>0.78968457132577907</v>
          </cell>
          <cell r="N95">
            <v>0.101676125063405</v>
          </cell>
          <cell r="O95">
            <v>1</v>
          </cell>
          <cell r="P95">
            <v>0.78968457132577907</v>
          </cell>
          <cell r="Q95">
            <v>0.101676125063405</v>
          </cell>
          <cell r="R95">
            <v>0</v>
          </cell>
          <cell r="S95">
            <v>0.19288881774991751</v>
          </cell>
          <cell r="T95">
            <v>2.4835470096555901E-2</v>
          </cell>
          <cell r="U95">
            <v>24.316562997878648</v>
          </cell>
          <cell r="V95">
            <v>4.4211932723415721</v>
          </cell>
          <cell r="W95">
            <v>3.0565712466066932</v>
          </cell>
          <cell r="X95">
            <v>0.55574022665576228</v>
          </cell>
          <cell r="Y95">
            <v>4.9090909090909092</v>
          </cell>
          <cell r="Z95">
            <v>0.63207179087007426</v>
          </cell>
        </row>
        <row r="96">
          <cell r="A96" t="str">
            <v>Mario Lemina</v>
          </cell>
          <cell r="B96" t="str">
            <v>Southampton</v>
          </cell>
          <cell r="C96">
            <v>5</v>
          </cell>
          <cell r="D96">
            <v>18</v>
          </cell>
          <cell r="E96">
            <v>8</v>
          </cell>
          <cell r="F96">
            <v>720</v>
          </cell>
          <cell r="G96" t="str">
            <v>M</v>
          </cell>
          <cell r="H96">
            <v>3</v>
          </cell>
          <cell r="I96">
            <v>3</v>
          </cell>
          <cell r="J96">
            <v>0</v>
          </cell>
          <cell r="K96">
            <v>0</v>
          </cell>
          <cell r="L96">
            <v>0</v>
          </cell>
          <cell r="M96">
            <v>0.4404089106246829</v>
          </cell>
          <cell r="N96">
            <v>5.5051113828085363E-2</v>
          </cell>
          <cell r="O96">
            <v>0</v>
          </cell>
          <cell r="P96">
            <v>0.4404089106246829</v>
          </cell>
          <cell r="Q96">
            <v>5.5051113828085363E-2</v>
          </cell>
          <cell r="R96">
            <v>1</v>
          </cell>
          <cell r="S96">
            <v>0.70815629512071609</v>
          </cell>
          <cell r="T96">
            <v>8.8519536890089512E-2</v>
          </cell>
          <cell r="U96">
            <v>22.221250278485559</v>
          </cell>
          <cell r="V96">
            <v>4.444250055697113</v>
          </cell>
          <cell r="W96">
            <v>2.7776562848106949</v>
          </cell>
          <cell r="X96">
            <v>0.55553125696213912</v>
          </cell>
          <cell r="Y96">
            <v>3.6</v>
          </cell>
          <cell r="Z96">
            <v>0.45</v>
          </cell>
        </row>
        <row r="97">
          <cell r="A97" t="str">
            <v>Craig Cathcart</v>
          </cell>
          <cell r="B97" t="str">
            <v>Watford</v>
          </cell>
          <cell r="C97">
            <v>4.5</v>
          </cell>
          <cell r="D97">
            <v>22</v>
          </cell>
          <cell r="E97">
            <v>8</v>
          </cell>
          <cell r="F97">
            <v>717</v>
          </cell>
          <cell r="G97" t="str">
            <v>D</v>
          </cell>
          <cell r="H97">
            <v>2</v>
          </cell>
          <cell r="I97">
            <v>1</v>
          </cell>
          <cell r="J97">
            <v>0</v>
          </cell>
          <cell r="K97">
            <v>1</v>
          </cell>
          <cell r="L97">
            <v>1</v>
          </cell>
          <cell r="M97">
            <v>1.0186741054058071</v>
          </cell>
          <cell r="N97">
            <v>0.12786704251955741</v>
          </cell>
          <cell r="O97">
            <v>1</v>
          </cell>
          <cell r="P97">
            <v>1.0186741054058071</v>
          </cell>
          <cell r="Q97">
            <v>0.12786704251955741</v>
          </cell>
          <cell r="R97">
            <v>0</v>
          </cell>
          <cell r="S97">
            <v>0.1080649271607399</v>
          </cell>
          <cell r="T97">
            <v>1.356463520846107E-2</v>
          </cell>
          <cell r="U97">
            <v>24.510767273917061</v>
          </cell>
          <cell r="V97">
            <v>5.4468371719815698</v>
          </cell>
          <cell r="W97">
            <v>3.067212143242728</v>
          </cell>
          <cell r="X97">
            <v>0.68160269849838384</v>
          </cell>
          <cell r="Y97">
            <v>4.8888888888888893</v>
          </cell>
          <cell r="Z97">
            <v>0.61366806136680607</v>
          </cell>
        </row>
        <row r="98">
          <cell r="A98" t="str">
            <v>Sol Bamba</v>
          </cell>
          <cell r="B98" t="str">
            <v>Cardiff</v>
          </cell>
          <cell r="C98">
            <v>4.5</v>
          </cell>
          <cell r="D98">
            <v>25</v>
          </cell>
          <cell r="E98">
            <v>7</v>
          </cell>
          <cell r="F98">
            <v>630</v>
          </cell>
          <cell r="G98" t="str">
            <v>D M</v>
          </cell>
          <cell r="H98">
            <v>2</v>
          </cell>
          <cell r="I98">
            <v>0</v>
          </cell>
          <cell r="J98">
            <v>0</v>
          </cell>
          <cell r="K98">
            <v>1</v>
          </cell>
          <cell r="L98">
            <v>1</v>
          </cell>
          <cell r="M98">
            <v>1.2494109123945241</v>
          </cell>
          <cell r="N98">
            <v>0.1784872731992177</v>
          </cell>
          <cell r="O98">
            <v>1</v>
          </cell>
          <cell r="P98">
            <v>1.2494109123945241</v>
          </cell>
          <cell r="Q98">
            <v>0.1784872731992177</v>
          </cell>
          <cell r="R98">
            <v>0</v>
          </cell>
          <cell r="S98">
            <v>0</v>
          </cell>
          <cell r="T98">
            <v>0</v>
          </cell>
          <cell r="U98">
            <v>23.39129258636714</v>
          </cell>
          <cell r="V98">
            <v>5.1980650191926987</v>
          </cell>
          <cell r="W98">
            <v>3.0577770281953058</v>
          </cell>
          <cell r="X98">
            <v>0.67950600626562363</v>
          </cell>
          <cell r="Y98">
            <v>5.5555555555555554</v>
          </cell>
          <cell r="Z98">
            <v>0.79365079365079361</v>
          </cell>
        </row>
        <row r="99">
          <cell r="A99" t="str">
            <v>João Moutinho</v>
          </cell>
          <cell r="B99" t="str">
            <v>Wolverhampton Wanderers</v>
          </cell>
          <cell r="C99">
            <v>5.5</v>
          </cell>
          <cell r="D99">
            <v>31</v>
          </cell>
          <cell r="E99">
            <v>8</v>
          </cell>
          <cell r="F99">
            <v>703</v>
          </cell>
          <cell r="G99" t="str">
            <v>M</v>
          </cell>
          <cell r="H99">
            <v>3</v>
          </cell>
          <cell r="I99">
            <v>1</v>
          </cell>
          <cell r="J99">
            <v>0</v>
          </cell>
          <cell r="K99">
            <v>1</v>
          </cell>
          <cell r="L99">
            <v>1</v>
          </cell>
          <cell r="M99">
            <v>0.21949164755642411</v>
          </cell>
          <cell r="N99">
            <v>2.809992642969868E-2</v>
          </cell>
          <cell r="O99">
            <v>1</v>
          </cell>
          <cell r="P99">
            <v>0.21949164755642411</v>
          </cell>
          <cell r="Q99">
            <v>2.809992642969868E-2</v>
          </cell>
          <cell r="R99">
            <v>1</v>
          </cell>
          <cell r="S99">
            <v>1.681384120136499</v>
          </cell>
          <cell r="T99">
            <v>0.21525543501036271</v>
          </cell>
          <cell r="U99">
            <v>24.246873758191619</v>
          </cell>
          <cell r="V99">
            <v>4.4085225014893856</v>
          </cell>
          <cell r="W99">
            <v>3.0494238321795808</v>
          </cell>
          <cell r="X99">
            <v>0.55444069675992391</v>
          </cell>
          <cell r="Y99">
            <v>5.6363636363636367</v>
          </cell>
          <cell r="Z99">
            <v>0.72158282684598474</v>
          </cell>
        </row>
        <row r="100">
          <cell r="A100" t="str">
            <v>Mohamed Diamé</v>
          </cell>
          <cell r="B100" t="str">
            <v>Newcastle United</v>
          </cell>
          <cell r="C100">
            <v>5</v>
          </cell>
          <cell r="D100">
            <v>16</v>
          </cell>
          <cell r="E100">
            <v>8</v>
          </cell>
          <cell r="F100">
            <v>720</v>
          </cell>
          <cell r="G100" t="str">
            <v>M</v>
          </cell>
          <cell r="H100">
            <v>3</v>
          </cell>
          <cell r="I100">
            <v>2</v>
          </cell>
          <cell r="J100">
            <v>0</v>
          </cell>
          <cell r="K100">
            <v>0</v>
          </cell>
          <cell r="L100">
            <v>0</v>
          </cell>
          <cell r="M100">
            <v>0.69602674059569836</v>
          </cell>
          <cell r="N100">
            <v>8.7003342574462295E-2</v>
          </cell>
          <cell r="O100">
            <v>0</v>
          </cell>
          <cell r="P100">
            <v>0.69602674059569836</v>
          </cell>
          <cell r="Q100">
            <v>8.7003342574462295E-2</v>
          </cell>
          <cell r="R100">
            <v>0</v>
          </cell>
          <cell r="S100">
            <v>3.9297021925449371E-2</v>
          </cell>
          <cell r="T100">
            <v>4.9121277406811714E-3</v>
          </cell>
          <cell r="U100">
            <v>21.70328792875484</v>
          </cell>
          <cell r="V100">
            <v>4.3406575857509679</v>
          </cell>
          <cell r="W100">
            <v>2.712910991094355</v>
          </cell>
          <cell r="X100">
            <v>0.54258219821887099</v>
          </cell>
          <cell r="Y100">
            <v>3.2</v>
          </cell>
          <cell r="Z100">
            <v>0.4</v>
          </cell>
        </row>
        <row r="101">
          <cell r="A101" t="str">
            <v>Rúben Neves</v>
          </cell>
          <cell r="B101" t="str">
            <v>Wolverhampton Wanderers</v>
          </cell>
          <cell r="C101">
            <v>5.2</v>
          </cell>
          <cell r="D101">
            <v>28</v>
          </cell>
          <cell r="E101">
            <v>8</v>
          </cell>
          <cell r="F101">
            <v>720</v>
          </cell>
          <cell r="G101" t="str">
            <v>M</v>
          </cell>
          <cell r="H101">
            <v>3</v>
          </cell>
          <cell r="I101">
            <v>2</v>
          </cell>
          <cell r="J101">
            <v>0</v>
          </cell>
          <cell r="K101">
            <v>1</v>
          </cell>
          <cell r="L101">
            <v>1</v>
          </cell>
          <cell r="M101">
            <v>0.43119473196566099</v>
          </cell>
          <cell r="N101">
            <v>5.3899341495707631E-2</v>
          </cell>
          <cell r="O101">
            <v>1</v>
          </cell>
          <cell r="P101">
            <v>0.43119473196566099</v>
          </cell>
          <cell r="Q101">
            <v>5.3899341495707631E-2</v>
          </cell>
          <cell r="R101">
            <v>1</v>
          </cell>
          <cell r="S101">
            <v>0.76515325158834457</v>
          </cell>
          <cell r="T101">
            <v>9.5644156448543072E-2</v>
          </cell>
          <cell r="U101">
            <v>22.556696574593339</v>
          </cell>
          <cell r="V101">
            <v>4.3378262643448728</v>
          </cell>
          <cell r="W101">
            <v>2.8195870718241669</v>
          </cell>
          <cell r="X101">
            <v>0.5422282830431091</v>
          </cell>
          <cell r="Y101">
            <v>5.3846153846153841</v>
          </cell>
          <cell r="Z101">
            <v>0.67307692307692302</v>
          </cell>
        </row>
        <row r="102">
          <cell r="A102" t="str">
            <v>Bobby Reid</v>
          </cell>
          <cell r="B102" t="str">
            <v>Cardiff</v>
          </cell>
          <cell r="C102">
            <v>5.2</v>
          </cell>
          <cell r="D102">
            <v>11</v>
          </cell>
          <cell r="E102">
            <v>7</v>
          </cell>
          <cell r="F102">
            <v>371</v>
          </cell>
          <cell r="G102" t="str">
            <v>F M S</v>
          </cell>
          <cell r="H102">
            <v>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0.77112805843353271</v>
          </cell>
          <cell r="N102">
            <v>0.1870661058194554</v>
          </cell>
          <cell r="O102">
            <v>0</v>
          </cell>
          <cell r="P102">
            <v>0.77112805843353271</v>
          </cell>
          <cell r="Q102">
            <v>0.1870661058194554</v>
          </cell>
          <cell r="R102">
            <v>0</v>
          </cell>
          <cell r="S102">
            <v>0.25886250659823418</v>
          </cell>
          <cell r="T102">
            <v>6.2796834484746836E-2</v>
          </cell>
          <cell r="U102">
            <v>19.86109975352883</v>
          </cell>
          <cell r="V102">
            <v>3.8194422602940059</v>
          </cell>
          <cell r="W102">
            <v>2.9366549267320621</v>
          </cell>
          <cell r="X102">
            <v>0.56474133206385813</v>
          </cell>
          <cell r="Y102">
            <v>2.115384615384615</v>
          </cell>
          <cell r="Z102">
            <v>0.51316607920381507</v>
          </cell>
        </row>
        <row r="103">
          <cell r="A103" t="str">
            <v>Diogo Jota</v>
          </cell>
          <cell r="B103" t="str">
            <v>Wolverhampton Wanderers</v>
          </cell>
          <cell r="C103">
            <v>6.1</v>
          </cell>
          <cell r="D103">
            <v>20</v>
          </cell>
          <cell r="E103">
            <v>8</v>
          </cell>
          <cell r="F103">
            <v>621</v>
          </cell>
          <cell r="G103" t="str">
            <v>F M</v>
          </cell>
          <cell r="H103">
            <v>3</v>
          </cell>
          <cell r="I103">
            <v>2</v>
          </cell>
          <cell r="J103">
            <v>0</v>
          </cell>
          <cell r="K103">
            <v>0</v>
          </cell>
          <cell r="L103">
            <v>0</v>
          </cell>
          <cell r="M103">
            <v>0.55588190723210573</v>
          </cell>
          <cell r="N103">
            <v>8.0562595251029823E-2</v>
          </cell>
          <cell r="O103">
            <v>0</v>
          </cell>
          <cell r="P103">
            <v>0.55588190723210573</v>
          </cell>
          <cell r="Q103">
            <v>8.0562595251029823E-2</v>
          </cell>
          <cell r="R103">
            <v>0</v>
          </cell>
          <cell r="S103">
            <v>1.444743409752846</v>
          </cell>
          <cell r="T103">
            <v>0.20938310286273129</v>
          </cell>
          <cell r="U103">
            <v>25.218902925419069</v>
          </cell>
          <cell r="V103">
            <v>4.1342463812162409</v>
          </cell>
          <cell r="W103">
            <v>3.2941201798433428</v>
          </cell>
          <cell r="X103">
            <v>0.54001970161366275</v>
          </cell>
          <cell r="Y103">
            <v>3.278688524590164</v>
          </cell>
          <cell r="Z103">
            <v>0.47517224994060342</v>
          </cell>
        </row>
        <row r="104">
          <cell r="A104" t="str">
            <v>Federico Fernández</v>
          </cell>
          <cell r="B104" t="str">
            <v>Newcastle United</v>
          </cell>
          <cell r="C104">
            <v>4.4000000000000004</v>
          </cell>
          <cell r="D104">
            <v>13</v>
          </cell>
          <cell r="E104">
            <v>5</v>
          </cell>
          <cell r="F104">
            <v>450</v>
          </cell>
          <cell r="G104" t="str">
            <v>D</v>
          </cell>
          <cell r="H104">
            <v>2</v>
          </cell>
          <cell r="I104">
            <v>1</v>
          </cell>
          <cell r="J104">
            <v>0</v>
          </cell>
          <cell r="K104">
            <v>0</v>
          </cell>
          <cell r="L104">
            <v>0</v>
          </cell>
          <cell r="M104">
            <v>1.6343260183930401E-2</v>
          </cell>
          <cell r="N104">
            <v>3.2686520367860789E-3</v>
          </cell>
          <cell r="O104">
            <v>0</v>
          </cell>
          <cell r="P104">
            <v>1.6343260183930401E-2</v>
          </cell>
          <cell r="Q104">
            <v>3.2686520367860789E-3</v>
          </cell>
          <cell r="R104">
            <v>1</v>
          </cell>
          <cell r="S104">
            <v>0.3400200642645359</v>
          </cell>
          <cell r="T104">
            <v>6.8004012852907178E-2</v>
          </cell>
          <cell r="U104">
            <v>19.10822789389719</v>
          </cell>
          <cell r="V104">
            <v>4.3427790667948152</v>
          </cell>
          <cell r="W104">
            <v>2.4723874682794378</v>
          </cell>
          <cell r="X104">
            <v>0.56190624279078127</v>
          </cell>
          <cell r="Y104">
            <v>2.9545454545454541</v>
          </cell>
          <cell r="Z104">
            <v>0.59090909090909083</v>
          </cell>
        </row>
        <row r="105">
          <cell r="A105" t="str">
            <v>Yves Bissouma</v>
          </cell>
          <cell r="B105" t="str">
            <v>Brighton</v>
          </cell>
          <cell r="C105">
            <v>4.8</v>
          </cell>
          <cell r="D105">
            <v>10</v>
          </cell>
          <cell r="E105">
            <v>7</v>
          </cell>
          <cell r="F105">
            <v>392</v>
          </cell>
          <cell r="G105" t="str">
            <v>M S</v>
          </cell>
          <cell r="H105">
            <v>3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0.40601769275963312</v>
          </cell>
          <cell r="N105">
            <v>9.3218347827466769E-2</v>
          </cell>
          <cell r="O105">
            <v>0</v>
          </cell>
          <cell r="P105">
            <v>0.40601769275963312</v>
          </cell>
          <cell r="Q105">
            <v>9.3218347827466769E-2</v>
          </cell>
          <cell r="R105">
            <v>0</v>
          </cell>
          <cell r="S105">
            <v>2.1546956151723862E-2</v>
          </cell>
          <cell r="T105">
            <v>4.9470052389161924E-3</v>
          </cell>
          <cell r="U105">
            <v>19.778939860253342</v>
          </cell>
          <cell r="V105">
            <v>4.1206124708861127</v>
          </cell>
          <cell r="W105">
            <v>2.6914590708540831</v>
          </cell>
          <cell r="X105">
            <v>0.56072063976126729</v>
          </cell>
          <cell r="Y105">
            <v>2.083333333333333</v>
          </cell>
          <cell r="Z105">
            <v>0.47831632653061229</v>
          </cell>
        </row>
        <row r="106">
          <cell r="A106" t="str">
            <v>Andriy Yarmolenko</v>
          </cell>
          <cell r="B106" t="str">
            <v>West Ham</v>
          </cell>
          <cell r="C106">
            <v>6.8</v>
          </cell>
          <cell r="D106">
            <v>26</v>
          </cell>
          <cell r="E106">
            <v>8</v>
          </cell>
          <cell r="F106">
            <v>417</v>
          </cell>
          <cell r="G106" t="str">
            <v>F M S</v>
          </cell>
          <cell r="H106">
            <v>3</v>
          </cell>
          <cell r="I106">
            <v>2</v>
          </cell>
          <cell r="J106">
            <v>0</v>
          </cell>
          <cell r="K106">
            <v>2</v>
          </cell>
          <cell r="L106">
            <v>2</v>
          </cell>
          <cell r="M106">
            <v>1.1086786612868309</v>
          </cell>
          <cell r="N106">
            <v>0.23928316430651031</v>
          </cell>
          <cell r="O106">
            <v>2</v>
          </cell>
          <cell r="P106">
            <v>1.1086786612868309</v>
          </cell>
          <cell r="Q106">
            <v>0.23928316430651031</v>
          </cell>
          <cell r="R106">
            <v>0</v>
          </cell>
          <cell r="S106">
            <v>0.55946099013090134</v>
          </cell>
          <cell r="T106">
            <v>0.1207469762872449</v>
          </cell>
          <cell r="U106">
            <v>25.116513116826859</v>
          </cell>
          <cell r="V106">
            <v>3.6936048701215971</v>
          </cell>
          <cell r="W106">
            <v>3.7954988553942859</v>
          </cell>
          <cell r="X106">
            <v>0.55816159638151275</v>
          </cell>
          <cell r="Y106">
            <v>3.8235294117647061</v>
          </cell>
          <cell r="Z106">
            <v>0.8252221752010156</v>
          </cell>
        </row>
        <row r="107">
          <cell r="A107" t="str">
            <v>Nathan Redmond</v>
          </cell>
          <cell r="B107" t="str">
            <v>Southampton</v>
          </cell>
          <cell r="C107">
            <v>5.3</v>
          </cell>
          <cell r="D107">
            <v>18</v>
          </cell>
          <cell r="E107">
            <v>8</v>
          </cell>
          <cell r="F107">
            <v>720</v>
          </cell>
          <cell r="G107" t="str">
            <v>M</v>
          </cell>
          <cell r="H107">
            <v>3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0.51259983330965042</v>
          </cell>
          <cell r="N107">
            <v>6.4074979163706303E-2</v>
          </cell>
          <cell r="O107">
            <v>0</v>
          </cell>
          <cell r="P107">
            <v>0.51259983330965042</v>
          </cell>
          <cell r="Q107">
            <v>6.4074979163706303E-2</v>
          </cell>
          <cell r="R107">
            <v>0</v>
          </cell>
          <cell r="S107">
            <v>0.79214096069335938</v>
          </cell>
          <cell r="T107">
            <v>9.9017620086669922E-2</v>
          </cell>
          <cell r="U107">
            <v>22.83415888862833</v>
          </cell>
          <cell r="V107">
            <v>4.3083318657789302</v>
          </cell>
          <cell r="W107">
            <v>2.8542698610785409</v>
          </cell>
          <cell r="X107">
            <v>0.53854148322236628</v>
          </cell>
          <cell r="Y107">
            <v>3.3962264150943402</v>
          </cell>
          <cell r="Z107">
            <v>0.42452830188679253</v>
          </cell>
        </row>
        <row r="108">
          <cell r="A108" t="str">
            <v>Abdoulaye Doucouré</v>
          </cell>
          <cell r="B108" t="str">
            <v>Watford</v>
          </cell>
          <cell r="C108">
            <v>5.9</v>
          </cell>
          <cell r="D108">
            <v>23</v>
          </cell>
          <cell r="E108">
            <v>8</v>
          </cell>
          <cell r="F108">
            <v>720</v>
          </cell>
          <cell r="G108" t="str">
            <v>M</v>
          </cell>
          <cell r="H108">
            <v>3</v>
          </cell>
          <cell r="I108">
            <v>2</v>
          </cell>
          <cell r="J108">
            <v>0</v>
          </cell>
          <cell r="K108">
            <v>0</v>
          </cell>
          <cell r="L108">
            <v>0</v>
          </cell>
          <cell r="M108">
            <v>0.89312569051980972</v>
          </cell>
          <cell r="N108">
            <v>0.1116407113149762</v>
          </cell>
          <cell r="O108">
            <v>0</v>
          </cell>
          <cell r="P108">
            <v>0.89312569051980972</v>
          </cell>
          <cell r="Q108">
            <v>0.1116407113149762</v>
          </cell>
          <cell r="R108">
            <v>2</v>
          </cell>
          <cell r="S108">
            <v>0.97409967333078384</v>
          </cell>
          <cell r="T108">
            <v>0.12176245916634799</v>
          </cell>
          <cell r="U108">
            <v>25.2826643125914</v>
          </cell>
          <cell r="V108">
            <v>4.2851973411171862</v>
          </cell>
          <cell r="W108">
            <v>3.160333039073925</v>
          </cell>
          <cell r="X108">
            <v>0.53564966763964827</v>
          </cell>
          <cell r="Y108">
            <v>3.898305084745763</v>
          </cell>
          <cell r="Z108">
            <v>0.48728813559322032</v>
          </cell>
        </row>
        <row r="109">
          <cell r="A109" t="str">
            <v>Ben Chilwell</v>
          </cell>
          <cell r="B109" t="str">
            <v>Leicester</v>
          </cell>
          <cell r="C109">
            <v>5</v>
          </cell>
          <cell r="D109">
            <v>20</v>
          </cell>
          <cell r="E109">
            <v>8</v>
          </cell>
          <cell r="F109">
            <v>720</v>
          </cell>
          <cell r="G109" t="str">
            <v>D</v>
          </cell>
          <cell r="H109">
            <v>2</v>
          </cell>
          <cell r="I109">
            <v>1</v>
          </cell>
          <cell r="J109">
            <v>0</v>
          </cell>
          <cell r="K109">
            <v>0</v>
          </cell>
          <cell r="L109">
            <v>0</v>
          </cell>
          <cell r="M109">
            <v>0.45761833619326348</v>
          </cell>
          <cell r="N109">
            <v>5.7202292024157941E-2</v>
          </cell>
          <cell r="O109">
            <v>0</v>
          </cell>
          <cell r="P109">
            <v>0.45761833619326348</v>
          </cell>
          <cell r="Q109">
            <v>5.7202292024157941E-2</v>
          </cell>
          <cell r="R109">
            <v>0</v>
          </cell>
          <cell r="S109">
            <v>0.45128640159964561</v>
          </cell>
          <cell r="T109">
            <v>5.6410800199955702E-2</v>
          </cell>
          <cell r="U109">
            <v>24.232781861958522</v>
          </cell>
          <cell r="V109">
            <v>4.8465563723917038</v>
          </cell>
          <cell r="W109">
            <v>3.0290977327448152</v>
          </cell>
          <cell r="X109">
            <v>0.60581954654896297</v>
          </cell>
          <cell r="Y109">
            <v>4</v>
          </cell>
          <cell r="Z109">
            <v>0.5</v>
          </cell>
        </row>
        <row r="110">
          <cell r="A110" t="str">
            <v>Wilfried Zaha</v>
          </cell>
          <cell r="B110" t="str">
            <v>Crystal Palace</v>
          </cell>
          <cell r="C110">
            <v>7</v>
          </cell>
          <cell r="D110">
            <v>29</v>
          </cell>
          <cell r="E110">
            <v>7</v>
          </cell>
          <cell r="F110">
            <v>630</v>
          </cell>
          <cell r="G110" t="str">
            <v>F</v>
          </cell>
          <cell r="H110">
            <v>4</v>
          </cell>
          <cell r="I110">
            <v>3</v>
          </cell>
          <cell r="J110">
            <v>0</v>
          </cell>
          <cell r="K110">
            <v>3</v>
          </cell>
          <cell r="L110">
            <v>3</v>
          </cell>
          <cell r="M110">
            <v>1.356972130015492</v>
          </cell>
          <cell r="N110">
            <v>0.19385316143078471</v>
          </cell>
          <cell r="O110">
            <v>3</v>
          </cell>
          <cell r="P110">
            <v>1.356972130015492</v>
          </cell>
          <cell r="Q110">
            <v>0.19385316143078471</v>
          </cell>
          <cell r="R110">
            <v>1</v>
          </cell>
          <cell r="S110">
            <v>0.57008521817624569</v>
          </cell>
          <cell r="T110">
            <v>8.144074545374938E-2</v>
          </cell>
          <cell r="U110">
            <v>23.13814417459071</v>
          </cell>
          <cell r="V110">
            <v>3.305449167798673</v>
          </cell>
          <cell r="W110">
            <v>3.019734882084387</v>
          </cell>
          <cell r="X110">
            <v>0.43139069744062658</v>
          </cell>
          <cell r="Y110">
            <v>4.1428571428571432</v>
          </cell>
          <cell r="Z110">
            <v>0.59183673469387765</v>
          </cell>
        </row>
        <row r="111">
          <cell r="A111" t="str">
            <v>Harry Maguire</v>
          </cell>
          <cell r="B111" t="str">
            <v>Leicester</v>
          </cell>
          <cell r="C111">
            <v>5.5</v>
          </cell>
          <cell r="D111">
            <v>37</v>
          </cell>
          <cell r="E111">
            <v>8</v>
          </cell>
          <cell r="F111">
            <v>720</v>
          </cell>
          <cell r="G111" t="str">
            <v>D</v>
          </cell>
          <cell r="H111">
            <v>2</v>
          </cell>
          <cell r="I111">
            <v>3</v>
          </cell>
          <cell r="J111">
            <v>0</v>
          </cell>
          <cell r="K111">
            <v>2</v>
          </cell>
          <cell r="L111">
            <v>2</v>
          </cell>
          <cell r="M111">
            <v>0.4716910095885396</v>
          </cell>
          <cell r="N111">
            <v>5.8961376198567443E-2</v>
          </cell>
          <cell r="O111">
            <v>2</v>
          </cell>
          <cell r="P111">
            <v>0.4716910095885396</v>
          </cell>
          <cell r="Q111">
            <v>5.8961376198567443E-2</v>
          </cell>
          <cell r="R111">
            <v>0</v>
          </cell>
          <cell r="S111">
            <v>0.29052188992500311</v>
          </cell>
          <cell r="T111">
            <v>3.6315236240625381E-2</v>
          </cell>
          <cell r="U111">
            <v>23.83492436730625</v>
          </cell>
          <cell r="V111">
            <v>4.333622612237499</v>
          </cell>
          <cell r="W111">
            <v>2.9793655459132808</v>
          </cell>
          <cell r="X111">
            <v>0.54170282652968738</v>
          </cell>
          <cell r="Y111">
            <v>6.7272727272727284</v>
          </cell>
          <cell r="Z111">
            <v>0.84090909090909094</v>
          </cell>
        </row>
        <row r="112">
          <cell r="A112" t="str">
            <v>Mark Noble</v>
          </cell>
          <cell r="B112" t="str">
            <v>West Ham</v>
          </cell>
          <cell r="C112">
            <v>4.9000000000000004</v>
          </cell>
          <cell r="D112">
            <v>18</v>
          </cell>
          <cell r="E112">
            <v>6</v>
          </cell>
          <cell r="F112">
            <v>492</v>
          </cell>
          <cell r="G112" t="str">
            <v>M</v>
          </cell>
          <cell r="H112">
            <v>3</v>
          </cell>
          <cell r="I112">
            <v>1</v>
          </cell>
          <cell r="J112">
            <v>0</v>
          </cell>
          <cell r="K112">
            <v>0</v>
          </cell>
          <cell r="L112">
            <v>0</v>
          </cell>
          <cell r="M112">
            <v>9.6909328363835798E-2</v>
          </cell>
          <cell r="N112">
            <v>1.77273161641163E-2</v>
          </cell>
          <cell r="O112">
            <v>0</v>
          </cell>
          <cell r="P112">
            <v>9.6909328363835798E-2</v>
          </cell>
          <cell r="Q112">
            <v>1.77273161641163E-2</v>
          </cell>
          <cell r="R112">
            <v>2</v>
          </cell>
          <cell r="S112">
            <v>0.52935585379600525</v>
          </cell>
          <cell r="T112">
            <v>9.6833387889513164E-2</v>
          </cell>
          <cell r="U112">
            <v>19.967351043207199</v>
          </cell>
          <cell r="V112">
            <v>4.0749696006545291</v>
          </cell>
          <cell r="W112">
            <v>2.615978849489121</v>
          </cell>
          <cell r="X112">
            <v>0.53387323458961644</v>
          </cell>
          <cell r="Y112">
            <v>3.6734693877551021</v>
          </cell>
          <cell r="Z112">
            <v>0.67197610751617709</v>
          </cell>
        </row>
        <row r="113">
          <cell r="A113" t="str">
            <v>Jonjo Shelvey</v>
          </cell>
          <cell r="B113" t="str">
            <v>Newcastle United</v>
          </cell>
          <cell r="C113">
            <v>5.4</v>
          </cell>
          <cell r="D113">
            <v>15</v>
          </cell>
          <cell r="E113">
            <v>5</v>
          </cell>
          <cell r="F113">
            <v>450</v>
          </cell>
          <cell r="G113" t="str">
            <v>M</v>
          </cell>
          <cell r="H113">
            <v>3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0.10896636778488759</v>
          </cell>
          <cell r="N113">
            <v>2.1793273556977511E-2</v>
          </cell>
          <cell r="O113">
            <v>0</v>
          </cell>
          <cell r="P113">
            <v>0.10896636778488759</v>
          </cell>
          <cell r="Q113">
            <v>2.1793273556977511E-2</v>
          </cell>
          <cell r="R113">
            <v>1</v>
          </cell>
          <cell r="S113">
            <v>1.027855774387717</v>
          </cell>
          <cell r="T113">
            <v>0.20557115487754349</v>
          </cell>
          <cell r="U113">
            <v>21.733662322087589</v>
          </cell>
          <cell r="V113">
            <v>4.0247522818680714</v>
          </cell>
          <cell r="W113">
            <v>2.988837727417518</v>
          </cell>
          <cell r="X113">
            <v>0.55348846804028107</v>
          </cell>
          <cell r="Y113">
            <v>2.7777777777777781</v>
          </cell>
          <cell r="Z113">
            <v>0.55555555555555547</v>
          </cell>
        </row>
        <row r="114">
          <cell r="A114" t="str">
            <v>Ricardo Pereira</v>
          </cell>
          <cell r="B114" t="str">
            <v>Leicester</v>
          </cell>
          <cell r="C114">
            <v>5.0999999999999996</v>
          </cell>
          <cell r="D114">
            <v>35</v>
          </cell>
          <cell r="E114">
            <v>7</v>
          </cell>
          <cell r="F114">
            <v>625</v>
          </cell>
          <cell r="G114" t="str">
            <v>D M</v>
          </cell>
          <cell r="H114">
            <v>2</v>
          </cell>
          <cell r="I114">
            <v>0</v>
          </cell>
          <cell r="J114">
            <v>0</v>
          </cell>
          <cell r="K114">
            <v>1</v>
          </cell>
          <cell r="L114">
            <v>1</v>
          </cell>
          <cell r="M114">
            <v>0.25134110637009138</v>
          </cell>
          <cell r="N114">
            <v>3.6193119317293167E-2</v>
          </cell>
          <cell r="O114">
            <v>1</v>
          </cell>
          <cell r="P114">
            <v>0.25134110637009138</v>
          </cell>
          <cell r="Q114">
            <v>3.6193119317293167E-2</v>
          </cell>
          <cell r="R114">
            <v>1</v>
          </cell>
          <cell r="S114">
            <v>0.50874891504645348</v>
          </cell>
          <cell r="T114">
            <v>7.32598437666893E-2</v>
          </cell>
          <cell r="U114">
            <v>23.167506023359909</v>
          </cell>
          <cell r="V114">
            <v>4.5426482398744934</v>
          </cell>
          <cell r="W114">
            <v>2.9535898272038268</v>
          </cell>
          <cell r="X114">
            <v>0.57913526023604456</v>
          </cell>
          <cell r="Y114">
            <v>6.8627450980392162</v>
          </cell>
          <cell r="Z114">
            <v>0.9882352941176471</v>
          </cell>
        </row>
        <row r="115">
          <cell r="A115" t="str">
            <v>Steve Mounie</v>
          </cell>
          <cell r="B115" t="str">
            <v>Huddersfield</v>
          </cell>
          <cell r="C115">
            <v>5.8</v>
          </cell>
          <cell r="D115">
            <v>15</v>
          </cell>
          <cell r="E115">
            <v>7</v>
          </cell>
          <cell r="F115">
            <v>468</v>
          </cell>
          <cell r="G115" t="str">
            <v>F S</v>
          </cell>
          <cell r="H115">
            <v>4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1.001008283346891</v>
          </cell>
          <cell r="N115">
            <v>0.1925015929513253</v>
          </cell>
          <cell r="O115">
            <v>0</v>
          </cell>
          <cell r="P115">
            <v>1.001008283346891</v>
          </cell>
          <cell r="Q115">
            <v>0.1925015929513253</v>
          </cell>
          <cell r="R115">
            <v>1</v>
          </cell>
          <cell r="S115">
            <v>0.74124779552221298</v>
          </cell>
          <cell r="T115">
            <v>0.14254765298504099</v>
          </cell>
          <cell r="U115">
            <v>22.227776519954201</v>
          </cell>
          <cell r="V115">
            <v>3.83237526206107</v>
          </cell>
          <cell r="W115">
            <v>3.1976493307604241</v>
          </cell>
          <cell r="X115">
            <v>0.5513188501311076</v>
          </cell>
          <cell r="Y115">
            <v>2.5862068965517242</v>
          </cell>
          <cell r="Z115">
            <v>0.49734748010610069</v>
          </cell>
        </row>
        <row r="116">
          <cell r="A116" t="str">
            <v>Johann Berg Gudmundsson</v>
          </cell>
          <cell r="B116" t="str">
            <v>Burnley</v>
          </cell>
          <cell r="C116">
            <v>6</v>
          </cell>
          <cell r="D116">
            <v>39</v>
          </cell>
          <cell r="E116">
            <v>7</v>
          </cell>
          <cell r="F116">
            <v>554</v>
          </cell>
          <cell r="G116" t="str">
            <v>M</v>
          </cell>
          <cell r="H116">
            <v>3</v>
          </cell>
          <cell r="I116">
            <v>1</v>
          </cell>
          <cell r="J116">
            <v>0</v>
          </cell>
          <cell r="K116">
            <v>1</v>
          </cell>
          <cell r="L116">
            <v>1</v>
          </cell>
          <cell r="M116">
            <v>0.66638432815670967</v>
          </cell>
          <cell r="N116">
            <v>0.10825738183051239</v>
          </cell>
          <cell r="O116">
            <v>1</v>
          </cell>
          <cell r="P116">
            <v>0.66638432815670967</v>
          </cell>
          <cell r="Q116">
            <v>0.10825738183051239</v>
          </cell>
          <cell r="R116">
            <v>4</v>
          </cell>
          <cell r="S116">
            <v>0.92225308716297161</v>
          </cell>
          <cell r="T116">
            <v>0.14982450874488709</v>
          </cell>
          <cell r="U116">
            <v>23.782891430272461</v>
          </cell>
          <cell r="V116">
            <v>3.9638152383787442</v>
          </cell>
          <cell r="W116">
            <v>3.2012867513872232</v>
          </cell>
          <cell r="X116">
            <v>0.53354779189787049</v>
          </cell>
          <cell r="Y116">
            <v>6.5</v>
          </cell>
          <cell r="Z116">
            <v>1.0559566787003609</v>
          </cell>
        </row>
        <row r="117">
          <cell r="A117" t="str">
            <v>Wilfred Ndidi</v>
          </cell>
          <cell r="B117" t="str">
            <v>Leicester</v>
          </cell>
          <cell r="C117">
            <v>4.9000000000000004</v>
          </cell>
          <cell r="D117">
            <v>16</v>
          </cell>
          <cell r="E117">
            <v>8</v>
          </cell>
          <cell r="F117">
            <v>720</v>
          </cell>
          <cell r="G117" t="str">
            <v>M</v>
          </cell>
          <cell r="H117">
            <v>3</v>
          </cell>
          <cell r="I117">
            <v>2</v>
          </cell>
          <cell r="J117">
            <v>0</v>
          </cell>
          <cell r="K117">
            <v>0</v>
          </cell>
          <cell r="L117">
            <v>0</v>
          </cell>
          <cell r="M117">
            <v>0.3041480490937829</v>
          </cell>
          <cell r="N117">
            <v>3.8018506136722863E-2</v>
          </cell>
          <cell r="O117">
            <v>0</v>
          </cell>
          <cell r="P117">
            <v>0.3041480490937829</v>
          </cell>
          <cell r="Q117">
            <v>3.8018506136722863E-2</v>
          </cell>
          <cell r="R117">
            <v>0</v>
          </cell>
          <cell r="S117">
            <v>0.36209753528237337</v>
          </cell>
          <cell r="T117">
            <v>4.5262191910296672E-2</v>
          </cell>
          <cell r="U117">
            <v>20.712296011316031</v>
          </cell>
          <cell r="V117">
            <v>4.2269991859828639</v>
          </cell>
          <cell r="W117">
            <v>2.5890370014145039</v>
          </cell>
          <cell r="X117">
            <v>0.52837489824785799</v>
          </cell>
          <cell r="Y117">
            <v>3.2653061224489792</v>
          </cell>
          <cell r="Z117">
            <v>0.4081632653061224</v>
          </cell>
        </row>
        <row r="118">
          <cell r="A118" t="str">
            <v>Willian</v>
          </cell>
          <cell r="B118" t="str">
            <v>Chelsea</v>
          </cell>
          <cell r="C118">
            <v>7.4</v>
          </cell>
          <cell r="D118">
            <v>31</v>
          </cell>
          <cell r="E118">
            <v>8</v>
          </cell>
          <cell r="F118">
            <v>478</v>
          </cell>
          <cell r="G118" t="str">
            <v>F S</v>
          </cell>
          <cell r="H118">
            <v>3</v>
          </cell>
          <cell r="I118">
            <v>0</v>
          </cell>
          <cell r="J118">
            <v>0</v>
          </cell>
          <cell r="K118">
            <v>1</v>
          </cell>
          <cell r="L118">
            <v>1</v>
          </cell>
          <cell r="M118">
            <v>0.57098622247576714</v>
          </cell>
          <cell r="N118">
            <v>0.1075078661565252</v>
          </cell>
          <cell r="O118">
            <v>1</v>
          </cell>
          <cell r="P118">
            <v>0.57098622247576714</v>
          </cell>
          <cell r="Q118">
            <v>0.1075078661565252</v>
          </cell>
          <cell r="R118">
            <v>1</v>
          </cell>
          <cell r="S118">
            <v>1.663084968924522</v>
          </cell>
          <cell r="T118">
            <v>0.31313315314478463</v>
          </cell>
          <cell r="U118">
            <v>27.212607075152409</v>
          </cell>
          <cell r="V118">
            <v>3.6773793344800541</v>
          </cell>
          <cell r="W118">
            <v>3.8979914222169798</v>
          </cell>
          <cell r="X118">
            <v>0.52675559759688917</v>
          </cell>
          <cell r="Y118">
            <v>4.1891891891891886</v>
          </cell>
          <cell r="Z118">
            <v>0.78875947076783892</v>
          </cell>
        </row>
        <row r="119">
          <cell r="A119" t="str">
            <v>James Tarkowski</v>
          </cell>
          <cell r="B119" t="str">
            <v>Burnley</v>
          </cell>
          <cell r="C119">
            <v>5</v>
          </cell>
          <cell r="D119">
            <v>31</v>
          </cell>
          <cell r="E119">
            <v>8</v>
          </cell>
          <cell r="F119">
            <v>656</v>
          </cell>
          <cell r="G119" t="str">
            <v>D</v>
          </cell>
          <cell r="H119">
            <v>2</v>
          </cell>
          <cell r="I119">
            <v>1</v>
          </cell>
          <cell r="J119">
            <v>0</v>
          </cell>
          <cell r="K119">
            <v>2</v>
          </cell>
          <cell r="L119">
            <v>2</v>
          </cell>
          <cell r="M119">
            <v>1.0696571189910169</v>
          </cell>
          <cell r="N119">
            <v>0.14675173888596271</v>
          </cell>
          <cell r="O119">
            <v>2</v>
          </cell>
          <cell r="P119">
            <v>1.0696571189910169</v>
          </cell>
          <cell r="Q119">
            <v>0.14675173888596271</v>
          </cell>
          <cell r="R119">
            <v>0</v>
          </cell>
          <cell r="S119">
            <v>3.4341003745794303E-2</v>
          </cell>
          <cell r="T119">
            <v>4.7114181968315348E-3</v>
          </cell>
          <cell r="U119">
            <v>22.203550837183489</v>
          </cell>
          <cell r="V119">
            <v>4.4407101674366967</v>
          </cell>
          <cell r="W119">
            <v>2.8549678269062708</v>
          </cell>
          <cell r="X119">
            <v>0.57099356538125412</v>
          </cell>
          <cell r="Y119">
            <v>6.2</v>
          </cell>
          <cell r="Z119">
            <v>0.85060975609756095</v>
          </cell>
        </row>
        <row r="120">
          <cell r="A120" t="str">
            <v>Dan Gosling</v>
          </cell>
          <cell r="B120" t="str">
            <v>Bournemouth</v>
          </cell>
          <cell r="C120">
            <v>4.9000000000000004</v>
          </cell>
          <cell r="D120">
            <v>10</v>
          </cell>
          <cell r="E120">
            <v>7</v>
          </cell>
          <cell r="F120">
            <v>502</v>
          </cell>
          <cell r="G120" t="str">
            <v>M S</v>
          </cell>
          <cell r="H120">
            <v>3</v>
          </cell>
          <cell r="I120">
            <v>3</v>
          </cell>
          <cell r="J120">
            <v>0</v>
          </cell>
          <cell r="K120">
            <v>0</v>
          </cell>
          <cell r="L120">
            <v>0</v>
          </cell>
          <cell r="M120">
            <v>0.33129514753818512</v>
          </cell>
          <cell r="N120">
            <v>5.9395544379355902E-2</v>
          </cell>
          <cell r="O120">
            <v>0</v>
          </cell>
          <cell r="P120">
            <v>0.33129514753818512</v>
          </cell>
          <cell r="Q120">
            <v>5.9395544379355902E-2</v>
          </cell>
          <cell r="R120">
            <v>0</v>
          </cell>
          <cell r="S120">
            <v>0.1100500635802746</v>
          </cell>
          <cell r="T120">
            <v>1.9730091080128909E-2</v>
          </cell>
          <cell r="U120">
            <v>19.670836456431751</v>
          </cell>
          <cell r="V120">
            <v>4.0144564196799486</v>
          </cell>
          <cell r="W120">
            <v>2.5666943111371658</v>
          </cell>
          <cell r="X120">
            <v>0.52381516553819718</v>
          </cell>
          <cell r="Y120">
            <v>2.0408163265306118</v>
          </cell>
          <cell r="Z120">
            <v>0.3658834051548906</v>
          </cell>
        </row>
        <row r="121">
          <cell r="A121" t="str">
            <v>Ryan Bennett</v>
          </cell>
          <cell r="B121" t="str">
            <v>Wolverhampton Wanderers</v>
          </cell>
          <cell r="C121">
            <v>4.0999999999999996</v>
          </cell>
          <cell r="D121">
            <v>30</v>
          </cell>
          <cell r="E121">
            <v>8</v>
          </cell>
          <cell r="F121">
            <v>720</v>
          </cell>
          <cell r="G121" t="str">
            <v>D</v>
          </cell>
          <cell r="H121">
            <v>2</v>
          </cell>
          <cell r="I121">
            <v>1</v>
          </cell>
          <cell r="J121">
            <v>0</v>
          </cell>
          <cell r="K121">
            <v>0</v>
          </cell>
          <cell r="L121">
            <v>0</v>
          </cell>
          <cell r="M121">
            <v>7.5290078297257423E-2</v>
          </cell>
          <cell r="N121">
            <v>9.4112597871571779E-3</v>
          </cell>
          <cell r="O121">
            <v>0</v>
          </cell>
          <cell r="P121">
            <v>7.5290078297257423E-2</v>
          </cell>
          <cell r="Q121">
            <v>9.4112597871571779E-3</v>
          </cell>
          <cell r="R121">
            <v>0</v>
          </cell>
          <cell r="S121">
            <v>0.34512179344892502</v>
          </cell>
          <cell r="T121">
            <v>4.3140224181115627E-2</v>
          </cell>
          <cell r="U121">
            <v>22.83074649013032</v>
          </cell>
          <cell r="V121">
            <v>5.5684747536903219</v>
          </cell>
          <cell r="W121">
            <v>2.85384331126629</v>
          </cell>
          <cell r="X121">
            <v>0.69605934421129023</v>
          </cell>
          <cell r="Y121">
            <v>7.3170731707317076</v>
          </cell>
          <cell r="Z121">
            <v>0.91463414634146345</v>
          </cell>
        </row>
        <row r="122">
          <cell r="A122" t="str">
            <v>Sokratis</v>
          </cell>
          <cell r="B122" t="str">
            <v>Arsenal</v>
          </cell>
          <cell r="C122">
            <v>5.2</v>
          </cell>
          <cell r="D122">
            <v>5</v>
          </cell>
          <cell r="E122">
            <v>6</v>
          </cell>
          <cell r="F122">
            <v>488</v>
          </cell>
          <cell r="G122" t="str">
            <v>D</v>
          </cell>
          <cell r="H122">
            <v>2</v>
          </cell>
          <cell r="I122">
            <v>3</v>
          </cell>
          <cell r="J122">
            <v>0</v>
          </cell>
          <cell r="K122">
            <v>0</v>
          </cell>
          <cell r="L122">
            <v>0</v>
          </cell>
          <cell r="M122">
            <v>3.1197851523756981E-2</v>
          </cell>
          <cell r="N122">
            <v>5.7537021252830499E-3</v>
          </cell>
          <cell r="O122">
            <v>0</v>
          </cell>
          <cell r="P122">
            <v>3.1197851523756981E-2</v>
          </cell>
          <cell r="Q122">
            <v>5.7537021252830499E-3</v>
          </cell>
          <cell r="R122">
            <v>0</v>
          </cell>
          <cell r="S122">
            <v>3.1422082334756851E-2</v>
          </cell>
          <cell r="T122">
            <v>5.7950561682953202E-3</v>
          </cell>
          <cell r="U122">
            <v>22.59436605214681</v>
          </cell>
          <cell r="V122">
            <v>4.3450703946436171</v>
          </cell>
          <cell r="W122">
            <v>2.8410214682565842</v>
          </cell>
          <cell r="X122">
            <v>0.54635028235703542</v>
          </cell>
          <cell r="Y122">
            <v>0.96153846153846145</v>
          </cell>
          <cell r="Z122">
            <v>0.1773329129886507</v>
          </cell>
        </row>
        <row r="123">
          <cell r="A123" t="str">
            <v>Steve Cook</v>
          </cell>
          <cell r="B123" t="str">
            <v>Bournemouth</v>
          </cell>
          <cell r="C123">
            <v>4.5999999999999996</v>
          </cell>
          <cell r="D123">
            <v>31</v>
          </cell>
          <cell r="E123">
            <v>8</v>
          </cell>
          <cell r="F123">
            <v>720</v>
          </cell>
          <cell r="G123" t="str">
            <v>D</v>
          </cell>
          <cell r="H123">
            <v>2</v>
          </cell>
          <cell r="I123">
            <v>0</v>
          </cell>
          <cell r="J123">
            <v>0</v>
          </cell>
          <cell r="K123">
            <v>1</v>
          </cell>
          <cell r="L123">
            <v>1</v>
          </cell>
          <cell r="M123">
            <v>0.69501448236405849</v>
          </cell>
          <cell r="N123">
            <v>8.6876810295507312E-2</v>
          </cell>
          <cell r="O123">
            <v>1</v>
          </cell>
          <cell r="P123">
            <v>0.69501448236405849</v>
          </cell>
          <cell r="Q123">
            <v>8.6876810295507312E-2</v>
          </cell>
          <cell r="R123">
            <v>1</v>
          </cell>
          <cell r="S123">
            <v>0.13673713803291321</v>
          </cell>
          <cell r="T123">
            <v>1.7092142254114151E-2</v>
          </cell>
          <cell r="U123">
            <v>22.69065392028309</v>
          </cell>
          <cell r="V123">
            <v>4.9327508522354551</v>
          </cell>
          <cell r="W123">
            <v>2.8363317400353871</v>
          </cell>
          <cell r="X123">
            <v>0.61659385652943188</v>
          </cell>
          <cell r="Y123">
            <v>6.7391304347826093</v>
          </cell>
          <cell r="Z123">
            <v>0.84239130434782616</v>
          </cell>
        </row>
        <row r="124">
          <cell r="A124" t="str">
            <v>Victor Lindelöf</v>
          </cell>
          <cell r="B124" t="str">
            <v>Manchester United</v>
          </cell>
          <cell r="C124">
            <v>4.9000000000000004</v>
          </cell>
          <cell r="D124">
            <v>12</v>
          </cell>
          <cell r="E124">
            <v>7</v>
          </cell>
          <cell r="F124">
            <v>538</v>
          </cell>
          <cell r="G124" t="str">
            <v>D S</v>
          </cell>
          <cell r="H124">
            <v>2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3.3084575086832053E-2</v>
          </cell>
          <cell r="N124">
            <v>5.5345943453808267E-3</v>
          </cell>
          <cell r="O124">
            <v>0</v>
          </cell>
          <cell r="P124">
            <v>3.3084575086832053E-2</v>
          </cell>
          <cell r="Q124">
            <v>5.5345943453808267E-3</v>
          </cell>
          <cell r="R124">
            <v>0</v>
          </cell>
          <cell r="S124">
            <v>0</v>
          </cell>
          <cell r="T124">
            <v>0</v>
          </cell>
          <cell r="U124">
            <v>22.499170646520991</v>
          </cell>
          <cell r="V124">
            <v>4.5916674788818348</v>
          </cell>
          <cell r="W124">
            <v>2.8207904655722849</v>
          </cell>
          <cell r="X124">
            <v>0.57567152358618057</v>
          </cell>
          <cell r="Y124">
            <v>2.4489795918367339</v>
          </cell>
          <cell r="Z124">
            <v>0.40968060086488117</v>
          </cell>
        </row>
        <row r="125">
          <cell r="A125" t="str">
            <v>Arthur Masuaku</v>
          </cell>
          <cell r="B125" t="str">
            <v>West Ham</v>
          </cell>
          <cell r="C125">
            <v>4.4000000000000004</v>
          </cell>
          <cell r="D125">
            <v>14</v>
          </cell>
          <cell r="E125">
            <v>7</v>
          </cell>
          <cell r="F125">
            <v>630</v>
          </cell>
          <cell r="G125" t="str">
            <v>D</v>
          </cell>
          <cell r="H125">
            <v>3</v>
          </cell>
          <cell r="I125">
            <v>1</v>
          </cell>
          <cell r="J125">
            <v>0</v>
          </cell>
          <cell r="K125">
            <v>0</v>
          </cell>
          <cell r="L125">
            <v>0</v>
          </cell>
          <cell r="M125">
            <v>1.3615105301141741E-2</v>
          </cell>
          <cell r="N125">
            <v>1.9450150430202491E-3</v>
          </cell>
          <cell r="O125">
            <v>0</v>
          </cell>
          <cell r="P125">
            <v>1.3615105301141741E-2</v>
          </cell>
          <cell r="Q125">
            <v>1.9450150430202491E-3</v>
          </cell>
          <cell r="R125">
            <v>0</v>
          </cell>
          <cell r="S125">
            <v>0.123205978423357</v>
          </cell>
          <cell r="T125">
            <v>1.7600854060479568E-2</v>
          </cell>
          <cell r="U125">
            <v>18.33243030177578</v>
          </cell>
          <cell r="V125">
            <v>4.1664614322217677</v>
          </cell>
          <cell r="W125">
            <v>2.2993697423965398</v>
          </cell>
          <cell r="X125">
            <v>0.52258403236284989</v>
          </cell>
          <cell r="Y125">
            <v>3.1818181818181821</v>
          </cell>
          <cell r="Z125">
            <v>0.45454545454545447</v>
          </cell>
        </row>
        <row r="126">
          <cell r="A126" t="str">
            <v>DeAndre Yedlin</v>
          </cell>
          <cell r="B126" t="str">
            <v>Newcastle United</v>
          </cell>
          <cell r="C126">
            <v>4.5</v>
          </cell>
          <cell r="D126">
            <v>18</v>
          </cell>
          <cell r="E126">
            <v>7</v>
          </cell>
          <cell r="F126">
            <v>619</v>
          </cell>
          <cell r="G126" t="str">
            <v>D</v>
          </cell>
          <cell r="H126">
            <v>2</v>
          </cell>
          <cell r="I126">
            <v>1</v>
          </cell>
          <cell r="J126">
            <v>0</v>
          </cell>
          <cell r="K126">
            <v>1</v>
          </cell>
          <cell r="L126">
            <v>1</v>
          </cell>
          <cell r="M126">
            <v>0.48802609276026487</v>
          </cell>
          <cell r="N126">
            <v>7.0956944020070828E-2</v>
          </cell>
          <cell r="O126">
            <v>1</v>
          </cell>
          <cell r="P126">
            <v>0.48802609276026487</v>
          </cell>
          <cell r="Q126">
            <v>7.0956944020070828E-2</v>
          </cell>
          <cell r="R126">
            <v>1</v>
          </cell>
          <cell r="S126">
            <v>0.32663566619157791</v>
          </cell>
          <cell r="T126">
            <v>4.7491453888920863E-2</v>
          </cell>
          <cell r="U126">
            <v>21.89817169513632</v>
          </cell>
          <cell r="V126">
            <v>4.8662603766969603</v>
          </cell>
          <cell r="W126">
            <v>2.816979543287188</v>
          </cell>
          <cell r="X126">
            <v>0.62599545406381951</v>
          </cell>
          <cell r="Y126">
            <v>4</v>
          </cell>
          <cell r="Z126">
            <v>0.5815831987075929</v>
          </cell>
        </row>
        <row r="127">
          <cell r="A127" t="str">
            <v>Rajiv van La Parra</v>
          </cell>
          <cell r="B127" t="str">
            <v>Huddersfield</v>
          </cell>
          <cell r="C127">
            <v>4.8</v>
          </cell>
          <cell r="D127">
            <v>10</v>
          </cell>
          <cell r="E127">
            <v>5</v>
          </cell>
          <cell r="F127">
            <v>405</v>
          </cell>
          <cell r="G127" t="str">
            <v>F M</v>
          </cell>
          <cell r="H127">
            <v>3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0.2605900950729847</v>
          </cell>
          <cell r="N127">
            <v>5.7908910016218833E-2</v>
          </cell>
          <cell r="O127">
            <v>0</v>
          </cell>
          <cell r="P127">
            <v>0.2605900950729847</v>
          </cell>
          <cell r="Q127">
            <v>5.7908910016218833E-2</v>
          </cell>
          <cell r="R127">
            <v>0</v>
          </cell>
          <cell r="S127">
            <v>6.6529486328363419E-2</v>
          </cell>
          <cell r="T127">
            <v>1.4784330295191869E-2</v>
          </cell>
          <cell r="U127">
            <v>19.39727577435001</v>
          </cell>
          <cell r="V127">
            <v>4.0410991196562529</v>
          </cell>
          <cell r="W127">
            <v>2.57073964596667</v>
          </cell>
          <cell r="X127">
            <v>0.53557075957638955</v>
          </cell>
          <cell r="Y127">
            <v>2.083333333333333</v>
          </cell>
          <cell r="Z127">
            <v>0.46296296296296302</v>
          </cell>
        </row>
        <row r="128">
          <cell r="A128" t="str">
            <v>Jefferson Lerma</v>
          </cell>
          <cell r="B128" t="str">
            <v>Bournemouth</v>
          </cell>
          <cell r="C128">
            <v>4.5</v>
          </cell>
          <cell r="D128">
            <v>13</v>
          </cell>
          <cell r="E128">
            <v>5</v>
          </cell>
          <cell r="F128">
            <v>434</v>
          </cell>
          <cell r="G128" t="str">
            <v>M</v>
          </cell>
          <cell r="H128">
            <v>3</v>
          </cell>
          <cell r="I128">
            <v>3</v>
          </cell>
          <cell r="J128">
            <v>0</v>
          </cell>
          <cell r="K128">
            <v>0</v>
          </cell>
          <cell r="L128">
            <v>0</v>
          </cell>
          <cell r="M128">
            <v>0.16328064166009429</v>
          </cell>
          <cell r="N128">
            <v>3.386004089725457E-2</v>
          </cell>
          <cell r="O128">
            <v>0</v>
          </cell>
          <cell r="P128">
            <v>0.16328064166009429</v>
          </cell>
          <cell r="Q128">
            <v>3.386004089725457E-2</v>
          </cell>
          <cell r="R128">
            <v>0</v>
          </cell>
          <cell r="S128">
            <v>4.4127468019723892E-2</v>
          </cell>
          <cell r="T128">
            <v>9.1508574234450465E-3</v>
          </cell>
          <cell r="U128">
            <v>18.632996140359641</v>
          </cell>
          <cell r="V128">
            <v>4.1406658089688104</v>
          </cell>
          <cell r="W128">
            <v>2.4072790927566081</v>
          </cell>
          <cell r="X128">
            <v>0.53495090950146851</v>
          </cell>
          <cell r="Y128">
            <v>2.8888888888888888</v>
          </cell>
          <cell r="Z128">
            <v>0.59907834101382484</v>
          </cell>
        </row>
        <row r="129">
          <cell r="A129" t="str">
            <v>Felipe Anderson</v>
          </cell>
          <cell r="B129" t="str">
            <v>West Ham</v>
          </cell>
          <cell r="C129">
            <v>6.8</v>
          </cell>
          <cell r="D129">
            <v>26</v>
          </cell>
          <cell r="E129">
            <v>8</v>
          </cell>
          <cell r="F129">
            <v>674</v>
          </cell>
          <cell r="G129" t="str">
            <v>F M</v>
          </cell>
          <cell r="H129">
            <v>3</v>
          </cell>
          <cell r="I129">
            <v>2</v>
          </cell>
          <cell r="J129">
            <v>0</v>
          </cell>
          <cell r="K129">
            <v>1</v>
          </cell>
          <cell r="L129">
            <v>1</v>
          </cell>
          <cell r="M129">
            <v>0.88876871019601822</v>
          </cell>
          <cell r="N129">
            <v>0.1186783144178659</v>
          </cell>
          <cell r="O129">
            <v>1</v>
          </cell>
          <cell r="P129">
            <v>0.88876871019601822</v>
          </cell>
          <cell r="Q129">
            <v>0.1186783144178659</v>
          </cell>
          <cell r="R129">
            <v>1</v>
          </cell>
          <cell r="S129">
            <v>1.7611189614981411</v>
          </cell>
          <cell r="T129">
            <v>0.23516425301903959</v>
          </cell>
          <cell r="U129">
            <v>27.621937275474519</v>
          </cell>
          <cell r="V129">
            <v>4.0620495993344878</v>
          </cell>
          <cell r="W129">
            <v>3.5357264361464491</v>
          </cell>
          <cell r="X129">
            <v>0.51995977002153659</v>
          </cell>
          <cell r="Y129">
            <v>3.8235294117647061</v>
          </cell>
          <cell r="Z129">
            <v>0.51056030720893708</v>
          </cell>
        </row>
        <row r="130">
          <cell r="A130" t="str">
            <v>Petr Cech</v>
          </cell>
          <cell r="B130" t="str">
            <v>Arsenal</v>
          </cell>
          <cell r="C130">
            <v>5</v>
          </cell>
          <cell r="D130">
            <v>24</v>
          </cell>
          <cell r="E130">
            <v>7</v>
          </cell>
          <cell r="F130">
            <v>585</v>
          </cell>
          <cell r="G130" t="str">
            <v>GK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22.312912696000001</v>
          </cell>
          <cell r="V130">
            <v>4.4625825391999996</v>
          </cell>
          <cell r="W130">
            <v>2.7891140870000002</v>
          </cell>
          <cell r="X130">
            <v>0.55782281739999995</v>
          </cell>
          <cell r="Y130">
            <v>4.8</v>
          </cell>
          <cell r="Z130">
            <v>0.7384615384615385</v>
          </cell>
        </row>
        <row r="131">
          <cell r="A131" t="str">
            <v>David de Gea</v>
          </cell>
          <cell r="B131" t="str">
            <v>Manchester United</v>
          </cell>
          <cell r="C131">
            <v>5.9</v>
          </cell>
          <cell r="D131">
            <v>23</v>
          </cell>
          <cell r="E131">
            <v>8</v>
          </cell>
          <cell r="F131">
            <v>720</v>
          </cell>
          <cell r="G131" t="str">
            <v>GK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22.300663195999999</v>
          </cell>
          <cell r="V131">
            <v>3.7797734230508468</v>
          </cell>
          <cell r="W131">
            <v>2.7875828994999998</v>
          </cell>
          <cell r="X131">
            <v>0.47247167788135591</v>
          </cell>
          <cell r="Y131">
            <v>3.898305084745763</v>
          </cell>
          <cell r="Z131">
            <v>0.48728813559322032</v>
          </cell>
        </row>
        <row r="132">
          <cell r="A132" t="str">
            <v>Dale Stephens</v>
          </cell>
          <cell r="B132" t="str">
            <v>Brighton</v>
          </cell>
          <cell r="C132">
            <v>4.4000000000000004</v>
          </cell>
          <cell r="D132">
            <v>8</v>
          </cell>
          <cell r="E132">
            <v>6</v>
          </cell>
          <cell r="F132">
            <v>470</v>
          </cell>
          <cell r="G132" t="str">
            <v>M</v>
          </cell>
          <cell r="H132">
            <v>3</v>
          </cell>
          <cell r="I132">
            <v>3</v>
          </cell>
          <cell r="J132">
            <v>0</v>
          </cell>
          <cell r="K132">
            <v>0</v>
          </cell>
          <cell r="L132">
            <v>0</v>
          </cell>
          <cell r="M132">
            <v>8.565349597483872E-2</v>
          </cell>
          <cell r="N132">
            <v>1.640173327177763E-2</v>
          </cell>
          <cell r="O132">
            <v>0</v>
          </cell>
          <cell r="P132">
            <v>8.565349597483872E-2</v>
          </cell>
          <cell r="Q132">
            <v>1.640173327177763E-2</v>
          </cell>
          <cell r="R132">
            <v>0</v>
          </cell>
          <cell r="S132">
            <v>7.6193066313862801E-2</v>
          </cell>
          <cell r="T132">
            <v>1.4590161634569471E-2</v>
          </cell>
          <cell r="U132">
            <v>18.34105720681578</v>
          </cell>
          <cell r="V132">
            <v>4.1684220924581323</v>
          </cell>
          <cell r="W132">
            <v>2.336305467262596</v>
          </cell>
          <cell r="X132">
            <v>0.53097851528695372</v>
          </cell>
          <cell r="Y132">
            <v>1.8181818181818179</v>
          </cell>
          <cell r="Z132">
            <v>0.34816247582205018</v>
          </cell>
        </row>
        <row r="133">
          <cell r="A133" t="str">
            <v>Patrick van Aanholt</v>
          </cell>
          <cell r="B133" t="str">
            <v>Crystal Palace</v>
          </cell>
          <cell r="C133">
            <v>5.5</v>
          </cell>
          <cell r="D133">
            <v>36</v>
          </cell>
          <cell r="E133">
            <v>8</v>
          </cell>
          <cell r="F133">
            <v>720</v>
          </cell>
          <cell r="G133" t="str">
            <v>D</v>
          </cell>
          <cell r="H133">
            <v>2</v>
          </cell>
          <cell r="I133">
            <v>2</v>
          </cell>
          <cell r="J133">
            <v>0</v>
          </cell>
          <cell r="K133">
            <v>1</v>
          </cell>
          <cell r="L133">
            <v>1</v>
          </cell>
          <cell r="M133">
            <v>0.41910255514085287</v>
          </cell>
          <cell r="N133">
            <v>5.2387819392606609E-2</v>
          </cell>
          <cell r="O133">
            <v>1</v>
          </cell>
          <cell r="P133">
            <v>0.41910255514085287</v>
          </cell>
          <cell r="Q133">
            <v>5.2387819392606609E-2</v>
          </cell>
          <cell r="R133">
            <v>1</v>
          </cell>
          <cell r="S133">
            <v>0.37482484616339212</v>
          </cell>
          <cell r="T133">
            <v>4.6853105770424022E-2</v>
          </cell>
          <cell r="U133">
            <v>22.277922509335291</v>
          </cell>
          <cell r="V133">
            <v>4.050531365333689</v>
          </cell>
          <cell r="W133">
            <v>2.7847403136669109</v>
          </cell>
          <cell r="X133">
            <v>0.50631642066671112</v>
          </cell>
          <cell r="Y133">
            <v>6.5454545454545459</v>
          </cell>
          <cell r="Z133">
            <v>0.81818181818181823</v>
          </cell>
        </row>
        <row r="134">
          <cell r="A134" t="str">
            <v>Matt Ritchie</v>
          </cell>
          <cell r="B134" t="str">
            <v>Newcastle United</v>
          </cell>
          <cell r="C134">
            <v>5.9</v>
          </cell>
          <cell r="D134">
            <v>16</v>
          </cell>
          <cell r="E134">
            <v>7</v>
          </cell>
          <cell r="F134">
            <v>531</v>
          </cell>
          <cell r="G134" t="str">
            <v>M</v>
          </cell>
          <cell r="H134">
            <v>3</v>
          </cell>
          <cell r="I134">
            <v>3</v>
          </cell>
          <cell r="J134">
            <v>0</v>
          </cell>
          <cell r="K134">
            <v>0</v>
          </cell>
          <cell r="L134">
            <v>0</v>
          </cell>
          <cell r="M134">
            <v>0.36409655958414078</v>
          </cell>
          <cell r="N134">
            <v>6.1711281285447582E-2</v>
          </cell>
          <cell r="O134">
            <v>0</v>
          </cell>
          <cell r="P134">
            <v>0.36409655958414078</v>
          </cell>
          <cell r="Q134">
            <v>6.1711281285447582E-2</v>
          </cell>
          <cell r="R134">
            <v>1</v>
          </cell>
          <cell r="S134">
            <v>0.95077691227197636</v>
          </cell>
          <cell r="T134">
            <v>0.16114862919864009</v>
          </cell>
          <cell r="U134">
            <v>22.77807669473663</v>
          </cell>
          <cell r="V134">
            <v>3.860690965209598</v>
          </cell>
          <cell r="W134">
            <v>3.0551601890231579</v>
          </cell>
          <cell r="X134">
            <v>0.51782376085138271</v>
          </cell>
          <cell r="Y134">
            <v>2.7118644067796609</v>
          </cell>
          <cell r="Z134">
            <v>0.45963803504740008</v>
          </cell>
        </row>
        <row r="135">
          <cell r="A135" t="str">
            <v>Fabián Balbuena</v>
          </cell>
          <cell r="B135" t="str">
            <v>West Ham</v>
          </cell>
          <cell r="C135">
            <v>4.4000000000000004</v>
          </cell>
          <cell r="D135">
            <v>17</v>
          </cell>
          <cell r="E135">
            <v>8</v>
          </cell>
          <cell r="F135">
            <v>720</v>
          </cell>
          <cell r="G135" t="str">
            <v>D</v>
          </cell>
          <cell r="H135">
            <v>2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0.77264938037842512</v>
          </cell>
          <cell r="N135">
            <v>9.658117254730314E-2</v>
          </cell>
          <cell r="O135">
            <v>0</v>
          </cell>
          <cell r="P135">
            <v>0.77264938037842512</v>
          </cell>
          <cell r="Q135">
            <v>9.658117254730314E-2</v>
          </cell>
          <cell r="R135">
            <v>0</v>
          </cell>
          <cell r="S135">
            <v>0.1067117340862751</v>
          </cell>
          <cell r="T135">
            <v>1.3338966760784389E-2</v>
          </cell>
          <cell r="U135">
            <v>21.87438934452938</v>
          </cell>
          <cell r="V135">
            <v>4.9714521237566762</v>
          </cell>
          <cell r="W135">
            <v>2.7342986680661721</v>
          </cell>
          <cell r="X135">
            <v>0.62143151546958453</v>
          </cell>
          <cell r="Y135">
            <v>3.8636363636363629</v>
          </cell>
          <cell r="Z135">
            <v>0.48295454545454541</v>
          </cell>
        </row>
        <row r="136">
          <cell r="A136" t="str">
            <v>Raheem Sterling</v>
          </cell>
          <cell r="B136" t="str">
            <v>Manchester City</v>
          </cell>
          <cell r="C136">
            <v>11.1</v>
          </cell>
          <cell r="D136">
            <v>50</v>
          </cell>
          <cell r="E136">
            <v>7</v>
          </cell>
          <cell r="F136">
            <v>588</v>
          </cell>
          <cell r="G136" t="str">
            <v>F M</v>
          </cell>
          <cell r="H136">
            <v>3</v>
          </cell>
          <cell r="I136">
            <v>1</v>
          </cell>
          <cell r="J136">
            <v>0</v>
          </cell>
          <cell r="K136">
            <v>4</v>
          </cell>
          <cell r="L136">
            <v>4</v>
          </cell>
          <cell r="M136">
            <v>3.2432951182126999</v>
          </cell>
          <cell r="N136">
            <v>0.49642272217541328</v>
          </cell>
          <cell r="O136">
            <v>4</v>
          </cell>
          <cell r="P136">
            <v>3.2432951182126999</v>
          </cell>
          <cell r="Q136">
            <v>0.49642272217541328</v>
          </cell>
          <cell r="R136">
            <v>2</v>
          </cell>
          <cell r="S136">
            <v>1.6242871135473249</v>
          </cell>
          <cell r="T136">
            <v>0.24861537452254981</v>
          </cell>
          <cell r="U136">
            <v>41.089336931705468</v>
          </cell>
          <cell r="V136">
            <v>3.701742065919412</v>
          </cell>
          <cell r="W136">
            <v>5.727959734444716</v>
          </cell>
          <cell r="X136">
            <v>0.51603240850853294</v>
          </cell>
          <cell r="Y136">
            <v>4.5045045045045047</v>
          </cell>
          <cell r="Z136">
            <v>0.68946497517926086</v>
          </cell>
        </row>
        <row r="137">
          <cell r="A137" t="str">
            <v>Aaron Mooy</v>
          </cell>
          <cell r="B137" t="str">
            <v>Huddersfield</v>
          </cell>
          <cell r="C137">
            <v>5.2</v>
          </cell>
          <cell r="D137">
            <v>15</v>
          </cell>
          <cell r="E137">
            <v>7</v>
          </cell>
          <cell r="F137">
            <v>630</v>
          </cell>
          <cell r="G137" t="str">
            <v>M</v>
          </cell>
          <cell r="H137">
            <v>3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0.25076038204133511</v>
          </cell>
          <cell r="N137">
            <v>3.5822911720190732E-2</v>
          </cell>
          <cell r="O137">
            <v>0</v>
          </cell>
          <cell r="P137">
            <v>0.25076038204133511</v>
          </cell>
          <cell r="Q137">
            <v>3.5822911720190732E-2</v>
          </cell>
          <cell r="R137">
            <v>0</v>
          </cell>
          <cell r="S137">
            <v>0.60446545574814081</v>
          </cell>
          <cell r="T137">
            <v>8.6352207964020114E-2</v>
          </cell>
          <cell r="U137">
            <v>20.961935117451102</v>
          </cell>
          <cell r="V137">
            <v>4.0311413687405953</v>
          </cell>
          <cell r="W137">
            <v>2.6750132874930141</v>
          </cell>
          <cell r="X137">
            <v>0.51442563221019499</v>
          </cell>
          <cell r="Y137">
            <v>2.884615384615385</v>
          </cell>
          <cell r="Z137">
            <v>0.41208791208791212</v>
          </cell>
        </row>
        <row r="138">
          <cell r="A138" t="str">
            <v>Jean Michael Seri</v>
          </cell>
          <cell r="B138" t="str">
            <v>Fulham</v>
          </cell>
          <cell r="C138">
            <v>5.5</v>
          </cell>
          <cell r="D138">
            <v>29</v>
          </cell>
          <cell r="E138">
            <v>8</v>
          </cell>
          <cell r="F138">
            <v>669</v>
          </cell>
          <cell r="G138" t="str">
            <v>M</v>
          </cell>
          <cell r="H138">
            <v>3</v>
          </cell>
          <cell r="I138">
            <v>0</v>
          </cell>
          <cell r="J138">
            <v>0</v>
          </cell>
          <cell r="K138">
            <v>1</v>
          </cell>
          <cell r="L138">
            <v>1</v>
          </cell>
          <cell r="M138">
            <v>7.3073455132544041E-2</v>
          </cell>
          <cell r="N138">
            <v>9.8305096590866423E-3</v>
          </cell>
          <cell r="O138">
            <v>1</v>
          </cell>
          <cell r="P138">
            <v>7.3073455132544041E-2</v>
          </cell>
          <cell r="Q138">
            <v>9.8305096590866423E-3</v>
          </cell>
          <cell r="R138">
            <v>1</v>
          </cell>
          <cell r="S138">
            <v>1.43906366918236</v>
          </cell>
          <cell r="T138">
            <v>0.19359600930704399</v>
          </cell>
          <cell r="U138">
            <v>22.156242491209799</v>
          </cell>
          <cell r="V138">
            <v>4.0284077256745094</v>
          </cell>
          <cell r="W138">
            <v>2.8141511022165648</v>
          </cell>
          <cell r="X138">
            <v>0.51166383676664828</v>
          </cell>
          <cell r="Y138">
            <v>5.2727272727272716</v>
          </cell>
          <cell r="Z138">
            <v>0.70933550754178565</v>
          </cell>
        </row>
        <row r="139">
          <cell r="A139" t="str">
            <v>Adam Smith</v>
          </cell>
          <cell r="B139" t="str">
            <v>Bournemouth</v>
          </cell>
          <cell r="C139">
            <v>4.5</v>
          </cell>
          <cell r="D139">
            <v>24</v>
          </cell>
          <cell r="E139">
            <v>8</v>
          </cell>
          <cell r="F139">
            <v>666</v>
          </cell>
          <cell r="G139" t="str">
            <v>D M</v>
          </cell>
          <cell r="H139">
            <v>2</v>
          </cell>
          <cell r="I139">
            <v>0</v>
          </cell>
          <cell r="J139">
            <v>1</v>
          </cell>
          <cell r="K139">
            <v>1</v>
          </cell>
          <cell r="L139">
            <v>1</v>
          </cell>
          <cell r="M139">
            <v>0.47297516465187073</v>
          </cell>
          <cell r="N139">
            <v>6.3915562790793343E-2</v>
          </cell>
          <cell r="O139">
            <v>1</v>
          </cell>
          <cell r="P139">
            <v>0.47297516465187073</v>
          </cell>
          <cell r="Q139">
            <v>6.3915562790793343E-2</v>
          </cell>
          <cell r="R139">
            <v>0</v>
          </cell>
          <cell r="S139">
            <v>9.7840111702680602E-2</v>
          </cell>
          <cell r="T139">
            <v>1.322163671657846E-2</v>
          </cell>
          <cell r="U139">
            <v>21.241726935019269</v>
          </cell>
          <cell r="V139">
            <v>4.7203837633376153</v>
          </cell>
          <cell r="W139">
            <v>2.686952738394496</v>
          </cell>
          <cell r="X139">
            <v>0.59710060853211011</v>
          </cell>
          <cell r="Y139">
            <v>5.333333333333333</v>
          </cell>
          <cell r="Z139">
            <v>0.7207207207207208</v>
          </cell>
        </row>
        <row r="140">
          <cell r="A140" t="str">
            <v>Demarai Gray</v>
          </cell>
          <cell r="B140" t="str">
            <v>Leicester</v>
          </cell>
          <cell r="C140">
            <v>5.5</v>
          </cell>
          <cell r="D140">
            <v>19</v>
          </cell>
          <cell r="E140">
            <v>6</v>
          </cell>
          <cell r="F140">
            <v>438</v>
          </cell>
          <cell r="G140" t="str">
            <v>F M S</v>
          </cell>
          <cell r="H140">
            <v>3</v>
          </cell>
          <cell r="I140">
            <v>0</v>
          </cell>
          <cell r="J140">
            <v>0</v>
          </cell>
          <cell r="K140">
            <v>1</v>
          </cell>
          <cell r="L140">
            <v>1</v>
          </cell>
          <cell r="M140">
            <v>0.48312253504991531</v>
          </cell>
          <cell r="N140">
            <v>9.9271753777379873E-2</v>
          </cell>
          <cell r="O140">
            <v>1</v>
          </cell>
          <cell r="P140">
            <v>0.48312253504991531</v>
          </cell>
          <cell r="Q140">
            <v>9.9271753777379873E-2</v>
          </cell>
          <cell r="R140">
            <v>0</v>
          </cell>
          <cell r="S140">
            <v>0.17043018061667681</v>
          </cell>
          <cell r="T140">
            <v>3.5019900126714409E-2</v>
          </cell>
          <cell r="U140">
            <v>21.03216637709961</v>
          </cell>
          <cell r="V140">
            <v>3.824030250381746</v>
          </cell>
          <cell r="W140">
            <v>2.8645763642670432</v>
          </cell>
          <cell r="X140">
            <v>0.52083206623037137</v>
          </cell>
          <cell r="Y140">
            <v>3.454545454545455</v>
          </cell>
          <cell r="Z140">
            <v>0.70983810709838102</v>
          </cell>
        </row>
        <row r="141">
          <cell r="A141" t="str">
            <v>Granit Xhaka</v>
          </cell>
          <cell r="B141" t="str">
            <v>Arsenal</v>
          </cell>
          <cell r="C141">
            <v>5.3</v>
          </cell>
          <cell r="D141">
            <v>24</v>
          </cell>
          <cell r="E141">
            <v>8</v>
          </cell>
          <cell r="F141">
            <v>654</v>
          </cell>
          <cell r="G141" t="str">
            <v>M</v>
          </cell>
          <cell r="H141">
            <v>3</v>
          </cell>
          <cell r="I141">
            <v>3</v>
          </cell>
          <cell r="J141">
            <v>0</v>
          </cell>
          <cell r="K141">
            <v>1</v>
          </cell>
          <cell r="L141">
            <v>1</v>
          </cell>
          <cell r="M141">
            <v>0.20977521874010571</v>
          </cell>
          <cell r="N141">
            <v>2.8868149367904449E-2</v>
          </cell>
          <cell r="O141">
            <v>1</v>
          </cell>
          <cell r="P141">
            <v>0.20977521874010571</v>
          </cell>
          <cell r="Q141">
            <v>2.8868149367904449E-2</v>
          </cell>
          <cell r="R141">
            <v>1</v>
          </cell>
          <cell r="S141">
            <v>0.46417675074189901</v>
          </cell>
          <cell r="T141">
            <v>6.3877534505765915E-2</v>
          </cell>
          <cell r="U141">
            <v>21.388774769926229</v>
          </cell>
          <cell r="V141">
            <v>4.0356178811181556</v>
          </cell>
          <cell r="W141">
            <v>2.7043944033568201</v>
          </cell>
          <cell r="X141">
            <v>0.51026309497298483</v>
          </cell>
          <cell r="Y141">
            <v>4.5283018867924527</v>
          </cell>
          <cell r="Z141">
            <v>0.62316081010905322</v>
          </cell>
        </row>
        <row r="142">
          <cell r="A142" t="str">
            <v>Mason Holgate</v>
          </cell>
          <cell r="B142" t="str">
            <v>Everton</v>
          </cell>
          <cell r="C142">
            <v>4.5</v>
          </cell>
          <cell r="D142">
            <v>5</v>
          </cell>
          <cell r="E142">
            <v>5</v>
          </cell>
          <cell r="F142">
            <v>407</v>
          </cell>
          <cell r="G142" t="str">
            <v>D S</v>
          </cell>
          <cell r="H142">
            <v>2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18.699239859999999</v>
          </cell>
          <cell r="V142">
            <v>4.1553866355555549</v>
          </cell>
          <cell r="W142">
            <v>2.3374049824999998</v>
          </cell>
          <cell r="X142">
            <v>0.51942332944444436</v>
          </cell>
          <cell r="Y142">
            <v>1.1111111111111109</v>
          </cell>
          <cell r="Z142">
            <v>0.24570024570024571</v>
          </cell>
        </row>
        <row r="143">
          <cell r="A143" t="str">
            <v>Rui Patrício</v>
          </cell>
          <cell r="B143" t="str">
            <v>Wolverhampton Wanderers</v>
          </cell>
          <cell r="C143">
            <v>4.5999999999999996</v>
          </cell>
          <cell r="D143">
            <v>41</v>
          </cell>
          <cell r="E143">
            <v>8</v>
          </cell>
          <cell r="F143">
            <v>720</v>
          </cell>
          <cell r="G143" t="str">
            <v>GK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21.34364064</v>
          </cell>
          <cell r="V143">
            <v>4.6399218782608704</v>
          </cell>
          <cell r="W143">
            <v>2.66795508</v>
          </cell>
          <cell r="X143">
            <v>0.57999023478260869</v>
          </cell>
          <cell r="Y143">
            <v>8.913043478260871</v>
          </cell>
          <cell r="Z143">
            <v>1.1141304347826091</v>
          </cell>
        </row>
        <row r="144">
          <cell r="A144" t="str">
            <v>Lucas Torreira</v>
          </cell>
          <cell r="B144" t="str">
            <v>Arsenal</v>
          </cell>
          <cell r="C144">
            <v>4.9000000000000004</v>
          </cell>
          <cell r="D144">
            <v>14</v>
          </cell>
          <cell r="E144">
            <v>8</v>
          </cell>
          <cell r="F144">
            <v>434</v>
          </cell>
          <cell r="G144" t="str">
            <v>M S</v>
          </cell>
          <cell r="H144">
            <v>3</v>
          </cell>
          <cell r="I144">
            <v>2</v>
          </cell>
          <cell r="J144">
            <v>0</v>
          </cell>
          <cell r="K144">
            <v>0</v>
          </cell>
          <cell r="L144">
            <v>0</v>
          </cell>
          <cell r="M144">
            <v>8.0515272915363312E-2</v>
          </cell>
          <cell r="N144">
            <v>1.6696715581526949E-2</v>
          </cell>
          <cell r="O144">
            <v>0</v>
          </cell>
          <cell r="P144">
            <v>8.0515272915363312E-2</v>
          </cell>
          <cell r="Q144">
            <v>1.6696715581526949E-2</v>
          </cell>
          <cell r="R144">
            <v>1</v>
          </cell>
          <cell r="S144">
            <v>0.12955144047737119</v>
          </cell>
          <cell r="T144">
            <v>2.686550608977744E-2</v>
          </cell>
          <cell r="U144">
            <v>19.738599110008931</v>
          </cell>
          <cell r="V144">
            <v>4.0282855326548832</v>
          </cell>
          <cell r="W144">
            <v>2.5325011491769671</v>
          </cell>
          <cell r="X144">
            <v>0.51683696921978917</v>
          </cell>
          <cell r="Y144">
            <v>2.8571428571428572</v>
          </cell>
          <cell r="Z144">
            <v>0.59249506254114548</v>
          </cell>
        </row>
        <row r="145">
          <cell r="A145" t="str">
            <v>Conor Coady</v>
          </cell>
          <cell r="B145" t="str">
            <v>Wolverhampton Wanderers</v>
          </cell>
          <cell r="C145">
            <v>4.5</v>
          </cell>
          <cell r="D145">
            <v>30</v>
          </cell>
          <cell r="E145">
            <v>8</v>
          </cell>
          <cell r="F145">
            <v>720</v>
          </cell>
          <cell r="G145" t="str">
            <v>D</v>
          </cell>
          <cell r="H145">
            <v>2</v>
          </cell>
          <cell r="I145">
            <v>2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21.34364064</v>
          </cell>
          <cell r="V145">
            <v>4.7430312533333323</v>
          </cell>
          <cell r="W145">
            <v>2.66795508</v>
          </cell>
          <cell r="X145">
            <v>0.59287890666666654</v>
          </cell>
          <cell r="Y145">
            <v>6.666666666666667</v>
          </cell>
          <cell r="Z145">
            <v>0.83333333333333337</v>
          </cell>
        </row>
        <row r="146">
          <cell r="A146" t="str">
            <v>Naby Keita</v>
          </cell>
          <cell r="B146" t="str">
            <v>Liverpool</v>
          </cell>
          <cell r="C146">
            <v>7.2</v>
          </cell>
          <cell r="D146">
            <v>18</v>
          </cell>
          <cell r="E146">
            <v>8</v>
          </cell>
          <cell r="F146">
            <v>436</v>
          </cell>
          <cell r="G146" t="str">
            <v>M S</v>
          </cell>
          <cell r="H146">
            <v>3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0.89581380411982536</v>
          </cell>
          <cell r="N146">
            <v>0.18491569351097309</v>
          </cell>
          <cell r="O146">
            <v>0</v>
          </cell>
          <cell r="P146">
            <v>0.89581380411982536</v>
          </cell>
          <cell r="Q146">
            <v>0.18491569351097309</v>
          </cell>
          <cell r="R146">
            <v>0</v>
          </cell>
          <cell r="S146">
            <v>0.50181404128670692</v>
          </cell>
          <cell r="T146">
            <v>0.10358546723808169</v>
          </cell>
          <cell r="U146">
            <v>25.773984832459249</v>
          </cell>
          <cell r="V146">
            <v>3.5797201156193399</v>
          </cell>
          <cell r="W146">
            <v>3.709019080269111</v>
          </cell>
          <cell r="X146">
            <v>0.51514153892626535</v>
          </cell>
          <cell r="Y146">
            <v>2.5</v>
          </cell>
          <cell r="Z146">
            <v>0.51605504587155959</v>
          </cell>
        </row>
        <row r="147">
          <cell r="A147" t="str">
            <v>Jack Cork</v>
          </cell>
          <cell r="B147" t="str">
            <v>Burnley</v>
          </cell>
          <cell r="C147">
            <v>4.8</v>
          </cell>
          <cell r="D147">
            <v>16</v>
          </cell>
          <cell r="E147">
            <v>8</v>
          </cell>
          <cell r="F147">
            <v>720</v>
          </cell>
          <cell r="G147" t="str">
            <v>M</v>
          </cell>
          <cell r="H147">
            <v>3</v>
          </cell>
          <cell r="I147">
            <v>2</v>
          </cell>
          <cell r="J147">
            <v>0</v>
          </cell>
          <cell r="K147">
            <v>0</v>
          </cell>
          <cell r="L147">
            <v>0</v>
          </cell>
          <cell r="M147">
            <v>0.14592805877327919</v>
          </cell>
          <cell r="N147">
            <v>1.8241007346659899E-2</v>
          </cell>
          <cell r="O147">
            <v>0</v>
          </cell>
          <cell r="P147">
            <v>0.14592805877327919</v>
          </cell>
          <cell r="Q147">
            <v>1.8241007346659899E-2</v>
          </cell>
          <cell r="R147">
            <v>0</v>
          </cell>
          <cell r="S147">
            <v>0.31852741166949272</v>
          </cell>
          <cell r="T147">
            <v>3.981592645868659E-2</v>
          </cell>
          <cell r="U147">
            <v>19.369433056874879</v>
          </cell>
          <cell r="V147">
            <v>4.0352985535155996</v>
          </cell>
          <cell r="W147">
            <v>2.421179132109359</v>
          </cell>
          <cell r="X147">
            <v>0.50441231918944995</v>
          </cell>
          <cell r="Y147">
            <v>3.333333333333333</v>
          </cell>
          <cell r="Z147">
            <v>0.41666666666666669</v>
          </cell>
        </row>
        <row r="148">
          <cell r="A148" t="str">
            <v>Kevin McDonald</v>
          </cell>
          <cell r="B148" t="str">
            <v>Fulham</v>
          </cell>
          <cell r="C148">
            <v>4.4000000000000004</v>
          </cell>
          <cell r="D148">
            <v>9</v>
          </cell>
          <cell r="E148">
            <v>6</v>
          </cell>
          <cell r="F148">
            <v>433</v>
          </cell>
          <cell r="G148" t="str">
            <v>M S</v>
          </cell>
          <cell r="H148">
            <v>3</v>
          </cell>
          <cell r="I148">
            <v>1</v>
          </cell>
          <cell r="J148">
            <v>0</v>
          </cell>
          <cell r="K148">
            <v>0</v>
          </cell>
          <cell r="L148">
            <v>0</v>
          </cell>
          <cell r="M148">
            <v>5.9013622812926783E-2</v>
          </cell>
          <cell r="N148">
            <v>1.2266110977282699E-2</v>
          </cell>
          <cell r="O148">
            <v>0</v>
          </cell>
          <cell r="P148">
            <v>5.9013622812926783E-2</v>
          </cell>
          <cell r="Q148">
            <v>1.2266110977282699E-2</v>
          </cell>
          <cell r="R148">
            <v>0</v>
          </cell>
          <cell r="S148">
            <v>1.693710125982761E-2</v>
          </cell>
          <cell r="T148">
            <v>3.5204136567771019E-3</v>
          </cell>
          <cell r="U148">
            <v>17.819563625844118</v>
          </cell>
          <cell r="V148">
            <v>4.0499008240554808</v>
          </cell>
          <cell r="W148">
            <v>2.2561023218567451</v>
          </cell>
          <cell r="X148">
            <v>0.51275052769471474</v>
          </cell>
          <cell r="Y148">
            <v>2.045454545454545</v>
          </cell>
          <cell r="Z148">
            <v>0.42515221499055211</v>
          </cell>
        </row>
        <row r="149">
          <cell r="A149" t="str">
            <v>Ryan Bertrand</v>
          </cell>
          <cell r="B149" t="str">
            <v>Southampton</v>
          </cell>
          <cell r="C149">
            <v>4.9000000000000004</v>
          </cell>
          <cell r="D149">
            <v>22</v>
          </cell>
          <cell r="E149">
            <v>8</v>
          </cell>
          <cell r="F149">
            <v>720</v>
          </cell>
          <cell r="G149" t="str">
            <v>D M</v>
          </cell>
          <cell r="H149">
            <v>2</v>
          </cell>
          <cell r="I149">
            <v>3</v>
          </cell>
          <cell r="J149">
            <v>0</v>
          </cell>
          <cell r="K149">
            <v>1</v>
          </cell>
          <cell r="L149">
            <v>1</v>
          </cell>
          <cell r="M149">
            <v>0.58038874249905348</v>
          </cell>
          <cell r="N149">
            <v>7.2548592812381685E-2</v>
          </cell>
          <cell r="O149">
            <v>1</v>
          </cell>
          <cell r="P149">
            <v>0.58038874249905348</v>
          </cell>
          <cell r="Q149">
            <v>7.2548592812381685E-2</v>
          </cell>
          <cell r="R149">
            <v>0</v>
          </cell>
          <cell r="S149">
            <v>0.40521803218871361</v>
          </cell>
          <cell r="T149">
            <v>5.0652254023589187E-2</v>
          </cell>
          <cell r="U149">
            <v>21.266677911560461</v>
          </cell>
          <cell r="V149">
            <v>4.3401383492980532</v>
          </cell>
          <cell r="W149">
            <v>2.658334738945058</v>
          </cell>
          <cell r="X149">
            <v>0.54251729366225665</v>
          </cell>
          <cell r="Y149">
            <v>4.4897959183673466</v>
          </cell>
          <cell r="Z149">
            <v>0.56122448979591832</v>
          </cell>
        </row>
        <row r="150">
          <cell r="A150" t="str">
            <v>Nampalys Mendy</v>
          </cell>
          <cell r="B150" t="str">
            <v>Leicester</v>
          </cell>
          <cell r="C150">
            <v>4.5</v>
          </cell>
          <cell r="D150">
            <v>18</v>
          </cell>
          <cell r="E150">
            <v>7</v>
          </cell>
          <cell r="F150">
            <v>630</v>
          </cell>
          <cell r="G150" t="str">
            <v>M</v>
          </cell>
          <cell r="H150">
            <v>3</v>
          </cell>
          <cell r="I150">
            <v>1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18.10526316</v>
          </cell>
          <cell r="V150">
            <v>4.0233918133333333</v>
          </cell>
          <cell r="W150">
            <v>2.263157895</v>
          </cell>
          <cell r="X150">
            <v>0.50292397666666666</v>
          </cell>
          <cell r="Y150">
            <v>4</v>
          </cell>
          <cell r="Z150">
            <v>0.5714285714285714</v>
          </cell>
        </row>
        <row r="151">
          <cell r="A151" t="str">
            <v>Ciaran Clark</v>
          </cell>
          <cell r="B151" t="str">
            <v>Newcastle United</v>
          </cell>
          <cell r="C151">
            <v>4.5</v>
          </cell>
          <cell r="D151">
            <v>16</v>
          </cell>
          <cell r="E151">
            <v>6</v>
          </cell>
          <cell r="F151">
            <v>485</v>
          </cell>
          <cell r="G151" t="str">
            <v>D S</v>
          </cell>
          <cell r="H151">
            <v>2</v>
          </cell>
          <cell r="I151">
            <v>0</v>
          </cell>
          <cell r="J151">
            <v>0</v>
          </cell>
          <cell r="K151">
            <v>1</v>
          </cell>
          <cell r="L151">
            <v>1</v>
          </cell>
          <cell r="M151">
            <v>0.33630362525582308</v>
          </cell>
          <cell r="N151">
            <v>6.2406858294895007E-2</v>
          </cell>
          <cell r="O151">
            <v>1</v>
          </cell>
          <cell r="P151">
            <v>0.33630362525582308</v>
          </cell>
          <cell r="Q151">
            <v>6.2406858294895007E-2</v>
          </cell>
          <cell r="R151">
            <v>0</v>
          </cell>
          <cell r="S151">
            <v>0</v>
          </cell>
          <cell r="T151">
            <v>0</v>
          </cell>
          <cell r="U151">
            <v>20.007929891534939</v>
          </cell>
          <cell r="V151">
            <v>4.4462066425633191</v>
          </cell>
          <cell r="W151">
            <v>2.6232046672693698</v>
          </cell>
          <cell r="X151">
            <v>0.58293437050430441</v>
          </cell>
          <cell r="Y151">
            <v>3.5555555555555549</v>
          </cell>
          <cell r="Z151">
            <v>0.65979381443298968</v>
          </cell>
        </row>
        <row r="152">
          <cell r="A152" t="str">
            <v>Jamaal Lascelles</v>
          </cell>
          <cell r="B152" t="str">
            <v>Newcastle United</v>
          </cell>
          <cell r="C152">
            <v>4.8</v>
          </cell>
          <cell r="D152">
            <v>19</v>
          </cell>
          <cell r="E152">
            <v>7</v>
          </cell>
          <cell r="F152">
            <v>585</v>
          </cell>
          <cell r="G152" t="str">
            <v>D</v>
          </cell>
          <cell r="H152">
            <v>2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0.15724028646945951</v>
          </cell>
          <cell r="N152">
            <v>2.4190813302993771E-2</v>
          </cell>
          <cell r="O152">
            <v>0</v>
          </cell>
          <cell r="P152">
            <v>0.15724028646945951</v>
          </cell>
          <cell r="Q152">
            <v>2.4190813302993771E-2</v>
          </cell>
          <cell r="R152">
            <v>0</v>
          </cell>
          <cell r="S152">
            <v>0.49363574385643011</v>
          </cell>
          <cell r="T152">
            <v>7.5943960593296944E-2</v>
          </cell>
          <cell r="U152">
            <v>20.414457090386041</v>
          </cell>
          <cell r="V152">
            <v>4.2530118938304264</v>
          </cell>
          <cell r="W152">
            <v>2.6217402790978528</v>
          </cell>
          <cell r="X152">
            <v>0.5461958914787195</v>
          </cell>
          <cell r="Y152">
            <v>3.958333333333333</v>
          </cell>
          <cell r="Z152">
            <v>0.60897435897435903</v>
          </cell>
        </row>
        <row r="153">
          <cell r="A153" t="str">
            <v>Andros Townsend</v>
          </cell>
          <cell r="B153" t="str">
            <v>Crystal Palace</v>
          </cell>
          <cell r="C153">
            <v>5.8</v>
          </cell>
          <cell r="D153">
            <v>18</v>
          </cell>
          <cell r="E153">
            <v>8</v>
          </cell>
          <cell r="F153">
            <v>686</v>
          </cell>
          <cell r="G153" t="str">
            <v>F M</v>
          </cell>
          <cell r="H153">
            <v>3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0.57062406279146671</v>
          </cell>
          <cell r="N153">
            <v>7.4863215235032074E-2</v>
          </cell>
          <cell r="O153">
            <v>0</v>
          </cell>
          <cell r="P153">
            <v>0.57062406279146671</v>
          </cell>
          <cell r="Q153">
            <v>7.4863215235032074E-2</v>
          </cell>
          <cell r="R153">
            <v>0</v>
          </cell>
          <cell r="S153">
            <v>0.67251560278236866</v>
          </cell>
          <cell r="T153">
            <v>8.823090998602505E-2</v>
          </cell>
          <cell r="U153">
            <v>22.975930282304439</v>
          </cell>
          <cell r="V153">
            <v>3.9613672900524901</v>
          </cell>
          <cell r="W153">
            <v>2.9021667011332348</v>
          </cell>
          <cell r="X153">
            <v>0.5003735691609027</v>
          </cell>
          <cell r="Y153">
            <v>3.103448275862069</v>
          </cell>
          <cell r="Z153">
            <v>0.40715793706645231</v>
          </cell>
        </row>
        <row r="154">
          <cell r="A154" t="str">
            <v>Dele Alli</v>
          </cell>
          <cell r="B154" t="str">
            <v>Tottenham</v>
          </cell>
          <cell r="C154">
            <v>9</v>
          </cell>
          <cell r="D154">
            <v>20</v>
          </cell>
          <cell r="E154">
            <v>5</v>
          </cell>
          <cell r="F154">
            <v>361</v>
          </cell>
          <cell r="G154" t="str">
            <v>M S</v>
          </cell>
          <cell r="H154">
            <v>3</v>
          </cell>
          <cell r="I154">
            <v>0</v>
          </cell>
          <cell r="J154">
            <v>0</v>
          </cell>
          <cell r="K154">
            <v>1</v>
          </cell>
          <cell r="L154">
            <v>1</v>
          </cell>
          <cell r="M154">
            <v>1.664480485022068</v>
          </cell>
          <cell r="N154">
            <v>0.41496743393901969</v>
          </cell>
          <cell r="O154">
            <v>1</v>
          </cell>
          <cell r="P154">
            <v>1.664480485022068</v>
          </cell>
          <cell r="Q154">
            <v>0.41496743393901969</v>
          </cell>
          <cell r="R154">
            <v>0</v>
          </cell>
          <cell r="S154">
            <v>0.1180266458541155</v>
          </cell>
          <cell r="T154">
            <v>2.9424925559197769E-2</v>
          </cell>
          <cell r="U154">
            <v>28.044903418672689</v>
          </cell>
          <cell r="V154">
            <v>3.1161003798525209</v>
          </cell>
          <cell r="W154">
            <v>4.5841645783726914</v>
          </cell>
          <cell r="X154">
            <v>0.50935161981918797</v>
          </cell>
          <cell r="Y154">
            <v>2.2222222222222219</v>
          </cell>
          <cell r="Z154">
            <v>0.55401662049861489</v>
          </cell>
        </row>
        <row r="155">
          <cell r="A155" t="str">
            <v>Harry Arter</v>
          </cell>
          <cell r="B155" t="str">
            <v>Cardiff</v>
          </cell>
          <cell r="C155">
            <v>4.9000000000000004</v>
          </cell>
          <cell r="D155">
            <v>11</v>
          </cell>
          <cell r="E155">
            <v>7</v>
          </cell>
          <cell r="F155">
            <v>585</v>
          </cell>
          <cell r="G155" t="str">
            <v>M</v>
          </cell>
          <cell r="H155">
            <v>3</v>
          </cell>
          <cell r="I155">
            <v>4</v>
          </cell>
          <cell r="J155">
            <v>0</v>
          </cell>
          <cell r="K155">
            <v>0</v>
          </cell>
          <cell r="L155">
            <v>0</v>
          </cell>
          <cell r="M155">
            <v>0.2853495860472321</v>
          </cell>
          <cell r="N155">
            <v>4.3899936314958789E-2</v>
          </cell>
          <cell r="O155">
            <v>0</v>
          </cell>
          <cell r="P155">
            <v>0.2853495860472321</v>
          </cell>
          <cell r="Q155">
            <v>4.3899936314958789E-2</v>
          </cell>
          <cell r="R155">
            <v>0</v>
          </cell>
          <cell r="S155">
            <v>1.7042858526110649E-2</v>
          </cell>
          <cell r="T155">
            <v>2.6219782347862539E-3</v>
          </cell>
          <cell r="U155">
            <v>19.16208703381449</v>
          </cell>
          <cell r="V155">
            <v>3.910630006900917</v>
          </cell>
          <cell r="W155">
            <v>2.437891932279153</v>
          </cell>
          <cell r="X155">
            <v>0.4975289657712556</v>
          </cell>
          <cell r="Y155">
            <v>2.2448979591836729</v>
          </cell>
          <cell r="Z155">
            <v>0.34536891679748821</v>
          </cell>
        </row>
        <row r="156">
          <cell r="A156" t="str">
            <v>Wes Morgan</v>
          </cell>
          <cell r="B156" t="str">
            <v>Leicester</v>
          </cell>
          <cell r="C156">
            <v>4.5</v>
          </cell>
          <cell r="D156">
            <v>6</v>
          </cell>
          <cell r="E156">
            <v>6</v>
          </cell>
          <cell r="F156">
            <v>490</v>
          </cell>
          <cell r="G156" t="str">
            <v>D</v>
          </cell>
          <cell r="H156">
            <v>2</v>
          </cell>
          <cell r="I156">
            <v>0</v>
          </cell>
          <cell r="J156">
            <v>2</v>
          </cell>
          <cell r="K156">
            <v>0</v>
          </cell>
          <cell r="L156">
            <v>0</v>
          </cell>
          <cell r="M156">
            <v>5.892668291926384E-2</v>
          </cell>
          <cell r="N156">
            <v>1.082326829129336E-2</v>
          </cell>
          <cell r="O156">
            <v>0</v>
          </cell>
          <cell r="P156">
            <v>5.892668291926384E-2</v>
          </cell>
          <cell r="Q156">
            <v>1.082326829129336E-2</v>
          </cell>
          <cell r="R156">
            <v>0</v>
          </cell>
          <cell r="S156">
            <v>2.806931734085083E-2</v>
          </cell>
          <cell r="T156">
            <v>5.155588899339948E-3</v>
          </cell>
          <cell r="U156">
            <v>20.570980689538139</v>
          </cell>
          <cell r="V156">
            <v>4.5713290421195856</v>
          </cell>
          <cell r="W156">
            <v>2.5970579564457799</v>
          </cell>
          <cell r="X156">
            <v>0.57712399032128436</v>
          </cell>
          <cell r="Y156">
            <v>1.333333333333333</v>
          </cell>
          <cell r="Z156">
            <v>0.24489795918367341</v>
          </cell>
        </row>
        <row r="157">
          <cell r="A157" t="str">
            <v>Aaron Wan-Bissaka</v>
          </cell>
          <cell r="B157" t="str">
            <v>Crystal Palace</v>
          </cell>
          <cell r="C157">
            <v>4.3</v>
          </cell>
          <cell r="D157">
            <v>31</v>
          </cell>
          <cell r="E157">
            <v>7</v>
          </cell>
          <cell r="F157">
            <v>614</v>
          </cell>
          <cell r="G157" t="str">
            <v>D</v>
          </cell>
          <cell r="H157">
            <v>2</v>
          </cell>
          <cell r="I157">
            <v>1</v>
          </cell>
          <cell r="J157">
            <v>1</v>
          </cell>
          <cell r="K157">
            <v>0</v>
          </cell>
          <cell r="L157">
            <v>0</v>
          </cell>
          <cell r="M157">
            <v>2.7030413970351219E-2</v>
          </cell>
          <cell r="N157">
            <v>3.9621127969570189E-3</v>
          </cell>
          <cell r="O157">
            <v>0</v>
          </cell>
          <cell r="P157">
            <v>2.7030413970351219E-2</v>
          </cell>
          <cell r="Q157">
            <v>3.9621127969570189E-3</v>
          </cell>
          <cell r="R157">
            <v>1</v>
          </cell>
          <cell r="S157">
            <v>0.55170784238725901</v>
          </cell>
          <cell r="T157">
            <v>8.0869227711487468E-2</v>
          </cell>
          <cell r="U157">
            <v>20.456138650983881</v>
          </cell>
          <cell r="V157">
            <v>4.7572415467404374</v>
          </cell>
          <cell r="W157">
            <v>2.5962344399162038</v>
          </cell>
          <cell r="X157">
            <v>0.60377545114330333</v>
          </cell>
          <cell r="Y157">
            <v>7.2093023255813957</v>
          </cell>
          <cell r="Z157">
            <v>1.056738125899553</v>
          </cell>
        </row>
        <row r="158">
          <cell r="A158" t="str">
            <v>Roberto Pereyra</v>
          </cell>
          <cell r="B158" t="str">
            <v>Watford</v>
          </cell>
          <cell r="C158">
            <v>6.2</v>
          </cell>
          <cell r="D158">
            <v>36</v>
          </cell>
          <cell r="E158">
            <v>8</v>
          </cell>
          <cell r="F158">
            <v>698</v>
          </cell>
          <cell r="G158" t="str">
            <v>M</v>
          </cell>
          <cell r="H158">
            <v>3</v>
          </cell>
          <cell r="I158">
            <v>1</v>
          </cell>
          <cell r="J158">
            <v>0</v>
          </cell>
          <cell r="K158">
            <v>3</v>
          </cell>
          <cell r="L158">
            <v>3</v>
          </cell>
          <cell r="M158">
            <v>0.78524159640073776</v>
          </cell>
          <cell r="N158">
            <v>0.1012489164413559</v>
          </cell>
          <cell r="O158">
            <v>3</v>
          </cell>
          <cell r="P158">
            <v>0.78524159640073776</v>
          </cell>
          <cell r="Q158">
            <v>0.1012489164413559</v>
          </cell>
          <cell r="R158">
            <v>0</v>
          </cell>
          <cell r="S158">
            <v>0.75244142115116119</v>
          </cell>
          <cell r="T158">
            <v>9.7019667483674077E-2</v>
          </cell>
          <cell r="U158">
            <v>24.078269085457169</v>
          </cell>
          <cell r="V158">
            <v>3.8835917879769628</v>
          </cell>
          <cell r="W158">
            <v>3.0341456896578021</v>
          </cell>
          <cell r="X158">
            <v>0.4893783370415809</v>
          </cell>
          <cell r="Y158">
            <v>5.806451612903226</v>
          </cell>
          <cell r="Z158">
            <v>0.74868287272391165</v>
          </cell>
        </row>
        <row r="159">
          <cell r="A159" t="str">
            <v>Davy Pröpper</v>
          </cell>
          <cell r="B159" t="str">
            <v>Brighton</v>
          </cell>
          <cell r="C159">
            <v>4.9000000000000004</v>
          </cell>
          <cell r="D159">
            <v>16</v>
          </cell>
          <cell r="E159">
            <v>8</v>
          </cell>
          <cell r="F159">
            <v>692</v>
          </cell>
          <cell r="G159" t="str">
            <v>M</v>
          </cell>
          <cell r="H159">
            <v>3</v>
          </cell>
          <cell r="I159">
            <v>1</v>
          </cell>
          <cell r="J159">
            <v>0</v>
          </cell>
          <cell r="K159">
            <v>0</v>
          </cell>
          <cell r="L159">
            <v>0</v>
          </cell>
          <cell r="M159">
            <v>5.9680927544832223E-2</v>
          </cell>
          <cell r="N159">
            <v>7.7619703454261564E-3</v>
          </cell>
          <cell r="O159">
            <v>0</v>
          </cell>
          <cell r="P159">
            <v>5.9680927544832223E-2</v>
          </cell>
          <cell r="Q159">
            <v>7.7619703454261564E-3</v>
          </cell>
          <cell r="R159">
            <v>0</v>
          </cell>
          <cell r="S159">
            <v>0.35028854012489319</v>
          </cell>
          <cell r="T159">
            <v>4.5557758108728877E-2</v>
          </cell>
          <cell r="U159">
            <v>19.033480786098838</v>
          </cell>
          <cell r="V159">
            <v>3.884383833897723</v>
          </cell>
          <cell r="W159">
            <v>2.386009442053318</v>
          </cell>
          <cell r="X159">
            <v>0.48694070245986071</v>
          </cell>
          <cell r="Y159">
            <v>3.2653061224489792</v>
          </cell>
          <cell r="Z159">
            <v>0.42467854193700588</v>
          </cell>
        </row>
        <row r="160">
          <cell r="A160" t="str">
            <v>Ayoze Pérez</v>
          </cell>
          <cell r="B160" t="str">
            <v>Newcastle United</v>
          </cell>
          <cell r="C160">
            <v>6.1</v>
          </cell>
          <cell r="D160">
            <v>18</v>
          </cell>
          <cell r="E160">
            <v>8</v>
          </cell>
          <cell r="F160">
            <v>576</v>
          </cell>
          <cell r="G160" t="str">
            <v>M S</v>
          </cell>
          <cell r="H160">
            <v>4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0.64865330420434475</v>
          </cell>
          <cell r="N160">
            <v>0.10135207878192889</v>
          </cell>
          <cell r="O160">
            <v>0</v>
          </cell>
          <cell r="P160">
            <v>0.64865330420434475</v>
          </cell>
          <cell r="Q160">
            <v>0.10135207878192889</v>
          </cell>
          <cell r="R160">
            <v>1</v>
          </cell>
          <cell r="S160">
            <v>0.28655122220516199</v>
          </cell>
          <cell r="T160">
            <v>4.4773628469556577E-2</v>
          </cell>
          <cell r="U160">
            <v>19.454266883432869</v>
          </cell>
          <cell r="V160">
            <v>3.1892240792512889</v>
          </cell>
          <cell r="W160">
            <v>2.5397292005363852</v>
          </cell>
          <cell r="X160">
            <v>0.41634904926825989</v>
          </cell>
          <cell r="Y160">
            <v>2.9508196721311482</v>
          </cell>
          <cell r="Z160">
            <v>0.46106557377049179</v>
          </cell>
        </row>
        <row r="161">
          <cell r="A161" t="str">
            <v>Daryl Janmaat</v>
          </cell>
          <cell r="B161" t="str">
            <v>Watford</v>
          </cell>
          <cell r="C161">
            <v>5</v>
          </cell>
          <cell r="D161">
            <v>20</v>
          </cell>
          <cell r="E161">
            <v>6</v>
          </cell>
          <cell r="F161">
            <v>521</v>
          </cell>
          <cell r="G161" t="str">
            <v>D</v>
          </cell>
          <cell r="H161">
            <v>2</v>
          </cell>
          <cell r="I161">
            <v>2</v>
          </cell>
          <cell r="J161">
            <v>0</v>
          </cell>
          <cell r="K161">
            <v>0</v>
          </cell>
          <cell r="L161">
            <v>0</v>
          </cell>
          <cell r="M161">
            <v>0.15267070755362511</v>
          </cell>
          <cell r="N161">
            <v>2.6373058886422759E-2</v>
          </cell>
          <cell r="O161">
            <v>0</v>
          </cell>
          <cell r="P161">
            <v>0.15267070755362511</v>
          </cell>
          <cell r="Q161">
            <v>2.6373058886422759E-2</v>
          </cell>
          <cell r="R161">
            <v>1</v>
          </cell>
          <cell r="S161">
            <v>0.23100056499242791</v>
          </cell>
          <cell r="T161">
            <v>3.9904128309632449E-2</v>
          </cell>
          <cell r="U161">
            <v>19.68355380029903</v>
          </cell>
          <cell r="V161">
            <v>3.9367107600598068</v>
          </cell>
          <cell r="W161">
            <v>2.537266720747434</v>
          </cell>
          <cell r="X161">
            <v>0.50745334414948684</v>
          </cell>
          <cell r="Y161">
            <v>4</v>
          </cell>
          <cell r="Z161">
            <v>0.69097888675623786</v>
          </cell>
        </row>
        <row r="162">
          <cell r="A162" t="str">
            <v>Kelechi Iheanacho</v>
          </cell>
          <cell r="B162" t="str">
            <v>Leicester</v>
          </cell>
          <cell r="C162">
            <v>5.9</v>
          </cell>
          <cell r="D162">
            <v>32</v>
          </cell>
          <cell r="E162">
            <v>8</v>
          </cell>
          <cell r="F162">
            <v>454</v>
          </cell>
          <cell r="G162" t="str">
            <v>F M S</v>
          </cell>
          <cell r="H162">
            <v>4</v>
          </cell>
          <cell r="I162">
            <v>0</v>
          </cell>
          <cell r="J162">
            <v>0</v>
          </cell>
          <cell r="K162">
            <v>1</v>
          </cell>
          <cell r="L162">
            <v>1</v>
          </cell>
          <cell r="M162">
            <v>0.72919415682554245</v>
          </cell>
          <cell r="N162">
            <v>0.14455390774074631</v>
          </cell>
          <cell r="O162">
            <v>1</v>
          </cell>
          <cell r="P162">
            <v>0.72919415682554245</v>
          </cell>
          <cell r="Q162">
            <v>0.14455390774074631</v>
          </cell>
          <cell r="R162">
            <v>3</v>
          </cell>
          <cell r="S162">
            <v>0.65909651294350624</v>
          </cell>
          <cell r="T162">
            <v>0.13065789904166419</v>
          </cell>
          <cell r="U162">
            <v>20.894066166132689</v>
          </cell>
          <cell r="V162">
            <v>3.541367146802151</v>
          </cell>
          <cell r="W162">
            <v>2.9701893280879781</v>
          </cell>
          <cell r="X162">
            <v>0.50342192001491148</v>
          </cell>
          <cell r="Y162">
            <v>5.4237288135593218</v>
          </cell>
          <cell r="Z162">
            <v>1.0751885313223331</v>
          </cell>
        </row>
        <row r="163">
          <cell r="A163" t="str">
            <v>Mamadou Sakho</v>
          </cell>
          <cell r="B163" t="str">
            <v>Crystal Palace</v>
          </cell>
          <cell r="C163">
            <v>5</v>
          </cell>
          <cell r="D163">
            <v>28</v>
          </cell>
          <cell r="E163">
            <v>8</v>
          </cell>
          <cell r="F163">
            <v>720</v>
          </cell>
          <cell r="G163" t="str">
            <v>D</v>
          </cell>
          <cell r="H163">
            <v>2</v>
          </cell>
          <cell r="I163">
            <v>1</v>
          </cell>
          <cell r="J163">
            <v>0</v>
          </cell>
          <cell r="K163">
            <v>0</v>
          </cell>
          <cell r="L163">
            <v>0</v>
          </cell>
          <cell r="M163">
            <v>0.21711044013500211</v>
          </cell>
          <cell r="N163">
            <v>2.713880501687527E-2</v>
          </cell>
          <cell r="O163">
            <v>0</v>
          </cell>
          <cell r="P163">
            <v>0.21711044013500211</v>
          </cell>
          <cell r="Q163">
            <v>2.713880501687527E-2</v>
          </cell>
          <cell r="R163">
            <v>0</v>
          </cell>
          <cell r="S163">
            <v>0.114377548918128</v>
          </cell>
          <cell r="T163">
            <v>1.4297193614766E-2</v>
          </cell>
          <cell r="U163">
            <v>20.28462792756439</v>
          </cell>
          <cell r="V163">
            <v>4.0569255855128787</v>
          </cell>
          <cell r="W163">
            <v>2.5355784909455492</v>
          </cell>
          <cell r="X163">
            <v>0.50711569818910984</v>
          </cell>
          <cell r="Y163">
            <v>5.6</v>
          </cell>
          <cell r="Z163">
            <v>0.7</v>
          </cell>
        </row>
        <row r="164">
          <cell r="A164" t="str">
            <v>Kasper Schmeichel</v>
          </cell>
          <cell r="B164" t="str">
            <v>Leicester</v>
          </cell>
          <cell r="C164">
            <v>5</v>
          </cell>
          <cell r="D164">
            <v>22</v>
          </cell>
          <cell r="E164">
            <v>8</v>
          </cell>
          <cell r="F164">
            <v>720</v>
          </cell>
          <cell r="G164" t="str">
            <v>GK</v>
          </cell>
          <cell r="H164">
            <v>1</v>
          </cell>
          <cell r="I164">
            <v>1</v>
          </cell>
          <cell r="J164">
            <v>0</v>
          </cell>
          <cell r="K164">
            <v>0</v>
          </cell>
          <cell r="L164">
            <v>0</v>
          </cell>
          <cell r="M164">
            <v>0.1040475144982338</v>
          </cell>
          <cell r="N164">
            <v>1.3005939312279219E-2</v>
          </cell>
          <cell r="O164">
            <v>0</v>
          </cell>
          <cell r="P164">
            <v>0.1040475144982338</v>
          </cell>
          <cell r="Q164">
            <v>1.3005939312279219E-2</v>
          </cell>
          <cell r="R164">
            <v>0</v>
          </cell>
          <cell r="S164">
            <v>0</v>
          </cell>
          <cell r="T164">
            <v>0</v>
          </cell>
          <cell r="U164">
            <v>20.13321264</v>
          </cell>
          <cell r="V164">
            <v>4.026642528</v>
          </cell>
          <cell r="W164">
            <v>2.51665158</v>
          </cell>
          <cell r="X164">
            <v>0.503330316</v>
          </cell>
          <cell r="Y164">
            <v>4.4000000000000004</v>
          </cell>
          <cell r="Z164">
            <v>0.55000000000000004</v>
          </cell>
        </row>
        <row r="165">
          <cell r="A165" t="str">
            <v>Chris Löwe</v>
          </cell>
          <cell r="B165" t="str">
            <v>Huddersfield</v>
          </cell>
          <cell r="C165">
            <v>4.4000000000000004</v>
          </cell>
          <cell r="D165">
            <v>17</v>
          </cell>
          <cell r="E165">
            <v>7</v>
          </cell>
          <cell r="F165">
            <v>605</v>
          </cell>
          <cell r="G165" t="str">
            <v>D M</v>
          </cell>
          <cell r="H165">
            <v>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0.1098135933279991</v>
          </cell>
          <cell r="N165">
            <v>1.6335906445487471E-2</v>
          </cell>
          <cell r="O165">
            <v>0</v>
          </cell>
          <cell r="P165">
            <v>0.1098135933279991</v>
          </cell>
          <cell r="Q165">
            <v>1.6335906445487471E-2</v>
          </cell>
          <cell r="R165">
            <v>1</v>
          </cell>
          <cell r="S165">
            <v>0.57580122724175453</v>
          </cell>
          <cell r="T165">
            <v>8.5656380911996538E-2</v>
          </cell>
          <cell r="U165">
            <v>19.335686601693261</v>
          </cell>
          <cell r="V165">
            <v>4.3944742276575584</v>
          </cell>
          <cell r="W165">
            <v>2.4736597514089138</v>
          </cell>
          <cell r="X165">
            <v>0.56219539804748042</v>
          </cell>
          <cell r="Y165">
            <v>3.8636363636363629</v>
          </cell>
          <cell r="Z165">
            <v>0.57475582268970693</v>
          </cell>
        </row>
        <row r="166">
          <cell r="A166" t="str">
            <v>Christopher Schindler</v>
          </cell>
          <cell r="B166" t="str">
            <v>Huddersfield</v>
          </cell>
          <cell r="C166">
            <v>4.3</v>
          </cell>
          <cell r="D166">
            <v>21</v>
          </cell>
          <cell r="E166">
            <v>8</v>
          </cell>
          <cell r="F166">
            <v>700</v>
          </cell>
          <cell r="G166" t="str">
            <v>D</v>
          </cell>
          <cell r="H166">
            <v>2</v>
          </cell>
          <cell r="I166">
            <v>2</v>
          </cell>
          <cell r="J166">
            <v>0</v>
          </cell>
          <cell r="K166">
            <v>1</v>
          </cell>
          <cell r="L166">
            <v>1</v>
          </cell>
          <cell r="M166">
            <v>0.2349221408367157</v>
          </cell>
          <cell r="N166">
            <v>3.020427525043487E-2</v>
          </cell>
          <cell r="O166">
            <v>1</v>
          </cell>
          <cell r="P166">
            <v>0.2349221408367157</v>
          </cell>
          <cell r="Q166">
            <v>3.020427525043487E-2</v>
          </cell>
          <cell r="R166">
            <v>0</v>
          </cell>
          <cell r="S166">
            <v>0.40522694960236549</v>
          </cell>
          <cell r="T166">
            <v>5.2100607806018433E-2</v>
          </cell>
          <cell r="U166">
            <v>19.57461505382739</v>
          </cell>
          <cell r="V166">
            <v>4.5522360590296262</v>
          </cell>
          <cell r="W166">
            <v>2.4562026449206642</v>
          </cell>
          <cell r="X166">
            <v>0.57120991742341032</v>
          </cell>
          <cell r="Y166">
            <v>4.8837209302325579</v>
          </cell>
          <cell r="Z166">
            <v>0.62790697674418605</v>
          </cell>
        </row>
        <row r="167">
          <cell r="A167" t="str">
            <v>Mousa Dembélé</v>
          </cell>
          <cell r="B167" t="str">
            <v>Tottenham</v>
          </cell>
          <cell r="C167">
            <v>4.9000000000000004</v>
          </cell>
          <cell r="D167">
            <v>10</v>
          </cell>
          <cell r="E167">
            <v>7</v>
          </cell>
          <cell r="F167">
            <v>418</v>
          </cell>
          <cell r="G167" t="str">
            <v>M S</v>
          </cell>
          <cell r="H167">
            <v>3</v>
          </cell>
          <cell r="I167">
            <v>1</v>
          </cell>
          <cell r="J167">
            <v>0</v>
          </cell>
          <cell r="K167">
            <v>0</v>
          </cell>
          <cell r="L167">
            <v>0</v>
          </cell>
          <cell r="M167">
            <v>3.0214399099349979E-2</v>
          </cell>
          <cell r="N167">
            <v>6.5054926290466454E-3</v>
          </cell>
          <cell r="O167">
            <v>0</v>
          </cell>
          <cell r="P167">
            <v>3.0214399099349979E-2</v>
          </cell>
          <cell r="Q167">
            <v>6.5054926290466454E-3</v>
          </cell>
          <cell r="R167">
            <v>0</v>
          </cell>
          <cell r="S167">
            <v>0</v>
          </cell>
          <cell r="T167">
            <v>0</v>
          </cell>
          <cell r="U167">
            <v>19.519493051496749</v>
          </cell>
          <cell r="V167">
            <v>3.9835700105095402</v>
          </cell>
          <cell r="W167">
            <v>2.4535800951452331</v>
          </cell>
          <cell r="X167">
            <v>0.50073063166229248</v>
          </cell>
          <cell r="Y167">
            <v>2.0408163265306118</v>
          </cell>
          <cell r="Z167">
            <v>0.43941021384630402</v>
          </cell>
        </row>
        <row r="168">
          <cell r="A168" t="str">
            <v>Ben Mee</v>
          </cell>
          <cell r="B168" t="str">
            <v>Burnley</v>
          </cell>
          <cell r="C168">
            <v>4.9000000000000004</v>
          </cell>
          <cell r="D168">
            <v>24</v>
          </cell>
          <cell r="E168">
            <v>8</v>
          </cell>
          <cell r="F168">
            <v>720</v>
          </cell>
          <cell r="G168" t="str">
            <v>D</v>
          </cell>
          <cell r="H168">
            <v>2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0.22885320335626599</v>
          </cell>
          <cell r="N168">
            <v>2.8606650419533249E-2</v>
          </cell>
          <cell r="O168">
            <v>0</v>
          </cell>
          <cell r="P168">
            <v>0.22885320335626599</v>
          </cell>
          <cell r="Q168">
            <v>2.8606650419533249E-2</v>
          </cell>
          <cell r="R168">
            <v>1</v>
          </cell>
          <cell r="S168">
            <v>0.81782650947570801</v>
          </cell>
          <cell r="T168">
            <v>0.1022283136844635</v>
          </cell>
          <cell r="U168">
            <v>19.509183860564718</v>
          </cell>
          <cell r="V168">
            <v>3.9814660939927999</v>
          </cell>
          <cell r="W168">
            <v>2.4386479825705898</v>
          </cell>
          <cell r="X168">
            <v>0.49768326174909999</v>
          </cell>
          <cell r="Y168">
            <v>4.8979591836734686</v>
          </cell>
          <cell r="Z168">
            <v>0.61224489795918358</v>
          </cell>
        </row>
        <row r="169">
          <cell r="A169" t="str">
            <v>Kurt Zouma</v>
          </cell>
          <cell r="B169" t="str">
            <v>Everton</v>
          </cell>
          <cell r="C169">
            <v>5</v>
          </cell>
          <cell r="D169">
            <v>19</v>
          </cell>
          <cell r="E169">
            <v>6</v>
          </cell>
          <cell r="F169">
            <v>451</v>
          </cell>
          <cell r="G169" t="str">
            <v>D S</v>
          </cell>
          <cell r="H169">
            <v>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0.1235889093950391</v>
          </cell>
          <cell r="N169">
            <v>2.4662975267302701E-2</v>
          </cell>
          <cell r="O169">
            <v>0</v>
          </cell>
          <cell r="P169">
            <v>0.1235889093950391</v>
          </cell>
          <cell r="Q169">
            <v>2.4662975267302701E-2</v>
          </cell>
          <cell r="R169">
            <v>1</v>
          </cell>
          <cell r="S169">
            <v>2.0192313939332959E-2</v>
          </cell>
          <cell r="T169">
            <v>4.0295083249223202E-3</v>
          </cell>
          <cell r="U169">
            <v>19.501350258188239</v>
          </cell>
          <cell r="V169">
            <v>3.900270051637647</v>
          </cell>
          <cell r="W169">
            <v>2.4974713590785829</v>
          </cell>
          <cell r="X169">
            <v>0.49949427181571671</v>
          </cell>
          <cell r="Y169">
            <v>3.8</v>
          </cell>
          <cell r="Z169">
            <v>0.75831485587583147</v>
          </cell>
        </row>
        <row r="170">
          <cell r="A170" t="str">
            <v>Sadio Mané</v>
          </cell>
          <cell r="B170" t="str">
            <v>Liverpool</v>
          </cell>
          <cell r="C170">
            <v>9.9</v>
          </cell>
          <cell r="D170">
            <v>48</v>
          </cell>
          <cell r="E170">
            <v>8</v>
          </cell>
          <cell r="F170">
            <v>700</v>
          </cell>
          <cell r="G170" t="str">
            <v>F M</v>
          </cell>
          <cell r="H170">
            <v>3</v>
          </cell>
          <cell r="I170">
            <v>1</v>
          </cell>
          <cell r="J170">
            <v>0</v>
          </cell>
          <cell r="K170">
            <v>4</v>
          </cell>
          <cell r="L170">
            <v>4</v>
          </cell>
          <cell r="M170">
            <v>2.8734730891883369</v>
          </cell>
          <cell r="N170">
            <v>0.36944654003850053</v>
          </cell>
          <cell r="O170">
            <v>4</v>
          </cell>
          <cell r="P170">
            <v>2.8734730891883369</v>
          </cell>
          <cell r="Q170">
            <v>0.36944654003850053</v>
          </cell>
          <cell r="R170">
            <v>0</v>
          </cell>
          <cell r="S170">
            <v>1.249475762248039</v>
          </cell>
          <cell r="T170">
            <v>0.16064688371760499</v>
          </cell>
          <cell r="U170">
            <v>37.905266420685813</v>
          </cell>
          <cell r="V170">
            <v>3.8288147899682632</v>
          </cell>
          <cell r="W170">
            <v>4.8028575623453182</v>
          </cell>
          <cell r="X170">
            <v>0.48513712750962812</v>
          </cell>
          <cell r="Y170">
            <v>4.8484848484848486</v>
          </cell>
          <cell r="Z170">
            <v>0.62337662337662336</v>
          </cell>
        </row>
        <row r="171">
          <cell r="A171" t="str">
            <v>Cédric Soares</v>
          </cell>
          <cell r="B171" t="str">
            <v>Southampton</v>
          </cell>
          <cell r="C171">
            <v>4.4000000000000004</v>
          </cell>
          <cell r="D171">
            <v>16</v>
          </cell>
          <cell r="E171">
            <v>8</v>
          </cell>
          <cell r="F171">
            <v>685</v>
          </cell>
          <cell r="G171" t="str">
            <v>D M</v>
          </cell>
          <cell r="H171">
            <v>2</v>
          </cell>
          <cell r="I171">
            <v>3</v>
          </cell>
          <cell r="J171">
            <v>0</v>
          </cell>
          <cell r="K171">
            <v>0</v>
          </cell>
          <cell r="L171">
            <v>0</v>
          </cell>
          <cell r="M171">
            <v>8.0959384329617023E-2</v>
          </cell>
          <cell r="N171">
            <v>1.063699940097158E-2</v>
          </cell>
          <cell r="O171">
            <v>0</v>
          </cell>
          <cell r="P171">
            <v>8.0959384329617023E-2</v>
          </cell>
          <cell r="Q171">
            <v>1.063699940097158E-2</v>
          </cell>
          <cell r="R171">
            <v>1</v>
          </cell>
          <cell r="S171">
            <v>0.75465403869748116</v>
          </cell>
          <cell r="T171">
            <v>9.9151625522296796E-2</v>
          </cell>
          <cell r="U171">
            <v>19.318409782070152</v>
          </cell>
          <cell r="V171">
            <v>4.3905476777432151</v>
          </cell>
          <cell r="W171">
            <v>2.4323632929727199</v>
          </cell>
          <cell r="X171">
            <v>0.5528098393119818</v>
          </cell>
          <cell r="Y171">
            <v>3.6363636363636358</v>
          </cell>
          <cell r="Z171">
            <v>0.47777040477770388</v>
          </cell>
        </row>
        <row r="172">
          <cell r="A172" t="str">
            <v>Etienne Capoue</v>
          </cell>
          <cell r="B172" t="str">
            <v>Watford</v>
          </cell>
          <cell r="C172">
            <v>5</v>
          </cell>
          <cell r="D172">
            <v>21</v>
          </cell>
          <cell r="E172">
            <v>8</v>
          </cell>
          <cell r="F172">
            <v>720</v>
          </cell>
          <cell r="G172" t="str">
            <v>M</v>
          </cell>
          <cell r="H172">
            <v>3</v>
          </cell>
          <cell r="I172">
            <v>4</v>
          </cell>
          <cell r="J172">
            <v>0</v>
          </cell>
          <cell r="K172">
            <v>0</v>
          </cell>
          <cell r="L172">
            <v>0</v>
          </cell>
          <cell r="M172">
            <v>0.27128614112734789</v>
          </cell>
          <cell r="N172">
            <v>3.3910767640918493E-2</v>
          </cell>
          <cell r="O172">
            <v>0</v>
          </cell>
          <cell r="P172">
            <v>0.27128614112734789</v>
          </cell>
          <cell r="Q172">
            <v>3.3910767640918493E-2</v>
          </cell>
          <cell r="R172">
            <v>1</v>
          </cell>
          <cell r="S172">
            <v>4.0127459913492203E-2</v>
          </cell>
          <cell r="T172">
            <v>5.0159324891865253E-3</v>
          </cell>
          <cell r="U172">
            <v>19.37154992537722</v>
          </cell>
          <cell r="V172">
            <v>3.8743099850754432</v>
          </cell>
          <cell r="W172">
            <v>2.4214437406721521</v>
          </cell>
          <cell r="X172">
            <v>0.4842887481344304</v>
          </cell>
          <cell r="Y172">
            <v>4.2</v>
          </cell>
          <cell r="Z172">
            <v>0.52500000000000002</v>
          </cell>
        </row>
        <row r="173">
          <cell r="A173" t="str">
            <v>Cenk Tosun</v>
          </cell>
          <cell r="B173" t="str">
            <v>Everton</v>
          </cell>
          <cell r="C173">
            <v>6.8</v>
          </cell>
          <cell r="D173">
            <v>22</v>
          </cell>
          <cell r="E173">
            <v>8</v>
          </cell>
          <cell r="F173">
            <v>467</v>
          </cell>
          <cell r="G173" t="str">
            <v>F S</v>
          </cell>
          <cell r="H173">
            <v>4</v>
          </cell>
          <cell r="I173">
            <v>1</v>
          </cell>
          <cell r="J173">
            <v>0</v>
          </cell>
          <cell r="K173">
            <v>1</v>
          </cell>
          <cell r="L173">
            <v>1</v>
          </cell>
          <cell r="M173">
            <v>1.521546864882112</v>
          </cell>
          <cell r="N173">
            <v>0.29323172984880103</v>
          </cell>
          <cell r="O173">
            <v>1</v>
          </cell>
          <cell r="P173">
            <v>1.521546864882112</v>
          </cell>
          <cell r="Q173">
            <v>0.29323172984880103</v>
          </cell>
          <cell r="R173">
            <v>2</v>
          </cell>
          <cell r="S173">
            <v>0.24170129653066399</v>
          </cell>
          <cell r="T173">
            <v>4.6580549652590487E-2</v>
          </cell>
          <cell r="U173">
            <v>22.811291349120442</v>
          </cell>
          <cell r="V173">
            <v>3.3546016689883</v>
          </cell>
          <cell r="W173">
            <v>3.3126685683529749</v>
          </cell>
          <cell r="X173">
            <v>0.48715714240484931</v>
          </cell>
          <cell r="Y173">
            <v>3.2352941176470589</v>
          </cell>
          <cell r="Z173">
            <v>0.62350421967502201</v>
          </cell>
        </row>
        <row r="174">
          <cell r="A174" t="str">
            <v>Idrissa Gueye</v>
          </cell>
          <cell r="B174" t="str">
            <v>Everton</v>
          </cell>
          <cell r="C174">
            <v>4.9000000000000004</v>
          </cell>
          <cell r="D174">
            <v>14</v>
          </cell>
          <cell r="E174">
            <v>7</v>
          </cell>
          <cell r="F174">
            <v>630</v>
          </cell>
          <cell r="G174" t="str">
            <v>M</v>
          </cell>
          <cell r="H174">
            <v>3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8.6418962106108679E-2</v>
          </cell>
          <cell r="N174">
            <v>1.234556601515838E-2</v>
          </cell>
          <cell r="O174">
            <v>0</v>
          </cell>
          <cell r="P174">
            <v>8.6418962106108679E-2</v>
          </cell>
          <cell r="Q174">
            <v>1.234556601515838E-2</v>
          </cell>
          <cell r="R174">
            <v>0</v>
          </cell>
          <cell r="S174">
            <v>5.3828604519367218E-2</v>
          </cell>
          <cell r="T174">
            <v>7.6898006456238887E-3</v>
          </cell>
          <cell r="U174">
            <v>18.488317464088649</v>
          </cell>
          <cell r="V174">
            <v>3.7731260130793149</v>
          </cell>
          <cell r="W174">
            <v>2.3216393370126629</v>
          </cell>
          <cell r="X174">
            <v>0.47380394632911488</v>
          </cell>
          <cell r="Y174">
            <v>2.8571428571428572</v>
          </cell>
          <cell r="Z174">
            <v>0.4081632653061224</v>
          </cell>
        </row>
        <row r="175">
          <cell r="A175" t="str">
            <v>Wesley Hoedt</v>
          </cell>
          <cell r="B175" t="str">
            <v>Southampton</v>
          </cell>
          <cell r="C175">
            <v>4.4000000000000004</v>
          </cell>
          <cell r="D175">
            <v>15</v>
          </cell>
          <cell r="E175">
            <v>8</v>
          </cell>
          <cell r="F175">
            <v>720</v>
          </cell>
          <cell r="G175" t="str">
            <v>D</v>
          </cell>
          <cell r="H175">
            <v>2</v>
          </cell>
          <cell r="I175">
            <v>1</v>
          </cell>
          <cell r="J175">
            <v>0</v>
          </cell>
          <cell r="K175">
            <v>0</v>
          </cell>
          <cell r="L175">
            <v>0</v>
          </cell>
          <cell r="M175">
            <v>0.4441905021667481</v>
          </cell>
          <cell r="N175">
            <v>5.5523812770843513E-2</v>
          </cell>
          <cell r="O175">
            <v>0</v>
          </cell>
          <cell r="P175">
            <v>0.4441905021667481</v>
          </cell>
          <cell r="Q175">
            <v>5.5523812770843513E-2</v>
          </cell>
          <cell r="R175">
            <v>0</v>
          </cell>
          <cell r="S175">
            <v>1.595266722142696E-2</v>
          </cell>
          <cell r="T175">
            <v>1.99408340267837E-3</v>
          </cell>
          <cell r="U175">
            <v>19.281692374664772</v>
          </cell>
          <cell r="V175">
            <v>4.3822028124238113</v>
          </cell>
          <cell r="W175">
            <v>2.410211546833096</v>
          </cell>
          <cell r="X175">
            <v>0.54777535155297641</v>
          </cell>
          <cell r="Y175">
            <v>3.4090909090909092</v>
          </cell>
          <cell r="Z175">
            <v>0.42613636363636359</v>
          </cell>
        </row>
        <row r="176">
          <cell r="A176" t="str">
            <v>Aaron Ramsey</v>
          </cell>
          <cell r="B176" t="str">
            <v>Arsenal</v>
          </cell>
          <cell r="C176">
            <v>7.4</v>
          </cell>
          <cell r="D176">
            <v>31</v>
          </cell>
          <cell r="E176">
            <v>8</v>
          </cell>
          <cell r="F176">
            <v>498</v>
          </cell>
          <cell r="G176" t="str">
            <v>M S</v>
          </cell>
          <cell r="H176">
            <v>3</v>
          </cell>
          <cell r="I176">
            <v>0</v>
          </cell>
          <cell r="J176">
            <v>0</v>
          </cell>
          <cell r="K176">
            <v>1</v>
          </cell>
          <cell r="L176">
            <v>1</v>
          </cell>
          <cell r="M176">
            <v>0.43094207253307099</v>
          </cell>
          <cell r="N176">
            <v>7.7881097445735722E-2</v>
          </cell>
          <cell r="O176">
            <v>1</v>
          </cell>
          <cell r="P176">
            <v>0.43094207253307099</v>
          </cell>
          <cell r="Q176">
            <v>7.7881097445735722E-2</v>
          </cell>
          <cell r="R176">
            <v>3</v>
          </cell>
          <cell r="S176">
            <v>1.34979186207056</v>
          </cell>
          <cell r="T176">
            <v>0.24393828832600489</v>
          </cell>
          <cell r="U176">
            <v>25.151454372877041</v>
          </cell>
          <cell r="V176">
            <v>3.3988451855239239</v>
          </cell>
          <cell r="W176">
            <v>3.4896414052066929</v>
          </cell>
          <cell r="X176">
            <v>0.47157316286576928</v>
          </cell>
          <cell r="Y176">
            <v>4.1891891891891886</v>
          </cell>
          <cell r="Z176">
            <v>0.75708238358840763</v>
          </cell>
        </row>
        <row r="177">
          <cell r="A177" t="str">
            <v>Declan Rice</v>
          </cell>
          <cell r="B177" t="str">
            <v>West Ham</v>
          </cell>
          <cell r="C177">
            <v>4.4000000000000004</v>
          </cell>
          <cell r="D177">
            <v>11</v>
          </cell>
          <cell r="E177">
            <v>5</v>
          </cell>
          <cell r="F177">
            <v>405</v>
          </cell>
          <cell r="G177" t="str">
            <v>M</v>
          </cell>
          <cell r="H177">
            <v>2</v>
          </cell>
          <cell r="I177">
            <v>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1.650070957839489E-2</v>
          </cell>
          <cell r="T177">
            <v>3.6668243507544198E-3</v>
          </cell>
          <cell r="U177">
            <v>16.967859988735189</v>
          </cell>
          <cell r="V177">
            <v>3.8563318156216329</v>
          </cell>
          <cell r="W177">
            <v>2.1257952055522629</v>
          </cell>
          <cell r="X177">
            <v>0.48313527398915068</v>
          </cell>
          <cell r="Y177">
            <v>2.5</v>
          </cell>
          <cell r="Z177">
            <v>0.55555555555555558</v>
          </cell>
        </row>
        <row r="178">
          <cell r="A178" t="str">
            <v>Tom Davies</v>
          </cell>
          <cell r="B178" t="str">
            <v>Everton</v>
          </cell>
          <cell r="C178">
            <v>5.3</v>
          </cell>
          <cell r="D178">
            <v>11</v>
          </cell>
          <cell r="E178">
            <v>6</v>
          </cell>
          <cell r="F178">
            <v>496</v>
          </cell>
          <cell r="G178" t="str">
            <v>M S</v>
          </cell>
          <cell r="H178">
            <v>3</v>
          </cell>
          <cell r="I178">
            <v>2</v>
          </cell>
          <cell r="J178">
            <v>0</v>
          </cell>
          <cell r="K178">
            <v>0</v>
          </cell>
          <cell r="L178">
            <v>0</v>
          </cell>
          <cell r="M178">
            <v>8.8663816452026381E-2</v>
          </cell>
          <cell r="N178">
            <v>1.6088192501375751E-2</v>
          </cell>
          <cell r="O178">
            <v>0</v>
          </cell>
          <cell r="P178">
            <v>8.8663816452026381E-2</v>
          </cell>
          <cell r="Q178">
            <v>1.6088192501375751E-2</v>
          </cell>
          <cell r="R178">
            <v>0</v>
          </cell>
          <cell r="S178">
            <v>0.1200352497398853</v>
          </cell>
          <cell r="T178">
            <v>2.178058967054371E-2</v>
          </cell>
          <cell r="U178">
            <v>18.698161671479792</v>
          </cell>
          <cell r="V178">
            <v>3.5279550323546771</v>
          </cell>
          <cell r="W178">
            <v>2.3826248365185099</v>
          </cell>
          <cell r="X178">
            <v>0.44955185594688868</v>
          </cell>
          <cell r="Y178">
            <v>2.075471698113208</v>
          </cell>
          <cell r="Z178">
            <v>0.37659768715763853</v>
          </cell>
        </row>
        <row r="179">
          <cell r="A179" t="str">
            <v>Shane Duffy</v>
          </cell>
          <cell r="B179" t="str">
            <v>Brighton</v>
          </cell>
          <cell r="C179">
            <v>4.5</v>
          </cell>
          <cell r="D179">
            <v>32</v>
          </cell>
          <cell r="E179">
            <v>8</v>
          </cell>
          <cell r="F179">
            <v>720</v>
          </cell>
          <cell r="G179" t="str">
            <v>D</v>
          </cell>
          <cell r="H179">
            <v>2</v>
          </cell>
          <cell r="I179">
            <v>2</v>
          </cell>
          <cell r="J179">
            <v>0</v>
          </cell>
          <cell r="K179">
            <v>2</v>
          </cell>
          <cell r="L179">
            <v>2</v>
          </cell>
          <cell r="M179">
            <v>0.54339969623833906</v>
          </cell>
          <cell r="N179">
            <v>6.7924962029792382E-2</v>
          </cell>
          <cell r="O179">
            <v>2</v>
          </cell>
          <cell r="P179">
            <v>0.54339969623833906</v>
          </cell>
          <cell r="Q179">
            <v>6.7924962029792382E-2</v>
          </cell>
          <cell r="R179">
            <v>1</v>
          </cell>
          <cell r="S179">
            <v>8.188088983297348E-2</v>
          </cell>
          <cell r="T179">
            <v>1.023511122912169E-2</v>
          </cell>
          <cell r="U179">
            <v>18.88641295892895</v>
          </cell>
          <cell r="V179">
            <v>4.1969806575397666</v>
          </cell>
          <cell r="W179">
            <v>2.3608016198661188</v>
          </cell>
          <cell r="X179">
            <v>0.52462258219247093</v>
          </cell>
          <cell r="Y179">
            <v>7.1111111111111107</v>
          </cell>
          <cell r="Z179">
            <v>0.88888888888888884</v>
          </cell>
        </row>
        <row r="180">
          <cell r="A180" t="str">
            <v>Jordan Pickford</v>
          </cell>
          <cell r="B180" t="str">
            <v>Everton</v>
          </cell>
          <cell r="C180">
            <v>4.9000000000000004</v>
          </cell>
          <cell r="D180">
            <v>20</v>
          </cell>
          <cell r="E180">
            <v>8</v>
          </cell>
          <cell r="F180">
            <v>720</v>
          </cell>
          <cell r="G180" t="str">
            <v>GK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18.699239859999999</v>
          </cell>
          <cell r="V180">
            <v>3.8161714</v>
          </cell>
          <cell r="W180">
            <v>2.3374049824999998</v>
          </cell>
          <cell r="X180">
            <v>0.47702142499999989</v>
          </cell>
          <cell r="Y180">
            <v>4.0816326530612246</v>
          </cell>
          <cell r="Z180">
            <v>0.51020408163265307</v>
          </cell>
        </row>
        <row r="181">
          <cell r="A181" t="str">
            <v>Jordan Henderson</v>
          </cell>
          <cell r="B181" t="str">
            <v>Liverpool</v>
          </cell>
          <cell r="C181">
            <v>5.3</v>
          </cell>
          <cell r="D181">
            <v>14</v>
          </cell>
          <cell r="E181">
            <v>8</v>
          </cell>
          <cell r="F181">
            <v>410</v>
          </cell>
          <cell r="G181" t="str">
            <v>M S</v>
          </cell>
          <cell r="H181">
            <v>3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5.9390245005488403E-2</v>
          </cell>
          <cell r="T181">
            <v>1.303688304998526E-2</v>
          </cell>
          <cell r="U181">
            <v>19.96764442301647</v>
          </cell>
          <cell r="V181">
            <v>3.7674800798144279</v>
          </cell>
          <cell r="W181">
            <v>2.5127948601499561</v>
          </cell>
          <cell r="X181">
            <v>0.47411223776414257</v>
          </cell>
          <cell r="Y181">
            <v>2.641509433962264</v>
          </cell>
          <cell r="Z181">
            <v>0.5798435342843995</v>
          </cell>
        </row>
        <row r="182">
          <cell r="A182" t="str">
            <v>James Tomkins</v>
          </cell>
          <cell r="B182" t="str">
            <v>Crystal Palace</v>
          </cell>
          <cell r="C182">
            <v>4.4000000000000004</v>
          </cell>
          <cell r="D182">
            <v>20</v>
          </cell>
          <cell r="E182">
            <v>6</v>
          </cell>
          <cell r="F182">
            <v>540</v>
          </cell>
          <cell r="G182" t="str">
            <v>D</v>
          </cell>
          <cell r="H182">
            <v>2</v>
          </cell>
          <cell r="I182">
            <v>2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18.63883264</v>
          </cell>
          <cell r="V182">
            <v>4.2360983272727264</v>
          </cell>
          <cell r="W182">
            <v>2.32985408</v>
          </cell>
          <cell r="X182">
            <v>0.5295122909090908</v>
          </cell>
          <cell r="Y182">
            <v>4.545454545454545</v>
          </cell>
          <cell r="Z182">
            <v>0.75757575757575746</v>
          </cell>
        </row>
        <row r="183">
          <cell r="A183" t="str">
            <v>Wayne Hennessey</v>
          </cell>
          <cell r="B183" t="str">
            <v>Crystal Palace</v>
          </cell>
          <cell r="C183">
            <v>4.5999999999999996</v>
          </cell>
          <cell r="D183">
            <v>39</v>
          </cell>
          <cell r="E183">
            <v>8</v>
          </cell>
          <cell r="F183">
            <v>720</v>
          </cell>
          <cell r="G183" t="str">
            <v>GK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18.63883264</v>
          </cell>
          <cell r="V183">
            <v>4.0519201391304343</v>
          </cell>
          <cell r="W183">
            <v>2.32985408</v>
          </cell>
          <cell r="X183">
            <v>0.50649001739130428</v>
          </cell>
          <cell r="Y183">
            <v>8.4782608695652186</v>
          </cell>
          <cell r="Z183">
            <v>1.0597826086956521</v>
          </cell>
        </row>
        <row r="184">
          <cell r="A184" t="str">
            <v>Luka Milivojevic</v>
          </cell>
          <cell r="B184" t="str">
            <v>Crystal Palace</v>
          </cell>
          <cell r="C184">
            <v>6.2</v>
          </cell>
          <cell r="D184">
            <v>19</v>
          </cell>
          <cell r="E184">
            <v>8</v>
          </cell>
          <cell r="F184">
            <v>720</v>
          </cell>
          <cell r="G184" t="str">
            <v>M</v>
          </cell>
          <cell r="H184">
            <v>3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0.34464366966858512</v>
          </cell>
          <cell r="N184">
            <v>4.3080458708573133E-2</v>
          </cell>
          <cell r="O184">
            <v>0</v>
          </cell>
          <cell r="P184">
            <v>0.34464366966858512</v>
          </cell>
          <cell r="Q184">
            <v>4.3080458708573133E-2</v>
          </cell>
          <cell r="R184">
            <v>0</v>
          </cell>
          <cell r="S184">
            <v>0.65136662498116493</v>
          </cell>
          <cell r="T184">
            <v>8.1420828122645617E-2</v>
          </cell>
          <cell r="U184">
            <v>21.78258138328642</v>
          </cell>
          <cell r="V184">
            <v>3.5133195779494231</v>
          </cell>
          <cell r="W184">
            <v>2.722822672910802</v>
          </cell>
          <cell r="X184">
            <v>0.43916494724367777</v>
          </cell>
          <cell r="Y184">
            <v>3.064516129032258</v>
          </cell>
          <cell r="Z184">
            <v>0.38306451612903231</v>
          </cell>
        </row>
        <row r="185">
          <cell r="A185" t="str">
            <v>Mesut Özil</v>
          </cell>
          <cell r="B185" t="str">
            <v>Arsenal</v>
          </cell>
          <cell r="C185">
            <v>8.3000000000000007</v>
          </cell>
          <cell r="D185">
            <v>29</v>
          </cell>
          <cell r="E185">
            <v>6</v>
          </cell>
          <cell r="F185">
            <v>510</v>
          </cell>
          <cell r="G185" t="str">
            <v>M</v>
          </cell>
          <cell r="H185">
            <v>3</v>
          </cell>
          <cell r="I185">
            <v>0</v>
          </cell>
          <cell r="J185">
            <v>0</v>
          </cell>
          <cell r="K185">
            <v>2</v>
          </cell>
          <cell r="L185">
            <v>2</v>
          </cell>
          <cell r="M185">
            <v>0.74671340733766556</v>
          </cell>
          <cell r="N185">
            <v>0.13177295423605859</v>
          </cell>
          <cell r="O185">
            <v>2</v>
          </cell>
          <cell r="P185">
            <v>0.74671340733766556</v>
          </cell>
          <cell r="Q185">
            <v>0.13177295423605859</v>
          </cell>
          <cell r="R185">
            <v>0</v>
          </cell>
          <cell r="S185">
            <v>0.34780565463006502</v>
          </cell>
          <cell r="T185">
            <v>6.1377468464129108E-2</v>
          </cell>
          <cell r="U185">
            <v>23.72435242457852</v>
          </cell>
          <cell r="V185">
            <v>2.8583557138046412</v>
          </cell>
          <cell r="W185">
            <v>3.211418229572681</v>
          </cell>
          <cell r="X185">
            <v>0.38691785898466019</v>
          </cell>
          <cell r="Y185">
            <v>3.4939759036144569</v>
          </cell>
          <cell r="Z185">
            <v>0.61658398299078654</v>
          </cell>
        </row>
        <row r="186">
          <cell r="A186" t="str">
            <v>Ben Foster</v>
          </cell>
          <cell r="B186" t="str">
            <v>Watford</v>
          </cell>
          <cell r="C186">
            <v>4.5</v>
          </cell>
          <cell r="D186">
            <v>18</v>
          </cell>
          <cell r="E186">
            <v>8</v>
          </cell>
          <cell r="F186">
            <v>720</v>
          </cell>
          <cell r="G186" t="str">
            <v>GK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9.1252937912940979E-2</v>
          </cell>
          <cell r="T186">
            <v>1.1406617239117621E-2</v>
          </cell>
          <cell r="U186">
            <v>18.348286673738819</v>
          </cell>
          <cell r="V186">
            <v>4.0773970386086269</v>
          </cell>
          <cell r="W186">
            <v>2.2935358342173529</v>
          </cell>
          <cell r="X186">
            <v>0.50967462982607836</v>
          </cell>
          <cell r="Y186">
            <v>4</v>
          </cell>
          <cell r="Z186">
            <v>0.5</v>
          </cell>
        </row>
        <row r="187">
          <cell r="A187" t="str">
            <v>Paul Dummett</v>
          </cell>
          <cell r="B187" t="str">
            <v>Newcastle United</v>
          </cell>
          <cell r="C187">
            <v>4.5</v>
          </cell>
          <cell r="D187">
            <v>16</v>
          </cell>
          <cell r="E187">
            <v>6</v>
          </cell>
          <cell r="F187">
            <v>540</v>
          </cell>
          <cell r="G187" t="str">
            <v>D</v>
          </cell>
          <cell r="H187">
            <v>2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4.3397568166255951E-2</v>
          </cell>
          <cell r="N187">
            <v>7.2329280277093249E-3</v>
          </cell>
          <cell r="O187">
            <v>0</v>
          </cell>
          <cell r="P187">
            <v>4.3397568166255951E-2</v>
          </cell>
          <cell r="Q187">
            <v>7.2329280277093249E-3</v>
          </cell>
          <cell r="R187">
            <v>0</v>
          </cell>
          <cell r="S187">
            <v>0</v>
          </cell>
          <cell r="T187">
            <v>0</v>
          </cell>
          <cell r="U187">
            <v>18.250493548997529</v>
          </cell>
          <cell r="V187">
            <v>4.0556652331105632</v>
          </cell>
          <cell r="W187">
            <v>2.292161085666256</v>
          </cell>
          <cell r="X187">
            <v>0.50936913014805674</v>
          </cell>
          <cell r="Y187">
            <v>3.5555555555555549</v>
          </cell>
          <cell r="Z187">
            <v>0.59259259259259267</v>
          </cell>
        </row>
        <row r="188">
          <cell r="A188" t="str">
            <v>Martín Montoya</v>
          </cell>
          <cell r="B188" t="str">
            <v>Brighton</v>
          </cell>
          <cell r="C188">
            <v>4.5</v>
          </cell>
          <cell r="D188">
            <v>6</v>
          </cell>
          <cell r="E188">
            <v>6</v>
          </cell>
          <cell r="F188">
            <v>540</v>
          </cell>
          <cell r="G188" t="str">
            <v>D</v>
          </cell>
          <cell r="H188">
            <v>2</v>
          </cell>
          <cell r="I188">
            <v>1</v>
          </cell>
          <cell r="J188">
            <v>0</v>
          </cell>
          <cell r="K188">
            <v>0</v>
          </cell>
          <cell r="L188">
            <v>0</v>
          </cell>
          <cell r="M188">
            <v>9.1785201802849756E-2</v>
          </cell>
          <cell r="N188">
            <v>1.5297533633808289E-2</v>
          </cell>
          <cell r="O188">
            <v>0</v>
          </cell>
          <cell r="P188">
            <v>9.1785201802849756E-2</v>
          </cell>
          <cell r="Q188">
            <v>1.5297533633808289E-2</v>
          </cell>
          <cell r="R188">
            <v>0</v>
          </cell>
          <cell r="S188">
            <v>0.52013437449932109</v>
          </cell>
          <cell r="T188">
            <v>8.6689062416553511E-2</v>
          </cell>
          <cell r="U188">
            <v>17.491486446315061</v>
          </cell>
          <cell r="V188">
            <v>3.8869969880700141</v>
          </cell>
          <cell r="W188">
            <v>2.2743989030525098</v>
          </cell>
          <cell r="X188">
            <v>0.50542197845611336</v>
          </cell>
          <cell r="Y188">
            <v>1.333333333333333</v>
          </cell>
          <cell r="Z188">
            <v>0.22222222222222221</v>
          </cell>
        </row>
        <row r="189">
          <cell r="A189" t="str">
            <v>Jannik Vestergaard</v>
          </cell>
          <cell r="B189" t="str">
            <v>Southampton</v>
          </cell>
          <cell r="C189">
            <v>4.8</v>
          </cell>
          <cell r="D189">
            <v>15</v>
          </cell>
          <cell r="E189">
            <v>6</v>
          </cell>
          <cell r="F189">
            <v>540</v>
          </cell>
          <cell r="G189" t="str">
            <v>D</v>
          </cell>
          <cell r="H189">
            <v>2</v>
          </cell>
          <cell r="I189">
            <v>1</v>
          </cell>
          <cell r="J189">
            <v>0</v>
          </cell>
          <cell r="K189">
            <v>0</v>
          </cell>
          <cell r="L189">
            <v>0</v>
          </cell>
          <cell r="M189">
            <v>0.17856776341795921</v>
          </cell>
          <cell r="N189">
            <v>2.9761293902993199E-2</v>
          </cell>
          <cell r="O189">
            <v>0</v>
          </cell>
          <cell r="P189">
            <v>0.17856776341795921</v>
          </cell>
          <cell r="Q189">
            <v>2.9761293902993199E-2</v>
          </cell>
          <cell r="R189">
            <v>0</v>
          </cell>
          <cell r="S189">
            <v>3.041508607566357E-2</v>
          </cell>
          <cell r="T189">
            <v>5.0691810126105947E-3</v>
          </cell>
          <cell r="U189">
            <v>17.731343198734749</v>
          </cell>
          <cell r="V189">
            <v>3.694029833069739</v>
          </cell>
          <cell r="W189">
            <v>2.2648617264557909</v>
          </cell>
          <cell r="X189">
            <v>0.47184619301162323</v>
          </cell>
          <cell r="Y189">
            <v>3.125</v>
          </cell>
          <cell r="Z189">
            <v>0.52083333333333337</v>
          </cell>
        </row>
        <row r="190">
          <cell r="A190" t="str">
            <v>Asmir Begovic</v>
          </cell>
          <cell r="B190" t="str">
            <v>Bournemouth</v>
          </cell>
          <cell r="C190">
            <v>4.5</v>
          </cell>
          <cell r="D190">
            <v>22</v>
          </cell>
          <cell r="E190">
            <v>8</v>
          </cell>
          <cell r="F190">
            <v>720</v>
          </cell>
          <cell r="G190" t="str">
            <v>GK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18.110355611999999</v>
          </cell>
          <cell r="V190">
            <v>4.0245234693333334</v>
          </cell>
          <cell r="W190">
            <v>2.2637944514999999</v>
          </cell>
          <cell r="X190">
            <v>0.50306543366666667</v>
          </cell>
          <cell r="Y190">
            <v>4.8888888888888893</v>
          </cell>
          <cell r="Z190">
            <v>0.61111111111111116</v>
          </cell>
        </row>
        <row r="191">
          <cell r="A191" t="str">
            <v>Christian Eriksen</v>
          </cell>
          <cell r="B191" t="str">
            <v>Tottenham</v>
          </cell>
          <cell r="C191">
            <v>9.1999999999999993</v>
          </cell>
          <cell r="D191">
            <v>19</v>
          </cell>
          <cell r="E191">
            <v>6</v>
          </cell>
          <cell r="F191">
            <v>540</v>
          </cell>
          <cell r="G191" t="str">
            <v>M</v>
          </cell>
          <cell r="H191">
            <v>3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0.68446137011051178</v>
          </cell>
          <cell r="N191">
            <v>0.1140768950184186</v>
          </cell>
          <cell r="O191">
            <v>0</v>
          </cell>
          <cell r="P191">
            <v>0.68446137011051178</v>
          </cell>
          <cell r="Q191">
            <v>0.1140768950184186</v>
          </cell>
          <cell r="R191">
            <v>2</v>
          </cell>
          <cell r="S191">
            <v>0.90412902086973201</v>
          </cell>
          <cell r="T191">
            <v>0.15068817014495531</v>
          </cell>
          <cell r="U191">
            <v>25.503114969161761</v>
          </cell>
          <cell r="V191">
            <v>2.7720777140393218</v>
          </cell>
          <cell r="W191">
            <v>3.4435016175269588</v>
          </cell>
          <cell r="X191">
            <v>0.37429365407901732</v>
          </cell>
          <cell r="Y191">
            <v>2.0652173913043481</v>
          </cell>
          <cell r="Z191">
            <v>0.34420289855072472</v>
          </cell>
        </row>
        <row r="192">
          <cell r="A192" t="str">
            <v>Florent Hadergjonaj</v>
          </cell>
          <cell r="B192" t="str">
            <v>Huddersfield</v>
          </cell>
          <cell r="C192">
            <v>4.5</v>
          </cell>
          <cell r="D192">
            <v>12</v>
          </cell>
          <cell r="E192">
            <v>7</v>
          </cell>
          <cell r="F192">
            <v>500</v>
          </cell>
          <cell r="G192" t="str">
            <v>D M S</v>
          </cell>
          <cell r="H192">
            <v>2</v>
          </cell>
          <cell r="I192">
            <v>1</v>
          </cell>
          <cell r="J192">
            <v>0</v>
          </cell>
          <cell r="K192">
            <v>0</v>
          </cell>
          <cell r="L192">
            <v>0</v>
          </cell>
          <cell r="M192">
            <v>7.7887328341603279E-2</v>
          </cell>
          <cell r="N192">
            <v>1.401971910148859E-2</v>
          </cell>
          <cell r="O192">
            <v>0</v>
          </cell>
          <cell r="P192">
            <v>7.7887328341603279E-2</v>
          </cell>
          <cell r="Q192">
            <v>1.401971910148859E-2</v>
          </cell>
          <cell r="R192">
            <v>0</v>
          </cell>
          <cell r="S192">
            <v>0.1058909446001053</v>
          </cell>
          <cell r="T192">
            <v>1.9060370028018948E-2</v>
          </cell>
          <cell r="U192">
            <v>17.734398163849939</v>
          </cell>
          <cell r="V192">
            <v>3.9409773697444299</v>
          </cell>
          <cell r="W192">
            <v>2.2599745946929879</v>
          </cell>
          <cell r="X192">
            <v>0.50221657659844188</v>
          </cell>
          <cell r="Y192">
            <v>2.666666666666667</v>
          </cell>
          <cell r="Z192">
            <v>0.48</v>
          </cell>
        </row>
        <row r="193">
          <cell r="A193" t="str">
            <v>Martin Dubravka</v>
          </cell>
          <cell r="B193" t="str">
            <v>Newcastle United</v>
          </cell>
          <cell r="C193">
            <v>5</v>
          </cell>
          <cell r="D193">
            <v>28</v>
          </cell>
          <cell r="E193">
            <v>8</v>
          </cell>
          <cell r="F193">
            <v>720</v>
          </cell>
          <cell r="G193" t="str">
            <v>GK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17.99010814</v>
          </cell>
          <cell r="V193">
            <v>3.5980216279999988</v>
          </cell>
          <cell r="W193">
            <v>2.2487635175</v>
          </cell>
          <cell r="X193">
            <v>0.44975270349999991</v>
          </cell>
          <cell r="Y193">
            <v>5.6</v>
          </cell>
          <cell r="Z193">
            <v>0.7</v>
          </cell>
        </row>
        <row r="194">
          <cell r="A194" t="str">
            <v>Terence Kongolo</v>
          </cell>
          <cell r="B194" t="str">
            <v>Huddersfield</v>
          </cell>
          <cell r="C194">
            <v>4.4000000000000004</v>
          </cell>
          <cell r="D194">
            <v>8</v>
          </cell>
          <cell r="E194">
            <v>7</v>
          </cell>
          <cell r="F194">
            <v>549</v>
          </cell>
          <cell r="G194" t="str">
            <v>D</v>
          </cell>
          <cell r="H194">
            <v>2</v>
          </cell>
          <cell r="I194">
            <v>2</v>
          </cell>
          <cell r="J194">
            <v>0</v>
          </cell>
          <cell r="K194">
            <v>0</v>
          </cell>
          <cell r="L194">
            <v>0</v>
          </cell>
          <cell r="M194">
            <v>7.7504353597760201E-2</v>
          </cell>
          <cell r="N194">
            <v>1.270563173733774E-2</v>
          </cell>
          <cell r="O194">
            <v>0</v>
          </cell>
          <cell r="P194">
            <v>7.7504353597760201E-2</v>
          </cell>
          <cell r="Q194">
            <v>1.270563173733774E-2</v>
          </cell>
          <cell r="R194">
            <v>0</v>
          </cell>
          <cell r="S194">
            <v>9.4840981066226959E-2</v>
          </cell>
          <cell r="T194">
            <v>1.554770181413557E-2</v>
          </cell>
          <cell r="U194">
            <v>17.698950424785242</v>
          </cell>
          <cell r="V194">
            <v>4.0224887329057362</v>
          </cell>
          <cell r="W194">
            <v>2.2415520658664332</v>
          </cell>
          <cell r="X194">
            <v>0.50944365133328018</v>
          </cell>
          <cell r="Y194">
            <v>1.8181818181818179</v>
          </cell>
          <cell r="Z194">
            <v>0.29806259314456029</v>
          </cell>
        </row>
        <row r="195">
          <cell r="A195" t="str">
            <v>Issa Diop</v>
          </cell>
          <cell r="B195" t="str">
            <v>West Ham</v>
          </cell>
          <cell r="C195">
            <v>4.3</v>
          </cell>
          <cell r="D195">
            <v>12</v>
          </cell>
          <cell r="E195">
            <v>6</v>
          </cell>
          <cell r="F195">
            <v>540</v>
          </cell>
          <cell r="G195" t="str">
            <v>D</v>
          </cell>
          <cell r="H195">
            <v>2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5.4503027349710458E-2</v>
          </cell>
          <cell r="N195">
            <v>9.0838378916184102E-3</v>
          </cell>
          <cell r="O195">
            <v>0</v>
          </cell>
          <cell r="P195">
            <v>5.4503027349710458E-2</v>
          </cell>
          <cell r="Q195">
            <v>9.0838378916184102E-3</v>
          </cell>
          <cell r="R195">
            <v>0</v>
          </cell>
          <cell r="S195">
            <v>3.7076134234666817E-2</v>
          </cell>
          <cell r="T195">
            <v>6.1793557057778026E-3</v>
          </cell>
          <cell r="U195">
            <v>17.35660442680226</v>
          </cell>
          <cell r="V195">
            <v>4.0364196341400618</v>
          </cell>
          <cell r="W195">
            <v>2.1878358269670439</v>
          </cell>
          <cell r="X195">
            <v>0.50879902952721956</v>
          </cell>
          <cell r="Y195">
            <v>2.7906976744186052</v>
          </cell>
          <cell r="Z195">
            <v>0.46511627906976738</v>
          </cell>
        </row>
        <row r="196">
          <cell r="A196" t="str">
            <v>Jonas Lössl</v>
          </cell>
          <cell r="B196" t="str">
            <v>Huddersfield</v>
          </cell>
          <cell r="C196">
            <v>4.4000000000000004</v>
          </cell>
          <cell r="D196">
            <v>19</v>
          </cell>
          <cell r="E196">
            <v>6</v>
          </cell>
          <cell r="F196">
            <v>527</v>
          </cell>
          <cell r="G196" t="str">
            <v>GK S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1.0482896119356161E-2</v>
          </cell>
          <cell r="T196">
            <v>1.790247914121545E-3</v>
          </cell>
          <cell r="U196">
            <v>16.980850048358072</v>
          </cell>
          <cell r="V196">
            <v>3.8592841018995609</v>
          </cell>
          <cell r="W196">
            <v>2.1240459137423651</v>
          </cell>
          <cell r="X196">
            <v>0.48273770766871921</v>
          </cell>
          <cell r="Y196">
            <v>4.3181818181818166</v>
          </cell>
          <cell r="Z196">
            <v>0.73745040538209417</v>
          </cell>
        </row>
        <row r="197">
          <cell r="A197" t="str">
            <v>Jordan Ayew</v>
          </cell>
          <cell r="B197" t="str">
            <v>Crystal Palace</v>
          </cell>
          <cell r="C197">
            <v>5.9</v>
          </cell>
          <cell r="D197">
            <v>13</v>
          </cell>
          <cell r="E197">
            <v>5</v>
          </cell>
          <cell r="F197">
            <v>387</v>
          </cell>
          <cell r="G197" t="str">
            <v>F</v>
          </cell>
          <cell r="H197">
            <v>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0.32930367439985281</v>
          </cell>
          <cell r="N197">
            <v>7.658224986043087E-2</v>
          </cell>
          <cell r="O197">
            <v>0</v>
          </cell>
          <cell r="P197">
            <v>0.32930367439985281</v>
          </cell>
          <cell r="Q197">
            <v>7.658224986043087E-2</v>
          </cell>
          <cell r="R197">
            <v>1</v>
          </cell>
          <cell r="S197">
            <v>0.35365953110158438</v>
          </cell>
          <cell r="T197">
            <v>8.2246402581763814E-2</v>
          </cell>
          <cell r="U197">
            <v>18.378193290904161</v>
          </cell>
          <cell r="V197">
            <v>3.1149480154074851</v>
          </cell>
          <cell r="W197">
            <v>2.5530682071870152</v>
          </cell>
          <cell r="X197">
            <v>0.43272342494695171</v>
          </cell>
          <cell r="Y197">
            <v>2.203389830508474</v>
          </cell>
          <cell r="Z197">
            <v>0.51241623965313365</v>
          </cell>
        </row>
        <row r="198">
          <cell r="A198" t="str">
            <v>Lukasz Fabianski</v>
          </cell>
          <cell r="B198" t="str">
            <v>West Ham</v>
          </cell>
          <cell r="C198">
            <v>4.5</v>
          </cell>
          <cell r="D198">
            <v>31</v>
          </cell>
          <cell r="E198">
            <v>8</v>
          </cell>
          <cell r="F198">
            <v>720</v>
          </cell>
          <cell r="G198" t="str">
            <v>GK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16.91835786</v>
          </cell>
          <cell r="V198">
            <v>3.7596350799999998</v>
          </cell>
          <cell r="W198">
            <v>2.1147947325000001</v>
          </cell>
          <cell r="X198">
            <v>0.46995438499999997</v>
          </cell>
          <cell r="Y198">
            <v>6.8888888888888893</v>
          </cell>
          <cell r="Z198">
            <v>0.86111111111111116</v>
          </cell>
        </row>
        <row r="199">
          <cell r="A199" t="str">
            <v>Lewis Dunk</v>
          </cell>
          <cell r="B199" t="str">
            <v>Brighton</v>
          </cell>
          <cell r="C199">
            <v>4.4000000000000004</v>
          </cell>
          <cell r="D199">
            <v>12</v>
          </cell>
          <cell r="E199">
            <v>7</v>
          </cell>
          <cell r="F199">
            <v>559</v>
          </cell>
          <cell r="G199" t="str">
            <v>D</v>
          </cell>
          <cell r="H199">
            <v>2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0.1398739218711853</v>
          </cell>
          <cell r="N199">
            <v>2.2519951642945759E-2</v>
          </cell>
          <cell r="O199">
            <v>0</v>
          </cell>
          <cell r="P199">
            <v>0.1398739218711853</v>
          </cell>
          <cell r="Q199">
            <v>2.2519951642945759E-2</v>
          </cell>
          <cell r="R199">
            <v>0</v>
          </cell>
          <cell r="S199">
            <v>8.0190299078822136E-2</v>
          </cell>
          <cell r="T199">
            <v>1.2910781604819311E-2</v>
          </cell>
          <cell r="U199">
            <v>16.460186540463582</v>
          </cell>
          <cell r="V199">
            <v>3.7409514864689948</v>
          </cell>
          <cell r="W199">
            <v>2.0963985686721318</v>
          </cell>
          <cell r="X199">
            <v>0.47645422015275729</v>
          </cell>
          <cell r="Y199">
            <v>2.7272727272727271</v>
          </cell>
          <cell r="Z199">
            <v>0.43909578793299708</v>
          </cell>
        </row>
        <row r="200">
          <cell r="A200" t="str">
            <v>Matthew Lowton</v>
          </cell>
          <cell r="B200" t="str">
            <v>Burnley</v>
          </cell>
          <cell r="C200">
            <v>4.8</v>
          </cell>
          <cell r="D200">
            <v>14</v>
          </cell>
          <cell r="E200">
            <v>6</v>
          </cell>
          <cell r="F200">
            <v>540</v>
          </cell>
          <cell r="G200" t="str">
            <v>D</v>
          </cell>
          <cell r="H200">
            <v>2</v>
          </cell>
          <cell r="I200">
            <v>3</v>
          </cell>
          <cell r="J200">
            <v>0</v>
          </cell>
          <cell r="K200">
            <v>0</v>
          </cell>
          <cell r="L200">
            <v>0</v>
          </cell>
          <cell r="M200">
            <v>4.2630717158317573E-2</v>
          </cell>
          <cell r="N200">
            <v>7.1051195263862601E-3</v>
          </cell>
          <cell r="O200">
            <v>0</v>
          </cell>
          <cell r="P200">
            <v>4.2630717158317573E-2</v>
          </cell>
          <cell r="Q200">
            <v>7.1051195263862601E-3</v>
          </cell>
          <cell r="R200">
            <v>0</v>
          </cell>
          <cell r="S200">
            <v>0.15565687790513039</v>
          </cell>
          <cell r="T200">
            <v>2.59428129841884E-2</v>
          </cell>
          <cell r="U200">
            <v>16.405340048665298</v>
          </cell>
          <cell r="V200">
            <v>3.4177791768052712</v>
          </cell>
          <cell r="W200">
            <v>2.080782295110883</v>
          </cell>
          <cell r="X200">
            <v>0.43349631148143403</v>
          </cell>
          <cell r="Y200">
            <v>2.916666666666667</v>
          </cell>
          <cell r="Z200">
            <v>0.48611111111111122</v>
          </cell>
        </row>
        <row r="201">
          <cell r="A201" t="str">
            <v>Alex McCarthy</v>
          </cell>
          <cell r="B201" t="str">
            <v>Southampton</v>
          </cell>
          <cell r="C201">
            <v>4.5</v>
          </cell>
          <cell r="D201">
            <v>28</v>
          </cell>
          <cell r="E201">
            <v>8</v>
          </cell>
          <cell r="F201">
            <v>720</v>
          </cell>
          <cell r="G201" t="str">
            <v>GK</v>
          </cell>
          <cell r="H201">
            <v>1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16.568691359999999</v>
          </cell>
          <cell r="V201">
            <v>3.681931413333333</v>
          </cell>
          <cell r="W201">
            <v>2.0710864199999999</v>
          </cell>
          <cell r="X201">
            <v>0.46024142666666662</v>
          </cell>
          <cell r="Y201">
            <v>6.2222222222222223</v>
          </cell>
          <cell r="Z201">
            <v>0.77777777777777779</v>
          </cell>
        </row>
        <row r="202">
          <cell r="A202" t="str">
            <v>Joe Bennett</v>
          </cell>
          <cell r="B202" t="str">
            <v>Cardiff</v>
          </cell>
          <cell r="C202">
            <v>4.5</v>
          </cell>
          <cell r="D202">
            <v>21</v>
          </cell>
          <cell r="E202">
            <v>6</v>
          </cell>
          <cell r="F202">
            <v>540</v>
          </cell>
          <cell r="G202" t="str">
            <v>D</v>
          </cell>
          <cell r="H202">
            <v>2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1</v>
          </cell>
          <cell r="S202">
            <v>0.14418471977114669</v>
          </cell>
          <cell r="T202">
            <v>2.403078662852446E-2</v>
          </cell>
          <cell r="U202">
            <v>16.327381271313438</v>
          </cell>
          <cell r="V202">
            <v>3.6283069491807649</v>
          </cell>
          <cell r="W202">
            <v>2.058945748885574</v>
          </cell>
          <cell r="X202">
            <v>0.4575434997523497</v>
          </cell>
          <cell r="Y202">
            <v>4.666666666666667</v>
          </cell>
          <cell r="Z202">
            <v>0.77777777777777779</v>
          </cell>
        </row>
        <row r="203">
          <cell r="A203" t="str">
            <v>Timothy Fosu-Mensah</v>
          </cell>
          <cell r="B203" t="str">
            <v>Fulham</v>
          </cell>
          <cell r="C203">
            <v>4.5</v>
          </cell>
          <cell r="D203">
            <v>5</v>
          </cell>
          <cell r="E203">
            <v>5</v>
          </cell>
          <cell r="F203">
            <v>367</v>
          </cell>
          <cell r="G203" t="str">
            <v>D</v>
          </cell>
          <cell r="H203">
            <v>2</v>
          </cell>
          <cell r="I203">
            <v>1</v>
          </cell>
          <cell r="J203">
            <v>0</v>
          </cell>
          <cell r="K203">
            <v>0</v>
          </cell>
          <cell r="L203">
            <v>0</v>
          </cell>
          <cell r="M203">
            <v>5.9010581113398082E-2</v>
          </cell>
          <cell r="N203">
            <v>1.447125967358536E-2</v>
          </cell>
          <cell r="O203">
            <v>0</v>
          </cell>
          <cell r="P203">
            <v>5.9010581113398082E-2</v>
          </cell>
          <cell r="Q203">
            <v>1.447125967358536E-2</v>
          </cell>
          <cell r="R203">
            <v>0</v>
          </cell>
          <cell r="S203">
            <v>0.26609979663044209</v>
          </cell>
          <cell r="T203">
            <v>6.5256080917547102E-2</v>
          </cell>
          <cell r="U203">
            <v>14.04843120857171</v>
          </cell>
          <cell r="V203">
            <v>3.121873601904825</v>
          </cell>
          <cell r="W203">
            <v>1.894604342294153</v>
          </cell>
          <cell r="X203">
            <v>0.42102318717647852</v>
          </cell>
          <cell r="Y203">
            <v>1.1111111111111109</v>
          </cell>
          <cell r="Z203">
            <v>0.27247956403269752</v>
          </cell>
        </row>
        <row r="204">
          <cell r="A204" t="str">
            <v>Charlie Taylor</v>
          </cell>
          <cell r="B204" t="str">
            <v>Burnley</v>
          </cell>
          <cell r="C204">
            <v>4.4000000000000004</v>
          </cell>
          <cell r="D204">
            <v>15</v>
          </cell>
          <cell r="E204">
            <v>8</v>
          </cell>
          <cell r="F204">
            <v>540</v>
          </cell>
          <cell r="G204" t="str">
            <v>D S</v>
          </cell>
          <cell r="H204">
            <v>2</v>
          </cell>
          <cell r="I204">
            <v>1</v>
          </cell>
          <cell r="J204">
            <v>0</v>
          </cell>
          <cell r="K204">
            <v>0</v>
          </cell>
          <cell r="L204">
            <v>0</v>
          </cell>
          <cell r="M204">
            <v>3.1313367187976837E-2</v>
          </cell>
          <cell r="N204">
            <v>5.2188945313294726E-3</v>
          </cell>
          <cell r="O204">
            <v>0</v>
          </cell>
          <cell r="P204">
            <v>3.1313367187976837E-2</v>
          </cell>
          <cell r="Q204">
            <v>5.2188945313294726E-3</v>
          </cell>
          <cell r="R204">
            <v>0</v>
          </cell>
          <cell r="S204">
            <v>0.1207683384418488</v>
          </cell>
          <cell r="T204">
            <v>2.0128056406974789E-2</v>
          </cell>
          <cell r="U204">
            <v>16.232770330453409</v>
          </cell>
          <cell r="V204">
            <v>3.6892659841939559</v>
          </cell>
          <cell r="W204">
            <v>2.052020675408901</v>
          </cell>
          <cell r="X204">
            <v>0.46636833532020477</v>
          </cell>
          <cell r="Y204">
            <v>3.4090909090909092</v>
          </cell>
          <cell r="Z204">
            <v>0.56818181818181812</v>
          </cell>
        </row>
        <row r="205">
          <cell r="A205" t="str">
            <v>Bruno Ecuele Manga</v>
          </cell>
          <cell r="B205" t="str">
            <v>Cardiff</v>
          </cell>
          <cell r="C205">
            <v>4.5</v>
          </cell>
          <cell r="D205">
            <v>20</v>
          </cell>
          <cell r="E205">
            <v>8</v>
          </cell>
          <cell r="F205">
            <v>720</v>
          </cell>
          <cell r="G205" t="str">
            <v>D</v>
          </cell>
          <cell r="H205">
            <v>2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1</v>
          </cell>
          <cell r="S205">
            <v>0.1735185943543911</v>
          </cell>
          <cell r="T205">
            <v>2.1689824294298891E-2</v>
          </cell>
          <cell r="U205">
            <v>16.415382895063171</v>
          </cell>
          <cell r="V205">
            <v>3.647862865569595</v>
          </cell>
          <cell r="W205">
            <v>2.0519228618828969</v>
          </cell>
          <cell r="X205">
            <v>0.45598285819619933</v>
          </cell>
          <cell r="Y205">
            <v>4.4444444444444446</v>
          </cell>
          <cell r="Z205">
            <v>0.55555555555555558</v>
          </cell>
        </row>
        <row r="206">
          <cell r="A206" t="str">
            <v>Neil Etheridge</v>
          </cell>
          <cell r="B206" t="str">
            <v>Cardiff</v>
          </cell>
          <cell r="C206">
            <v>4.5999999999999996</v>
          </cell>
          <cell r="D206">
            <v>37</v>
          </cell>
          <cell r="E206">
            <v>8</v>
          </cell>
          <cell r="F206">
            <v>720</v>
          </cell>
          <cell r="G206" t="str">
            <v>GK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15.894827112</v>
          </cell>
          <cell r="V206">
            <v>3.45539719826087</v>
          </cell>
          <cell r="W206">
            <v>1.986853389</v>
          </cell>
          <cell r="X206">
            <v>0.43192464978260869</v>
          </cell>
          <cell r="Y206">
            <v>8.0434782608695663</v>
          </cell>
          <cell r="Z206">
            <v>1.005434782608696</v>
          </cell>
        </row>
        <row r="207">
          <cell r="A207" t="str">
            <v>Joe Hart</v>
          </cell>
          <cell r="B207" t="str">
            <v>Burnley</v>
          </cell>
          <cell r="C207">
            <v>4.5999999999999996</v>
          </cell>
          <cell r="D207">
            <v>38</v>
          </cell>
          <cell r="E207">
            <v>8</v>
          </cell>
          <cell r="F207">
            <v>720</v>
          </cell>
          <cell r="G207" t="str">
            <v>GK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15.682585112</v>
          </cell>
          <cell r="V207">
            <v>3.4092576330434792</v>
          </cell>
          <cell r="W207">
            <v>1.960323139</v>
          </cell>
          <cell r="X207">
            <v>0.42615720413043479</v>
          </cell>
          <cell r="Y207">
            <v>8.2608695652173925</v>
          </cell>
          <cell r="Z207">
            <v>1.0326086956521741</v>
          </cell>
        </row>
        <row r="208">
          <cell r="A208" t="str">
            <v>Maxime Le Marchand</v>
          </cell>
          <cell r="B208" t="str">
            <v>Fulham</v>
          </cell>
          <cell r="C208">
            <v>4.3</v>
          </cell>
          <cell r="D208">
            <v>4</v>
          </cell>
          <cell r="E208">
            <v>5</v>
          </cell>
          <cell r="F208">
            <v>450</v>
          </cell>
          <cell r="G208" t="str">
            <v>D</v>
          </cell>
          <cell r="H208">
            <v>2</v>
          </cell>
          <cell r="I208">
            <v>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2.110007219016552E-2</v>
          </cell>
          <cell r="T208">
            <v>4.2200144380331039E-3</v>
          </cell>
          <cell r="U208">
            <v>12.959368548570501</v>
          </cell>
          <cell r="V208">
            <v>3.013806639202441</v>
          </cell>
          <cell r="W208">
            <v>1.6246685848140989</v>
          </cell>
          <cell r="X208">
            <v>0.37782990344513928</v>
          </cell>
          <cell r="Y208">
            <v>0.93023255813953487</v>
          </cell>
          <cell r="Z208">
            <v>0.186046511627907</v>
          </cell>
        </row>
        <row r="209">
          <cell r="A209" t="str">
            <v>Gaëtan Bong</v>
          </cell>
          <cell r="B209" t="str">
            <v>Brighton</v>
          </cell>
          <cell r="C209">
            <v>4.5</v>
          </cell>
          <cell r="D209">
            <v>14</v>
          </cell>
          <cell r="E209">
            <v>8</v>
          </cell>
          <cell r="F209">
            <v>694</v>
          </cell>
          <cell r="G209" t="str">
            <v>D S</v>
          </cell>
          <cell r="H209">
            <v>2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7.6528061181306839E-2</v>
          </cell>
          <cell r="T209">
            <v>9.9243883376334517E-3</v>
          </cell>
          <cell r="U209">
            <v>15.60995629554392</v>
          </cell>
          <cell r="V209">
            <v>3.4688791767875382</v>
          </cell>
          <cell r="W209">
            <v>1.9523196790129</v>
          </cell>
          <cell r="X209">
            <v>0.43384881755842231</v>
          </cell>
          <cell r="Y209">
            <v>3.1111111111111112</v>
          </cell>
          <cell r="Z209">
            <v>0.40345821325648418</v>
          </cell>
        </row>
        <row r="210">
          <cell r="A210" t="str">
            <v>Mat Ryan</v>
          </cell>
          <cell r="B210" t="str">
            <v>Brighton</v>
          </cell>
          <cell r="C210">
            <v>4.5</v>
          </cell>
          <cell r="D210">
            <v>24</v>
          </cell>
          <cell r="E210">
            <v>8</v>
          </cell>
          <cell r="F210">
            <v>720</v>
          </cell>
          <cell r="G210" t="str">
            <v>GK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15.380372112</v>
          </cell>
          <cell r="V210">
            <v>3.4178604693333332</v>
          </cell>
          <cell r="W210">
            <v>1.922546514</v>
          </cell>
          <cell r="X210">
            <v>0.42723255866666671</v>
          </cell>
          <cell r="Y210">
            <v>5.333333333333333</v>
          </cell>
          <cell r="Z210">
            <v>0.66666666666666663</v>
          </cell>
        </row>
        <row r="211">
          <cell r="A211" t="str">
            <v>Denis Odoi</v>
          </cell>
          <cell r="B211" t="str">
            <v>Fulham</v>
          </cell>
          <cell r="C211">
            <v>4.4000000000000004</v>
          </cell>
          <cell r="D211">
            <v>4</v>
          </cell>
          <cell r="E211">
            <v>6</v>
          </cell>
          <cell r="F211">
            <v>495</v>
          </cell>
          <cell r="G211" t="str">
            <v>D S</v>
          </cell>
          <cell r="H211">
            <v>2</v>
          </cell>
          <cell r="I211">
            <v>1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3.3272653818130493E-2</v>
          </cell>
          <cell r="T211">
            <v>6.0495734214782697E-3</v>
          </cell>
          <cell r="U211">
            <v>12.99588629345439</v>
          </cell>
          <cell r="V211">
            <v>2.953610521239634</v>
          </cell>
          <cell r="W211">
            <v>1.6301572617644351</v>
          </cell>
          <cell r="X211">
            <v>0.37049028676464418</v>
          </cell>
          <cell r="Y211">
            <v>0.90909090909090906</v>
          </cell>
          <cell r="Z211">
            <v>0.16528925619834711</v>
          </cell>
        </row>
        <row r="212">
          <cell r="A212" t="str">
            <v>Marcus Bettinelli</v>
          </cell>
          <cell r="B212" t="str">
            <v>Fulham</v>
          </cell>
          <cell r="C212">
            <v>4.4000000000000004</v>
          </cell>
          <cell r="D212">
            <v>15</v>
          </cell>
          <cell r="E212">
            <v>6</v>
          </cell>
          <cell r="F212">
            <v>540</v>
          </cell>
          <cell r="G212" t="str">
            <v>GK</v>
          </cell>
          <cell r="H212">
            <v>1</v>
          </cell>
          <cell r="I212">
            <v>1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12.896068332</v>
          </cell>
          <cell r="V212">
            <v>2.93092462090909</v>
          </cell>
          <cell r="W212">
            <v>1.6120085415000001</v>
          </cell>
          <cell r="X212">
            <v>0.36636557761363631</v>
          </cell>
          <cell r="Y212">
            <v>3.4090909090909092</v>
          </cell>
          <cell r="Z212">
            <v>0.56818181818181812</v>
          </cell>
        </row>
        <row r="213">
          <cell r="A213" t="str">
            <v>Chris Wood</v>
          </cell>
          <cell r="B213" t="str">
            <v>Burnley</v>
          </cell>
          <cell r="C213">
            <v>6.3</v>
          </cell>
          <cell r="D213">
            <v>12</v>
          </cell>
          <cell r="E213">
            <v>8</v>
          </cell>
          <cell r="F213">
            <v>381</v>
          </cell>
          <cell r="G213" t="str">
            <v>F S</v>
          </cell>
          <cell r="H213">
            <v>4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0.22413765080273149</v>
          </cell>
          <cell r="N213">
            <v>5.294590176442477E-2</v>
          </cell>
          <cell r="O213">
            <v>0</v>
          </cell>
          <cell r="P213">
            <v>0.22413765080273149</v>
          </cell>
          <cell r="Q213">
            <v>5.294590176442477E-2</v>
          </cell>
          <cell r="R213">
            <v>0</v>
          </cell>
          <cell r="S213">
            <v>2.5805909186601639E-2</v>
          </cell>
          <cell r="T213">
            <v>6.0958840598271591E-3</v>
          </cell>
          <cell r="U213">
            <v>16.973968330770731</v>
          </cell>
          <cell r="V213">
            <v>2.6942806874239258</v>
          </cell>
          <cell r="W213">
            <v>2.2300712592371812</v>
          </cell>
          <cell r="X213">
            <v>0.35397956495828259</v>
          </cell>
          <cell r="Y213">
            <v>1.9047619047619051</v>
          </cell>
          <cell r="Z213">
            <v>0.44994375703037121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E32C-732B-446B-B4D1-F3889A4D2B36}">
  <dimension ref="A1:E22"/>
  <sheetViews>
    <sheetView tabSelected="1" workbookViewId="0">
      <selection activeCell="E14" sqref="E14"/>
    </sheetView>
  </sheetViews>
  <sheetFormatPr defaultRowHeight="15" x14ac:dyDescent="0.25"/>
  <cols>
    <col min="1" max="1" width="17.85546875" bestFit="1" customWidth="1"/>
    <col min="2" max="2" width="9.140625" style="8"/>
    <col min="3" max="3" width="18.85546875" style="8" bestFit="1" customWidth="1"/>
    <col min="4" max="4" width="12" style="8" bestFit="1" customWidth="1"/>
  </cols>
  <sheetData>
    <row r="1" spans="1:5" s="2" customFormat="1" x14ac:dyDescent="0.25">
      <c r="A1" s="4" t="s">
        <v>0</v>
      </c>
      <c r="B1" s="7" t="s">
        <v>5</v>
      </c>
      <c r="C1" s="3" t="s">
        <v>6</v>
      </c>
      <c r="D1" s="3" t="s">
        <v>7</v>
      </c>
    </row>
    <row r="2" spans="1:5" x14ac:dyDescent="0.25">
      <c r="C2" s="1"/>
      <c r="D2" s="1"/>
    </row>
    <row r="3" spans="1:5" x14ac:dyDescent="0.25">
      <c r="A3" s="5" t="s">
        <v>8</v>
      </c>
      <c r="B3" s="9">
        <f>VLOOKUP(A3,[1]Sheet1!$A:$AD,3,0)</f>
        <v>5.7</v>
      </c>
      <c r="C3" s="10">
        <f>VLOOKUP(A3,[1]Sheet1!$A:$AD,24,0)</f>
        <v>0.66083826104686239</v>
      </c>
      <c r="D3" s="10">
        <f>VLOOKUP(A3,[1]Sheet1!$A:$AD,23,0)</f>
        <v>3.7667780879671162</v>
      </c>
    </row>
    <row r="4" spans="1:5" x14ac:dyDescent="0.25">
      <c r="A4" s="5"/>
      <c r="B4" s="9">
        <v>4</v>
      </c>
      <c r="C4" s="10"/>
      <c r="D4" s="10"/>
    </row>
    <row r="5" spans="1:5" x14ac:dyDescent="0.25">
      <c r="A5" s="6" t="s">
        <v>1</v>
      </c>
      <c r="B5" s="11">
        <f>VLOOKUP(A5,[1]Sheet1!$A:$AD,3,0)</f>
        <v>4.7</v>
      </c>
      <c r="C5" s="12">
        <f>VLOOKUP(A5,[1]Sheet1!$A:$AD,24,0)</f>
        <v>0.88710290644479217</v>
      </c>
      <c r="D5" s="12">
        <f>VLOOKUP(A5,[1]Sheet1!$A:$AD,23,0)</f>
        <v>4.1693836602905234</v>
      </c>
    </row>
    <row r="6" spans="1:5" x14ac:dyDescent="0.25">
      <c r="A6" s="6" t="s">
        <v>2</v>
      </c>
      <c r="B6" s="11">
        <f>VLOOKUP(A6,[1]Sheet1!$A:$AD,3,0)</f>
        <v>5.7</v>
      </c>
      <c r="C6" s="12">
        <f>VLOOKUP(A6,[1]Sheet1!$A:$AD,24,0)</f>
        <v>0.8644053361243067</v>
      </c>
      <c r="D6" s="12">
        <f>VLOOKUP(A6,[1]Sheet1!$A:$AD,23,0)</f>
        <v>4.9271104159085484</v>
      </c>
    </row>
    <row r="7" spans="1:5" x14ac:dyDescent="0.25">
      <c r="A7" s="6" t="s">
        <v>3</v>
      </c>
      <c r="B7" s="11">
        <f>VLOOKUP(A7,[1]Sheet1!$A:$AD,3,0)</f>
        <v>6.2</v>
      </c>
      <c r="C7" s="12">
        <f>VLOOKUP(A7,[1]Sheet1!$A:$AD,24,0)</f>
        <v>0.77772268368667941</v>
      </c>
      <c r="D7" s="12">
        <f>VLOOKUP(A7,[1]Sheet1!$A:$AD,23,0)</f>
        <v>4.8218806388574116</v>
      </c>
    </row>
    <row r="8" spans="1:5" x14ac:dyDescent="0.25">
      <c r="A8" s="6" t="s">
        <v>4</v>
      </c>
      <c r="B8" s="11">
        <f>VLOOKUP(A8,[1]Sheet1!$A:$AD,3,0)</f>
        <v>6.3</v>
      </c>
      <c r="C8" s="12">
        <f>VLOOKUP(A8,[1]Sheet1!$A:$AD,24,0)</f>
        <v>0.71326107973418362</v>
      </c>
      <c r="D8" s="12">
        <f>VLOOKUP(A8,[1]Sheet1!$A:$AD,23,0)</f>
        <v>4.4935448023253564</v>
      </c>
    </row>
    <row r="9" spans="1:5" x14ac:dyDescent="0.25">
      <c r="A9" s="6" t="s">
        <v>15</v>
      </c>
      <c r="B9" s="11">
        <v>3.9</v>
      </c>
      <c r="C9" s="12" t="e">
        <f>VLOOKUP(A9,[1]Sheet1!$A:$AD,24,0)</f>
        <v>#N/A</v>
      </c>
      <c r="D9" s="12" t="e">
        <f>VLOOKUP(A9,[1]Sheet1!$A:$AD,23,0)</f>
        <v>#N/A</v>
      </c>
      <c r="E9" t="s">
        <v>16</v>
      </c>
    </row>
    <row r="10" spans="1:5" x14ac:dyDescent="0.25">
      <c r="A10" s="17" t="s">
        <v>13</v>
      </c>
      <c r="B10" s="13">
        <f>VLOOKUP(A10,[1]Sheet1!$A:$AD,3,0)</f>
        <v>5</v>
      </c>
      <c r="C10" s="14">
        <f>VLOOKUP(A10,[1]Sheet1!$A:$AD,24,0)</f>
        <v>0.8464163091586796</v>
      </c>
      <c r="D10" s="14">
        <f>VLOOKUP(A10,[1]Sheet1!$A:$AD,23,0)</f>
        <v>4.232081545793398</v>
      </c>
    </row>
    <row r="11" spans="1:5" x14ac:dyDescent="0.25">
      <c r="A11" s="17" t="s">
        <v>9</v>
      </c>
      <c r="B11" s="13">
        <f>VLOOKUP(A11,[1]Sheet1!$A:$AD,3,0)</f>
        <v>6</v>
      </c>
      <c r="C11" s="14">
        <f>VLOOKUP(A11,[1]Sheet1!$A:$AD,24,0)</f>
        <v>0.75220568915998332</v>
      </c>
      <c r="D11" s="14">
        <f>VLOOKUP(A11,[1]Sheet1!$A:$AD,23,0)</f>
        <v>4.5132341349598999</v>
      </c>
    </row>
    <row r="12" spans="1:5" x14ac:dyDescent="0.25">
      <c r="A12" s="17" t="s">
        <v>10</v>
      </c>
      <c r="B12" s="13">
        <f>VLOOKUP(A12,[1]Sheet1!$A:$AD,3,0)</f>
        <v>5.9</v>
      </c>
      <c r="C12" s="14">
        <f>VLOOKUP(A12,[1]Sheet1!$A:$AD,24,0)</f>
        <v>0.67565041648544011</v>
      </c>
      <c r="D12" s="14">
        <f>VLOOKUP(A12,[1]Sheet1!$A:$AD,23,0)</f>
        <v>3.9863374572640971</v>
      </c>
    </row>
    <row r="13" spans="1:5" x14ac:dyDescent="0.25">
      <c r="A13" s="17" t="s">
        <v>19</v>
      </c>
      <c r="B13" s="13">
        <f>VLOOKUP(A13,[1]Sheet1!$A:$AD,3,0)</f>
        <v>5.5</v>
      </c>
      <c r="C13" s="14">
        <f>VLOOKUP(A13,[1]Sheet1!$A:$AD,24,0)</f>
        <v>0.69589677359516777</v>
      </c>
      <c r="D13" s="14">
        <f>VLOOKUP(A13,[1]Sheet1!$A:$AD,23,0)</f>
        <v>3.8274322547734232</v>
      </c>
      <c r="E13" t="s">
        <v>21</v>
      </c>
    </row>
    <row r="14" spans="1:5" x14ac:dyDescent="0.25">
      <c r="A14" s="17" t="s">
        <v>20</v>
      </c>
      <c r="B14" s="13">
        <f>VLOOKUP(A14,[1]Sheet1!$A:$AD,3,0)</f>
        <v>12.8</v>
      </c>
      <c r="C14" s="14">
        <f>VLOOKUP(A14,[1]Sheet1!$A:$AD,24,0)</f>
        <v>0.56716276254387099</v>
      </c>
      <c r="D14" s="14">
        <f>VLOOKUP(A14,[1]Sheet1!$A:$AD,23,0)</f>
        <v>7.2596833605615494</v>
      </c>
    </row>
    <row r="16" spans="1:5" x14ac:dyDescent="0.25">
      <c r="A16" s="17" t="s">
        <v>11</v>
      </c>
      <c r="B16" s="15">
        <f>VLOOKUP(A16,[1]Sheet1!$A:$AD,3,0)</f>
        <v>5.7</v>
      </c>
      <c r="C16" s="16">
        <f>VLOOKUP(A16,[1]Sheet1!$A:$AD,24,0)</f>
        <v>0.93682138905171897</v>
      </c>
      <c r="D16" s="16">
        <f>VLOOKUP(A16,[1]Sheet1!$A:$AD,23,0)</f>
        <v>5.3398819175947976</v>
      </c>
    </row>
    <row r="17" spans="1:5" x14ac:dyDescent="0.25">
      <c r="A17" s="17" t="s">
        <v>12</v>
      </c>
      <c r="B17" s="15">
        <f>VLOOKUP(A17,[1]Sheet1!$A:$AD,3,0)</f>
        <v>6.3</v>
      </c>
      <c r="C17" s="16">
        <f>VLOOKUP(A17,[1]Sheet1!$A:$AD,24,0)</f>
        <v>0.90091856736130294</v>
      </c>
      <c r="D17" s="16">
        <f>VLOOKUP(A17,[1]Sheet1!$A:$AD,23,0)</f>
        <v>5.6757869743762086</v>
      </c>
    </row>
    <row r="18" spans="1:5" x14ac:dyDescent="0.25">
      <c r="A18" s="17" t="s">
        <v>17</v>
      </c>
      <c r="B18" s="15">
        <f>VLOOKUP(A18,[1]Sheet1!$A:$AD,3,0)</f>
        <v>5.6</v>
      </c>
      <c r="C18" s="16">
        <f>VLOOKUP(A18,[1]Sheet1!$A:$AD,24,0)</f>
        <v>0.75162068932844339</v>
      </c>
      <c r="D18" s="16">
        <f>VLOOKUP(A18,[1]Sheet1!$A:$AD,23,0)</f>
        <v>4.2090758602392828</v>
      </c>
      <c r="E18" t="s">
        <v>21</v>
      </c>
    </row>
    <row r="19" spans="1:5" x14ac:dyDescent="0.25">
      <c r="A19" s="17" t="s">
        <v>18</v>
      </c>
      <c r="B19" s="15">
        <f>VLOOKUP(A19,[1]Sheet1!$A:$AD,3,0)</f>
        <v>6.3</v>
      </c>
      <c r="C19" s="16">
        <f>VLOOKUP(A19,[1]Sheet1!$A:$AD,24,0)</f>
        <v>0.70687611870560407</v>
      </c>
      <c r="D19" s="16">
        <f>VLOOKUP(A19,[1]Sheet1!$A:$AD,23,0)</f>
        <v>4.4533195478453056</v>
      </c>
    </row>
    <row r="21" spans="1:5" x14ac:dyDescent="0.25">
      <c r="A21" t="s">
        <v>14</v>
      </c>
      <c r="B21" s="8">
        <f>SUM(B3:B19)</f>
        <v>95.59999999999998</v>
      </c>
    </row>
    <row r="22" spans="1:5" x14ac:dyDescent="0.25">
      <c r="B22" s="8">
        <f>100-B21+B19</f>
        <v>10.700000000000021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2018-10-08T19:51:34Z</dcterms:created>
  <dcterms:modified xsi:type="dcterms:W3CDTF">2018-10-08T22:06:31Z</dcterms:modified>
</cp:coreProperties>
</file>