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BD\Streamlit_work\Dashboard\"/>
    </mc:Choice>
  </mc:AlternateContent>
  <xr:revisionPtr revIDLastSave="0" documentId="13_ncr:1_{E85F690D-65FE-423A-8DFA-62DD5C7A9C43}" xr6:coauthVersionLast="47" xr6:coauthVersionMax="47" xr10:uidLastSave="{00000000-0000-0000-0000-000000000000}"/>
  <bookViews>
    <workbookView xWindow="-120" yWindow="-120" windowWidth="20730" windowHeight="11160" xr2:uid="{3769539F-616A-48DE-B96F-B2EEE0D26DB2}"/>
  </bookViews>
  <sheets>
    <sheet name="sup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5" i="1" l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P28" i="1"/>
  <c r="P27" i="1"/>
  <c r="P26" i="1"/>
  <c r="P25" i="1"/>
  <c r="P24" i="1"/>
  <c r="P23" i="1"/>
  <c r="P22" i="1"/>
  <c r="P21" i="1"/>
  <c r="P20" i="1"/>
  <c r="P18" i="1"/>
</calcChain>
</file>

<file path=xl/sharedStrings.xml><?xml version="1.0" encoding="utf-8"?>
<sst xmlns="http://schemas.openxmlformats.org/spreadsheetml/2006/main" count="43" uniqueCount="23">
  <si>
    <t>Model - Product</t>
  </si>
  <si>
    <t>Personal Loans Application Score - Rationalization</t>
  </si>
  <si>
    <t>Segment 1</t>
  </si>
  <si>
    <t>ENBD UAE</t>
  </si>
  <si>
    <t>Table of bin by date_ref</t>
  </si>
  <si>
    <t>date_ref</t>
  </si>
  <si>
    <t>Total</t>
  </si>
  <si>
    <t>bin</t>
  </si>
  <si>
    <t>Frequency</t>
  </si>
  <si>
    <t>STABILITY - EXPECTED PD</t>
  </si>
  <si>
    <t>sum</t>
  </si>
  <si>
    <t>meanpd</t>
  </si>
  <si>
    <t>enr</t>
  </si>
  <si>
    <t xml:space="preserve"> </t>
  </si>
  <si>
    <t>PERFORMANCE HISTORICAL</t>
  </si>
  <si>
    <t>Date</t>
  </si>
  <si>
    <t>Sum</t>
  </si>
  <si>
    <t>bads</t>
  </si>
  <si>
    <t>Meanpd</t>
  </si>
  <si>
    <t>Minpd</t>
  </si>
  <si>
    <t>Maxpd</t>
  </si>
  <si>
    <t>newband_MO</t>
  </si>
  <si>
    <t>PERFORMANCE HISTORICAL FOR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</si>
</sst>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4B88-73E3-4F29-A9EA-72FC9EE7B74A}">
  <dimension ref="A1:P199"/>
  <sheetViews>
    <sheetView tabSelected="1" topLeftCell="A180" workbookViewId="0">
      <selection activeCell="E27" sqref="E27"/>
    </sheetView>
  </sheetViews>
  <sheetFormatPr defaultRowHeight="15" x14ac:dyDescent="0.25"/>
  <cols>
    <col min="1" max="1" width="27.42578125" customWidth="1"/>
    <col min="2" max="2" width="11.28515625" customWidth="1"/>
    <col min="10" max="10" width="8.85546875" customWidth="1"/>
  </cols>
  <sheetData>
    <row r="1" spans="1:16" ht="15" customHeight="1" x14ac:dyDescent="0.25">
      <c r="A1" t="s">
        <v>0</v>
      </c>
      <c r="B1" t="s">
        <v>1</v>
      </c>
    </row>
    <row r="2" spans="1:16" ht="15" customHeight="1" x14ac:dyDescent="0.25">
      <c r="A2" t="s">
        <v>2</v>
      </c>
      <c r="B2" t="s">
        <v>3</v>
      </c>
    </row>
    <row r="15" spans="1:16" x14ac:dyDescent="0.25">
      <c r="A15" s="7" t="s">
        <v>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</row>
    <row r="16" spans="1:16" x14ac:dyDescent="0.25">
      <c r="A16" s="1"/>
      <c r="B16" s="1"/>
      <c r="C16" s="2" t="s">
        <v>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 t="s">
        <v>6</v>
      </c>
    </row>
    <row r="17" spans="1:16" x14ac:dyDescent="0.25">
      <c r="A17" s="1"/>
      <c r="B17" s="1"/>
      <c r="C17" s="1">
        <v>202303</v>
      </c>
      <c r="D17" s="1">
        <v>202304</v>
      </c>
      <c r="E17" s="1">
        <v>202305</v>
      </c>
      <c r="F17" s="1">
        <v>202306</v>
      </c>
      <c r="G17" s="1">
        <v>202307</v>
      </c>
      <c r="H17" s="1">
        <v>202308</v>
      </c>
      <c r="I17" s="1">
        <v>202309</v>
      </c>
      <c r="J17" s="1">
        <v>202310</v>
      </c>
      <c r="K17" s="1">
        <v>202311</v>
      </c>
      <c r="L17" s="1">
        <v>202312</v>
      </c>
      <c r="M17" s="1">
        <v>202401</v>
      </c>
      <c r="N17" s="1">
        <v>202402</v>
      </c>
      <c r="O17" s="1">
        <v>202403</v>
      </c>
      <c r="P17" s="1"/>
    </row>
    <row r="18" spans="1:16" x14ac:dyDescent="0.25">
      <c r="A18" s="1" t="s">
        <v>7</v>
      </c>
      <c r="B18" s="1"/>
      <c r="C18" s="1">
        <v>6695</v>
      </c>
      <c r="D18" s="1">
        <v>6586</v>
      </c>
      <c r="E18" s="1">
        <v>6949</v>
      </c>
      <c r="F18" s="1">
        <v>6964</v>
      </c>
      <c r="G18" s="1">
        <v>8492</v>
      </c>
      <c r="H18" s="1">
        <v>7130</v>
      </c>
      <c r="I18" s="1">
        <v>7479</v>
      </c>
      <c r="J18" s="1">
        <v>7502</v>
      </c>
      <c r="K18" s="1">
        <v>7603</v>
      </c>
      <c r="L18" s="1">
        <v>7226</v>
      </c>
      <c r="M18" s="1">
        <v>7344</v>
      </c>
      <c r="N18" s="1">
        <v>7866</v>
      </c>
      <c r="O18" s="1">
        <v>8025</v>
      </c>
      <c r="P18" s="1">
        <f>SUM(C18:O18)</f>
        <v>95861</v>
      </c>
    </row>
    <row r="19" spans="1:16" x14ac:dyDescent="0.25">
      <c r="A19" s="1">
        <v>0</v>
      </c>
      <c r="B19" s="1" t="s">
        <v>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>
        <v>1</v>
      </c>
      <c r="B20" s="1" t="s">
        <v>8</v>
      </c>
      <c r="C20" s="1">
        <v>3558</v>
      </c>
      <c r="D20" s="1">
        <v>3490</v>
      </c>
      <c r="E20" s="1">
        <v>3753</v>
      </c>
      <c r="F20" s="1">
        <v>3731</v>
      </c>
      <c r="G20" s="1">
        <v>3773</v>
      </c>
      <c r="H20" s="1">
        <v>3490</v>
      </c>
      <c r="I20" s="1">
        <v>3753</v>
      </c>
      <c r="J20" s="1">
        <v>3878</v>
      </c>
      <c r="K20" s="1">
        <v>3818</v>
      </c>
      <c r="L20" s="1">
        <v>3610</v>
      </c>
      <c r="M20" s="1">
        <v>3628</v>
      </c>
      <c r="N20" s="1">
        <v>3851</v>
      </c>
      <c r="O20" s="1">
        <v>4089</v>
      </c>
      <c r="P20" s="1">
        <f t="shared" ref="P20:P28" si="0">SUM(C20:O20)</f>
        <v>48422</v>
      </c>
    </row>
    <row r="21" spans="1:16" x14ac:dyDescent="0.25">
      <c r="A21" s="1">
        <v>2</v>
      </c>
      <c r="B21" s="1" t="s">
        <v>8</v>
      </c>
      <c r="C21" s="1">
        <v>1113</v>
      </c>
      <c r="D21" s="1">
        <v>1086</v>
      </c>
      <c r="E21" s="1">
        <v>1199</v>
      </c>
      <c r="F21" s="1">
        <v>1235</v>
      </c>
      <c r="G21" s="1">
        <v>1168</v>
      </c>
      <c r="H21" s="1">
        <v>1086</v>
      </c>
      <c r="I21" s="1">
        <v>1199</v>
      </c>
      <c r="J21" s="1">
        <v>1346</v>
      </c>
      <c r="K21" s="1">
        <v>1320</v>
      </c>
      <c r="L21" s="1">
        <v>1234</v>
      </c>
      <c r="M21" s="1">
        <v>1311</v>
      </c>
      <c r="N21" s="1">
        <v>1397</v>
      </c>
      <c r="O21" s="1">
        <v>1559</v>
      </c>
      <c r="P21" s="1">
        <f t="shared" si="0"/>
        <v>16253</v>
      </c>
    </row>
    <row r="22" spans="1:16" x14ac:dyDescent="0.25">
      <c r="A22" s="1">
        <v>3</v>
      </c>
      <c r="B22" s="1" t="s">
        <v>8</v>
      </c>
      <c r="C22" s="1">
        <v>2075</v>
      </c>
      <c r="D22" s="1">
        <v>2060</v>
      </c>
      <c r="E22" s="1">
        <v>2136</v>
      </c>
      <c r="F22" s="1">
        <v>2123</v>
      </c>
      <c r="G22" s="1">
        <v>1768</v>
      </c>
      <c r="H22" s="1">
        <v>2062</v>
      </c>
      <c r="I22" s="1">
        <v>2092</v>
      </c>
      <c r="J22" s="1">
        <v>2048</v>
      </c>
      <c r="K22" s="1">
        <v>2010</v>
      </c>
      <c r="L22" s="1">
        <v>1886</v>
      </c>
      <c r="M22" s="1">
        <v>1865</v>
      </c>
      <c r="N22" s="1">
        <v>1924</v>
      </c>
      <c r="O22" s="1">
        <v>1903</v>
      </c>
      <c r="P22" s="1">
        <f t="shared" si="0"/>
        <v>25952</v>
      </c>
    </row>
    <row r="23" spans="1:16" x14ac:dyDescent="0.25">
      <c r="A23" s="1">
        <v>4</v>
      </c>
      <c r="B23" s="1" t="s">
        <v>8</v>
      </c>
      <c r="C23" s="1">
        <v>1346</v>
      </c>
      <c r="D23" s="1">
        <v>1706</v>
      </c>
      <c r="E23" s="1">
        <v>3773</v>
      </c>
      <c r="F23" s="1">
        <v>1381</v>
      </c>
      <c r="G23" s="1">
        <v>1346</v>
      </c>
      <c r="H23" s="1">
        <v>1320</v>
      </c>
      <c r="I23" s="1">
        <v>1234</v>
      </c>
      <c r="J23" s="1">
        <v>1785</v>
      </c>
      <c r="K23" s="1">
        <v>1772</v>
      </c>
      <c r="L23" s="1">
        <v>1689</v>
      </c>
      <c r="M23" s="1">
        <v>1691</v>
      </c>
      <c r="N23" s="1">
        <v>1742</v>
      </c>
      <c r="O23" s="1">
        <v>1826</v>
      </c>
      <c r="P23" s="1">
        <f t="shared" si="0"/>
        <v>22611</v>
      </c>
    </row>
    <row r="24" spans="1:16" x14ac:dyDescent="0.25">
      <c r="A24" s="1">
        <v>5</v>
      </c>
      <c r="B24" s="1" t="s">
        <v>8</v>
      </c>
      <c r="C24" s="1">
        <v>2048</v>
      </c>
      <c r="D24" s="1">
        <v>1156</v>
      </c>
      <c r="E24" s="1">
        <v>3558</v>
      </c>
      <c r="F24" s="1">
        <v>2092</v>
      </c>
      <c r="G24" s="1">
        <v>2048</v>
      </c>
      <c r="H24" s="1">
        <v>2010</v>
      </c>
      <c r="I24" s="1">
        <v>1886</v>
      </c>
      <c r="J24" s="1">
        <v>1320</v>
      </c>
      <c r="K24" s="1">
        <v>1294</v>
      </c>
      <c r="L24" s="1">
        <v>1311</v>
      </c>
      <c r="M24" s="1">
        <v>1397</v>
      </c>
      <c r="N24" s="1">
        <v>1336</v>
      </c>
      <c r="O24" s="1">
        <v>1374</v>
      </c>
      <c r="P24" s="1">
        <f t="shared" si="0"/>
        <v>22830</v>
      </c>
    </row>
    <row r="25" spans="1:16" x14ac:dyDescent="0.25">
      <c r="A25" s="1">
        <v>6</v>
      </c>
      <c r="B25" s="1" t="s">
        <v>8</v>
      </c>
      <c r="C25" s="1">
        <v>1002</v>
      </c>
      <c r="D25" s="1">
        <v>993</v>
      </c>
      <c r="E25" s="1">
        <v>1113</v>
      </c>
      <c r="F25" s="1">
        <v>1014</v>
      </c>
      <c r="G25" s="1">
        <v>1269</v>
      </c>
      <c r="H25" s="1">
        <v>996</v>
      </c>
      <c r="I25" s="1">
        <v>971</v>
      </c>
      <c r="J25" s="1">
        <v>930</v>
      </c>
      <c r="K25" s="1">
        <v>876</v>
      </c>
      <c r="L25" s="1">
        <v>1865</v>
      </c>
      <c r="M25" s="1">
        <v>1924</v>
      </c>
      <c r="N25" s="1">
        <v>833</v>
      </c>
      <c r="O25" s="1">
        <v>848</v>
      </c>
      <c r="P25" s="1">
        <f t="shared" si="0"/>
        <v>14634</v>
      </c>
    </row>
    <row r="26" spans="1:16" x14ac:dyDescent="0.25">
      <c r="A26" s="1">
        <v>7</v>
      </c>
      <c r="B26" s="1" t="s">
        <v>8</v>
      </c>
      <c r="C26" s="1">
        <v>864</v>
      </c>
      <c r="D26" s="1">
        <v>849</v>
      </c>
      <c r="E26" s="1">
        <v>2075</v>
      </c>
      <c r="F26" s="1">
        <v>846</v>
      </c>
      <c r="G26" s="1">
        <v>363</v>
      </c>
      <c r="H26" s="1">
        <v>843</v>
      </c>
      <c r="I26" s="1">
        <v>818</v>
      </c>
      <c r="J26" s="1">
        <v>805</v>
      </c>
      <c r="K26" s="1">
        <v>804</v>
      </c>
      <c r="L26" s="1">
        <v>713</v>
      </c>
      <c r="M26" s="1">
        <v>753</v>
      </c>
      <c r="N26" s="1">
        <v>762</v>
      </c>
      <c r="O26" s="1">
        <v>803</v>
      </c>
      <c r="P26" s="1">
        <f t="shared" si="0"/>
        <v>11298</v>
      </c>
    </row>
    <row r="27" spans="1:16" x14ac:dyDescent="0.25">
      <c r="A27" s="1">
        <v>8</v>
      </c>
      <c r="B27" s="1" t="s">
        <v>8</v>
      </c>
      <c r="C27" s="1">
        <v>1004</v>
      </c>
      <c r="D27" s="1">
        <v>983</v>
      </c>
      <c r="E27" s="1">
        <v>1735</v>
      </c>
      <c r="F27" s="1">
        <v>999</v>
      </c>
      <c r="G27" s="1">
        <v>480</v>
      </c>
      <c r="H27" s="1">
        <v>937</v>
      </c>
      <c r="I27" s="1">
        <v>918</v>
      </c>
      <c r="J27" s="1">
        <v>870</v>
      </c>
      <c r="K27" s="1">
        <v>858</v>
      </c>
      <c r="L27" s="1">
        <v>777</v>
      </c>
      <c r="M27" s="1">
        <v>743</v>
      </c>
      <c r="N27" s="1">
        <v>712</v>
      </c>
      <c r="O27" s="1">
        <v>686</v>
      </c>
      <c r="P27" s="1">
        <f t="shared" si="0"/>
        <v>11702</v>
      </c>
    </row>
    <row r="28" spans="1:16" x14ac:dyDescent="0.25">
      <c r="A28" s="1">
        <v>9</v>
      </c>
      <c r="B28" s="1" t="s">
        <v>8</v>
      </c>
      <c r="C28" s="1">
        <v>464</v>
      </c>
      <c r="D28" s="1">
        <v>413</v>
      </c>
      <c r="E28" s="1">
        <v>408</v>
      </c>
      <c r="F28" s="1">
        <v>397</v>
      </c>
      <c r="G28" s="1">
        <v>195</v>
      </c>
      <c r="H28" s="1">
        <v>366</v>
      </c>
      <c r="I28" s="1">
        <v>353</v>
      </c>
      <c r="J28" s="1">
        <v>324</v>
      </c>
      <c r="K28" s="1">
        <v>301</v>
      </c>
      <c r="L28" s="1">
        <v>264</v>
      </c>
      <c r="M28" s="1">
        <v>348</v>
      </c>
      <c r="N28" s="1">
        <v>345</v>
      </c>
      <c r="O28" s="1">
        <v>323</v>
      </c>
      <c r="P28" s="1">
        <f t="shared" si="0"/>
        <v>4501</v>
      </c>
    </row>
    <row r="29" spans="1:16" x14ac:dyDescent="0.25">
      <c r="A29" s="10" t="s">
        <v>6</v>
      </c>
      <c r="B29" s="12" t="s">
        <v>8</v>
      </c>
      <c r="C29" s="1">
        <f t="shared" ref="C29:O29" si="1">SUM(C18:C28)</f>
        <v>20169</v>
      </c>
      <c r="D29" s="1">
        <f t="shared" si="1"/>
        <v>19322</v>
      </c>
      <c r="E29" s="1">
        <f t="shared" si="1"/>
        <v>26699</v>
      </c>
      <c r="F29" s="1">
        <f t="shared" si="1"/>
        <v>20782</v>
      </c>
      <c r="G29" s="1">
        <f t="shared" si="1"/>
        <v>20902</v>
      </c>
      <c r="H29" s="1">
        <f t="shared" si="1"/>
        <v>20240</v>
      </c>
      <c r="I29" s="1">
        <f t="shared" si="1"/>
        <v>20703</v>
      </c>
      <c r="J29" s="1">
        <f t="shared" si="1"/>
        <v>20808</v>
      </c>
      <c r="K29" s="1">
        <f t="shared" si="1"/>
        <v>20656</v>
      </c>
      <c r="L29" s="1">
        <f t="shared" si="1"/>
        <v>20575</v>
      </c>
      <c r="M29" s="1">
        <f t="shared" si="1"/>
        <v>21004</v>
      </c>
      <c r="N29" s="1">
        <f t="shared" si="1"/>
        <v>20768</v>
      </c>
      <c r="O29" s="1">
        <f t="shared" si="1"/>
        <v>21436</v>
      </c>
      <c r="P29" s="1"/>
    </row>
    <row r="30" spans="1:16" x14ac:dyDescent="0.25">
      <c r="A30" s="11"/>
      <c r="B30" s="1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4" spans="1:16" x14ac:dyDescent="0.25">
      <c r="A34" s="6" t="s">
        <v>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6" spans="1:16" x14ac:dyDescent="0.25">
      <c r="G36" s="3" t="s">
        <v>5</v>
      </c>
      <c r="H36" s="3" t="s">
        <v>10</v>
      </c>
      <c r="I36" s="3" t="s">
        <v>11</v>
      </c>
      <c r="J36" s="3" t="s">
        <v>12</v>
      </c>
    </row>
    <row r="37" spans="1:16" x14ac:dyDescent="0.25">
      <c r="G37" s="3">
        <v>202303</v>
      </c>
      <c r="H37" s="3">
        <v>19680</v>
      </c>
      <c r="I37" s="4">
        <v>2.4254000000000001E-2</v>
      </c>
      <c r="J37" s="3">
        <v>3450300000</v>
      </c>
      <c r="L37" s="5"/>
    </row>
    <row r="38" spans="1:16" x14ac:dyDescent="0.25">
      <c r="G38" s="3">
        <v>202304</v>
      </c>
      <c r="H38" s="3">
        <v>19322</v>
      </c>
      <c r="I38" s="4">
        <v>2.4237999999999999E-2</v>
      </c>
      <c r="J38" s="3">
        <v>3458500000</v>
      </c>
    </row>
    <row r="39" spans="1:16" x14ac:dyDescent="0.25">
      <c r="G39" s="3">
        <v>202305</v>
      </c>
      <c r="H39" s="3">
        <v>20474</v>
      </c>
      <c r="I39" s="4">
        <v>2.4312E-2</v>
      </c>
      <c r="J39" s="3">
        <v>3789500000</v>
      </c>
    </row>
    <row r="40" spans="1:16" x14ac:dyDescent="0.25">
      <c r="G40" s="3">
        <v>202306</v>
      </c>
      <c r="H40" s="3">
        <v>20382</v>
      </c>
      <c r="I40" s="4">
        <v>2.4309999999999998E-2</v>
      </c>
      <c r="J40" s="3">
        <v>3889300000</v>
      </c>
    </row>
    <row r="41" spans="1:16" x14ac:dyDescent="0.25">
      <c r="G41" s="3">
        <v>202307</v>
      </c>
      <c r="H41" s="3">
        <v>20459</v>
      </c>
      <c r="I41" s="4">
        <v>2.7671000000000001E-2</v>
      </c>
      <c r="J41" s="3">
        <v>3953800000</v>
      </c>
    </row>
    <row r="42" spans="1:16" x14ac:dyDescent="0.25">
      <c r="G42" s="3">
        <v>202308</v>
      </c>
      <c r="H42" s="3">
        <v>20461</v>
      </c>
      <c r="I42" s="4">
        <v>2.4535000000000001E-2</v>
      </c>
      <c r="J42" s="3">
        <v>3990900000</v>
      </c>
    </row>
    <row r="43" spans="1:16" x14ac:dyDescent="0.25">
      <c r="G43" s="3">
        <v>202309</v>
      </c>
      <c r="H43" s="3">
        <v>21033</v>
      </c>
      <c r="I43" s="4">
        <v>2.4908E-2</v>
      </c>
      <c r="J43" s="3">
        <v>4113600000</v>
      </c>
    </row>
    <row r="44" spans="1:16" x14ac:dyDescent="0.25">
      <c r="G44" s="3">
        <v>202310</v>
      </c>
      <c r="H44" s="3">
        <v>20808</v>
      </c>
      <c r="I44" s="4">
        <v>2.5090999999999999E-2</v>
      </c>
      <c r="J44" s="3">
        <v>4034100000</v>
      </c>
    </row>
    <row r="45" spans="1:16" x14ac:dyDescent="0.25">
      <c r="G45" s="3">
        <v>202311</v>
      </c>
      <c r="H45" s="3">
        <v>20656</v>
      </c>
      <c r="I45" s="4">
        <v>2.5401E-2</v>
      </c>
      <c r="J45" s="3">
        <v>3929200000</v>
      </c>
    </row>
    <row r="46" spans="1:16" x14ac:dyDescent="0.25">
      <c r="G46" s="3">
        <v>202312</v>
      </c>
      <c r="H46" s="3">
        <v>19420</v>
      </c>
      <c r="I46" s="4">
        <v>2.5684999999999999E-2</v>
      </c>
      <c r="J46" s="3">
        <v>3633500000</v>
      </c>
    </row>
    <row r="47" spans="1:16" x14ac:dyDescent="0.25">
      <c r="G47" s="3">
        <v>202401</v>
      </c>
      <c r="H47" s="3">
        <v>19770</v>
      </c>
      <c r="I47" s="4">
        <v>2.5729999999999999E-2</v>
      </c>
      <c r="J47" s="3">
        <v>4543300000</v>
      </c>
    </row>
    <row r="48" spans="1:16" x14ac:dyDescent="0.25">
      <c r="G48" s="3">
        <v>202402</v>
      </c>
      <c r="H48" s="3">
        <v>20768</v>
      </c>
      <c r="I48" s="4">
        <v>2.6151000000000001E-2</v>
      </c>
      <c r="J48" s="3">
        <v>4496100000</v>
      </c>
    </row>
    <row r="49" spans="1:16" x14ac:dyDescent="0.25">
      <c r="G49" s="3">
        <v>202403</v>
      </c>
      <c r="H49" s="3">
        <v>21436</v>
      </c>
      <c r="I49" s="4">
        <v>2.6005E-2</v>
      </c>
      <c r="J49" s="3">
        <v>4517500000</v>
      </c>
    </row>
    <row r="51" spans="1:16" x14ac:dyDescent="0.25">
      <c r="K51" t="s">
        <v>13</v>
      </c>
    </row>
    <row r="52" spans="1:16" x14ac:dyDescent="0.25">
      <c r="A52" s="6" t="s">
        <v>14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4" spans="1:16" x14ac:dyDescent="0.25">
      <c r="E54" s="3" t="s">
        <v>15</v>
      </c>
      <c r="F54" s="3" t="s">
        <v>16</v>
      </c>
      <c r="G54" s="3" t="s">
        <v>17</v>
      </c>
      <c r="H54" s="3" t="s">
        <v>18</v>
      </c>
      <c r="I54" s="3" t="s">
        <v>19</v>
      </c>
      <c r="J54" s="3" t="s">
        <v>20</v>
      </c>
      <c r="K54" s="3" t="s">
        <v>21</v>
      </c>
      <c r="L54" s="3" t="s">
        <v>7</v>
      </c>
    </row>
    <row r="55" spans="1:16" x14ac:dyDescent="0.25">
      <c r="E55" s="3">
        <v>202203</v>
      </c>
      <c r="F55" s="3">
        <v>2060</v>
      </c>
      <c r="G55" s="3">
        <v>461</v>
      </c>
      <c r="H55" s="3">
        <v>4.3861840811581204E-2</v>
      </c>
      <c r="I55" s="3">
        <v>3.3200395057229092E-3</v>
      </c>
      <c r="J55" s="3">
        <v>0.1901580701542871</v>
      </c>
      <c r="K55" s="3">
        <v>1036383641</v>
      </c>
      <c r="L55" s="3">
        <v>0</v>
      </c>
    </row>
    <row r="56" spans="1:16" x14ac:dyDescent="0.25">
      <c r="E56" s="3">
        <v>202203</v>
      </c>
      <c r="F56" s="3">
        <v>3145</v>
      </c>
      <c r="G56" s="3">
        <v>151</v>
      </c>
      <c r="H56" s="3">
        <v>2.6025367327759539E-2</v>
      </c>
      <c r="I56" s="3">
        <v>2.5880464174866009E-2</v>
      </c>
      <c r="J56" s="3">
        <v>7.0995256781696617E-2</v>
      </c>
      <c r="K56" s="3">
        <v>342685030</v>
      </c>
      <c r="L56" s="3">
        <v>1</v>
      </c>
    </row>
    <row r="57" spans="1:16" x14ac:dyDescent="0.25">
      <c r="E57" s="3">
        <v>202203</v>
      </c>
      <c r="F57" s="3">
        <v>5143</v>
      </c>
      <c r="G57" s="3">
        <v>594</v>
      </c>
      <c r="H57" s="3">
        <v>1.9235550811961585E-2</v>
      </c>
      <c r="I57" s="3">
        <v>1.1657340990790801E-3</v>
      </c>
      <c r="J57" s="3">
        <v>0.2784213167238932</v>
      </c>
      <c r="K57" s="3">
        <v>120347470</v>
      </c>
      <c r="L57" s="3">
        <v>2</v>
      </c>
    </row>
    <row r="58" spans="1:16" x14ac:dyDescent="0.25">
      <c r="E58" s="3">
        <v>202203</v>
      </c>
      <c r="F58" s="3">
        <v>831</v>
      </c>
      <c r="G58" s="3">
        <v>368</v>
      </c>
      <c r="H58" s="3">
        <v>5.1647594713229109E-3</v>
      </c>
      <c r="I58" s="3">
        <v>5.0448129627252746E-3</v>
      </c>
      <c r="J58" s="3">
        <v>0.26587547551190288</v>
      </c>
      <c r="K58" s="3">
        <v>608280821</v>
      </c>
      <c r="L58" s="3">
        <v>3</v>
      </c>
    </row>
    <row r="59" spans="1:16" x14ac:dyDescent="0.25">
      <c r="E59" s="3">
        <v>202203</v>
      </c>
      <c r="F59" s="3">
        <v>4476</v>
      </c>
      <c r="G59" s="3">
        <v>76</v>
      </c>
      <c r="H59" s="3">
        <v>1.3143639502672406E-2</v>
      </c>
      <c r="I59" s="3">
        <v>1.8858349639169263E-2</v>
      </c>
      <c r="J59" s="3">
        <v>9.2557574828317626E-2</v>
      </c>
      <c r="K59" s="3">
        <v>356312459</v>
      </c>
      <c r="L59" s="3">
        <v>4</v>
      </c>
    </row>
    <row r="60" spans="1:16" x14ac:dyDescent="0.25">
      <c r="E60" s="3">
        <v>202203</v>
      </c>
      <c r="F60" s="3">
        <v>6244</v>
      </c>
      <c r="G60" s="3">
        <v>440</v>
      </c>
      <c r="H60" s="3">
        <v>3.8108438518557074E-2</v>
      </c>
      <c r="I60" s="3">
        <v>7.3614342844665276E-3</v>
      </c>
      <c r="J60" s="3">
        <v>0.26426241405160777</v>
      </c>
      <c r="K60" s="3">
        <v>140063952</v>
      </c>
      <c r="L60" s="3">
        <v>5</v>
      </c>
    </row>
    <row r="61" spans="1:16" x14ac:dyDescent="0.25">
      <c r="E61" s="3">
        <v>202203</v>
      </c>
      <c r="F61" s="3">
        <v>5561</v>
      </c>
      <c r="G61" s="3">
        <v>308</v>
      </c>
      <c r="H61" s="3">
        <v>3.4603616773182418E-2</v>
      </c>
      <c r="I61" s="3">
        <v>1.4154490475833175E-3</v>
      </c>
      <c r="J61" s="3">
        <v>0.10176203810486226</v>
      </c>
      <c r="K61" s="3">
        <v>335524021</v>
      </c>
      <c r="L61" s="3">
        <v>6</v>
      </c>
    </row>
    <row r="62" spans="1:16" x14ac:dyDescent="0.25">
      <c r="E62" s="3">
        <v>202203</v>
      </c>
      <c r="F62" s="3">
        <v>2240</v>
      </c>
      <c r="G62" s="3">
        <v>365</v>
      </c>
      <c r="H62" s="3">
        <v>1.8232185055997063E-2</v>
      </c>
      <c r="I62" s="3">
        <v>2.2632065077955194E-2</v>
      </c>
      <c r="J62" s="3">
        <v>0.22157734295061141</v>
      </c>
      <c r="K62" s="3">
        <v>405598860</v>
      </c>
      <c r="L62" s="3">
        <v>7</v>
      </c>
    </row>
    <row r="63" spans="1:16" x14ac:dyDescent="0.25">
      <c r="E63" s="3">
        <v>202203</v>
      </c>
      <c r="F63" s="3">
        <v>719</v>
      </c>
      <c r="G63" s="3">
        <v>575</v>
      </c>
      <c r="H63" s="3">
        <v>2.0847642712227086E-2</v>
      </c>
      <c r="I63" s="3">
        <v>2.2691316987916332E-2</v>
      </c>
      <c r="J63" s="3">
        <v>9.9621479184074477E-2</v>
      </c>
      <c r="K63" s="3">
        <v>60656675</v>
      </c>
      <c r="L63" s="3">
        <v>8</v>
      </c>
    </row>
    <row r="64" spans="1:16" x14ac:dyDescent="0.25">
      <c r="E64" s="3">
        <v>202203</v>
      </c>
      <c r="F64" s="3">
        <v>428</v>
      </c>
      <c r="G64" s="3">
        <v>219</v>
      </c>
      <c r="H64" s="3">
        <v>3.8899048107478344E-2</v>
      </c>
      <c r="I64" s="3">
        <v>1.1486539916864227E-2</v>
      </c>
      <c r="J64" s="3">
        <v>0.23146584705489356</v>
      </c>
      <c r="K64" s="3">
        <v>402863465</v>
      </c>
      <c r="L64" s="3">
        <v>9</v>
      </c>
    </row>
    <row r="65" spans="5:12" x14ac:dyDescent="0.25">
      <c r="E65" s="3">
        <v>202204</v>
      </c>
      <c r="F65" s="3">
        <v>5444</v>
      </c>
      <c r="G65" s="3">
        <v>534</v>
      </c>
      <c r="H65" s="3">
        <v>4.3219327001108476E-2</v>
      </c>
      <c r="I65" s="3">
        <v>2.2612678410542337E-2</v>
      </c>
      <c r="J65" s="3">
        <v>8.8816102944241651E-2</v>
      </c>
      <c r="K65" s="3">
        <v>194986920</v>
      </c>
      <c r="L65" s="3">
        <v>0</v>
      </c>
    </row>
    <row r="66" spans="5:12" x14ac:dyDescent="0.25">
      <c r="E66" s="3">
        <v>202204</v>
      </c>
      <c r="F66" s="3">
        <v>2302</v>
      </c>
      <c r="G66" s="3">
        <v>318</v>
      </c>
      <c r="H66" s="3">
        <v>3.1724286367006721E-2</v>
      </c>
      <c r="I66" s="3">
        <v>2.3491212882912928E-3</v>
      </c>
      <c r="J66" s="3">
        <v>0.2407933640204479</v>
      </c>
      <c r="K66" s="3">
        <v>419056735</v>
      </c>
      <c r="L66" s="3">
        <v>1</v>
      </c>
    </row>
    <row r="67" spans="5:12" x14ac:dyDescent="0.25">
      <c r="E67" s="3">
        <v>202204</v>
      </c>
      <c r="F67" s="3">
        <v>3398</v>
      </c>
      <c r="G67" s="3">
        <v>373</v>
      </c>
      <c r="H67" s="3">
        <v>3.6007026436632568E-2</v>
      </c>
      <c r="I67" s="3">
        <v>1.2750579708303495E-2</v>
      </c>
      <c r="J67" s="3">
        <v>3.0752358175169241E-2</v>
      </c>
      <c r="K67" s="3">
        <v>586031633</v>
      </c>
      <c r="L67" s="3">
        <v>2</v>
      </c>
    </row>
    <row r="68" spans="5:12" x14ac:dyDescent="0.25">
      <c r="E68" s="3">
        <v>202204</v>
      </c>
      <c r="F68" s="3">
        <v>6328</v>
      </c>
      <c r="G68" s="3">
        <v>322</v>
      </c>
      <c r="H68" s="3">
        <v>3.2665444609246169E-2</v>
      </c>
      <c r="I68" s="3">
        <v>6.8980751894720223E-3</v>
      </c>
      <c r="J68" s="3">
        <v>0.21691081602222573</v>
      </c>
      <c r="K68" s="3">
        <v>132878910</v>
      </c>
      <c r="L68" s="3">
        <v>3</v>
      </c>
    </row>
    <row r="69" spans="5:12" x14ac:dyDescent="0.25">
      <c r="E69" s="3">
        <v>202204</v>
      </c>
      <c r="F69" s="3">
        <v>1406</v>
      </c>
      <c r="G69" s="3">
        <v>241</v>
      </c>
      <c r="H69" s="3">
        <v>2.0139814589578077E-3</v>
      </c>
      <c r="I69" s="3">
        <v>1.5795228127291817E-2</v>
      </c>
      <c r="J69" s="3">
        <v>0.15680015571147543</v>
      </c>
      <c r="K69" s="3">
        <v>69107518</v>
      </c>
      <c r="L69" s="3">
        <v>4</v>
      </c>
    </row>
    <row r="70" spans="5:12" x14ac:dyDescent="0.25">
      <c r="E70" s="3">
        <v>202204</v>
      </c>
      <c r="F70" s="3">
        <v>2915</v>
      </c>
      <c r="G70" s="3">
        <v>267</v>
      </c>
      <c r="H70" s="3">
        <v>9.0902358034167068E-3</v>
      </c>
      <c r="I70" s="3">
        <v>5.6959278937377452E-3</v>
      </c>
      <c r="J70" s="3">
        <v>0.20414060065753317</v>
      </c>
      <c r="K70" s="3">
        <v>968423653</v>
      </c>
      <c r="L70" s="3">
        <v>5</v>
      </c>
    </row>
    <row r="71" spans="5:12" x14ac:dyDescent="0.25">
      <c r="E71" s="3">
        <v>202204</v>
      </c>
      <c r="F71" s="3">
        <v>3337</v>
      </c>
      <c r="G71" s="3">
        <v>51</v>
      </c>
      <c r="H71" s="3">
        <v>3.3013328689283111E-2</v>
      </c>
      <c r="I71" s="3">
        <v>2.4805288440083176E-2</v>
      </c>
      <c r="J71" s="3">
        <v>0.20320677153366601</v>
      </c>
      <c r="K71" s="3">
        <v>302743841</v>
      </c>
      <c r="L71" s="3">
        <v>6</v>
      </c>
    </row>
    <row r="72" spans="5:12" x14ac:dyDescent="0.25">
      <c r="E72" s="3">
        <v>202204</v>
      </c>
      <c r="F72" s="3">
        <v>2155</v>
      </c>
      <c r="G72" s="3">
        <v>96</v>
      </c>
      <c r="H72" s="3">
        <v>1.9643367607639895E-2</v>
      </c>
      <c r="I72" s="3">
        <v>6.4375200189886513E-3</v>
      </c>
      <c r="J72" s="3">
        <v>9.8521147685781255E-2</v>
      </c>
      <c r="K72" s="3">
        <v>680081935</v>
      </c>
      <c r="L72" s="3">
        <v>7</v>
      </c>
    </row>
    <row r="73" spans="5:12" x14ac:dyDescent="0.25">
      <c r="E73" s="3">
        <v>202204</v>
      </c>
      <c r="F73" s="3">
        <v>875</v>
      </c>
      <c r="G73" s="3">
        <v>515</v>
      </c>
      <c r="H73" s="3">
        <v>3.8304001034695334E-2</v>
      </c>
      <c r="I73" s="3">
        <v>9.5158021446722953E-3</v>
      </c>
      <c r="J73" s="3">
        <v>0.25954707992679427</v>
      </c>
      <c r="K73" s="3">
        <v>1027360237</v>
      </c>
      <c r="L73" s="3">
        <v>8</v>
      </c>
    </row>
    <row r="74" spans="5:12" x14ac:dyDescent="0.25">
      <c r="E74" s="3">
        <v>202204</v>
      </c>
      <c r="F74" s="3">
        <v>3107</v>
      </c>
      <c r="G74" s="3">
        <v>591</v>
      </c>
      <c r="H74" s="3">
        <v>1.2195322415401267E-2</v>
      </c>
      <c r="I74" s="3">
        <v>1.366364307336598E-2</v>
      </c>
      <c r="J74" s="3">
        <v>9.2339526067586164E-2</v>
      </c>
      <c r="K74" s="3">
        <v>975743085</v>
      </c>
      <c r="L74" s="3">
        <v>9</v>
      </c>
    </row>
    <row r="75" spans="5:12" x14ac:dyDescent="0.25">
      <c r="E75" s="3">
        <v>202205</v>
      </c>
      <c r="F75" s="3">
        <v>5210</v>
      </c>
      <c r="G75" s="3">
        <v>494</v>
      </c>
      <c r="H75" s="3">
        <v>2.7429143407166234E-2</v>
      </c>
      <c r="I75" s="3">
        <v>9.1202093958416292E-3</v>
      </c>
      <c r="J75" s="3">
        <v>6.7191664529388847E-3</v>
      </c>
      <c r="K75" s="3">
        <v>466849696</v>
      </c>
      <c r="L75" s="3">
        <v>0</v>
      </c>
    </row>
    <row r="76" spans="5:12" x14ac:dyDescent="0.25">
      <c r="E76" s="3">
        <v>202205</v>
      </c>
      <c r="F76" s="3">
        <v>6137</v>
      </c>
      <c r="G76" s="3">
        <v>540</v>
      </c>
      <c r="H76" s="3">
        <v>3.8894747549101542E-2</v>
      </c>
      <c r="I76" s="3">
        <v>2.4799012199457481E-2</v>
      </c>
      <c r="J76" s="3">
        <v>0.26737196613650982</v>
      </c>
      <c r="K76" s="3">
        <v>763947286</v>
      </c>
      <c r="L76" s="3">
        <v>1</v>
      </c>
    </row>
    <row r="77" spans="5:12" x14ac:dyDescent="0.25">
      <c r="E77" s="3">
        <v>202205</v>
      </c>
      <c r="F77" s="3">
        <v>6606</v>
      </c>
      <c r="G77" s="3">
        <v>507</v>
      </c>
      <c r="H77" s="3">
        <v>1.5551681216712913E-2</v>
      </c>
      <c r="I77" s="3">
        <v>1.1025375705140391E-2</v>
      </c>
      <c r="J77" s="3">
        <v>0.24971090566308346</v>
      </c>
      <c r="K77" s="3">
        <v>510194841</v>
      </c>
      <c r="L77" s="3">
        <v>2</v>
      </c>
    </row>
    <row r="78" spans="5:12" x14ac:dyDescent="0.25">
      <c r="E78" s="3">
        <v>202205</v>
      </c>
      <c r="F78" s="3">
        <v>1428</v>
      </c>
      <c r="G78" s="3">
        <v>273</v>
      </c>
      <c r="H78" s="3">
        <v>4.0632800736302571E-2</v>
      </c>
      <c r="I78" s="3">
        <v>7.7202055497917893E-4</v>
      </c>
      <c r="J78" s="3">
        <v>5.7978764876921017E-2</v>
      </c>
      <c r="K78" s="3">
        <v>230720969</v>
      </c>
      <c r="L78" s="3">
        <v>3</v>
      </c>
    </row>
    <row r="79" spans="5:12" x14ac:dyDescent="0.25">
      <c r="E79" s="3">
        <v>202205</v>
      </c>
      <c r="F79" s="3">
        <v>2127</v>
      </c>
      <c r="G79" s="3">
        <v>391</v>
      </c>
      <c r="H79" s="3">
        <v>3.0213283976421437E-2</v>
      </c>
      <c r="I79" s="3">
        <v>1.6767715329607169E-3</v>
      </c>
      <c r="J79" s="3">
        <v>0.11484816024918969</v>
      </c>
      <c r="K79" s="3">
        <v>992581596</v>
      </c>
      <c r="L79" s="3">
        <v>4</v>
      </c>
    </row>
    <row r="80" spans="5:12" x14ac:dyDescent="0.25">
      <c r="E80" s="3">
        <v>202205</v>
      </c>
      <c r="F80" s="3">
        <v>6498</v>
      </c>
      <c r="G80" s="3">
        <v>517</v>
      </c>
      <c r="H80" s="3">
        <v>1.7395406740586782E-2</v>
      </c>
      <c r="I80" s="3">
        <v>1.7257460711398234E-2</v>
      </c>
      <c r="J80" s="3">
        <v>6.4024657368944735E-2</v>
      </c>
      <c r="K80" s="3">
        <v>95848069</v>
      </c>
      <c r="L80" s="3">
        <v>5</v>
      </c>
    </row>
    <row r="81" spans="5:12" x14ac:dyDescent="0.25">
      <c r="E81" s="3">
        <v>202205</v>
      </c>
      <c r="F81" s="3">
        <v>1209</v>
      </c>
      <c r="G81" s="3">
        <v>114</v>
      </c>
      <c r="H81" s="3">
        <v>2.3286825650297237E-2</v>
      </c>
      <c r="I81" s="3">
        <v>2.0330485229859779E-2</v>
      </c>
      <c r="J81" s="3">
        <v>9.6270119970896309E-2</v>
      </c>
      <c r="K81" s="3">
        <v>230642985</v>
      </c>
      <c r="L81" s="3">
        <v>6</v>
      </c>
    </row>
    <row r="82" spans="5:12" x14ac:dyDescent="0.25">
      <c r="E82" s="3">
        <v>202205</v>
      </c>
      <c r="F82" s="3">
        <v>6448</v>
      </c>
      <c r="G82" s="3">
        <v>373</v>
      </c>
      <c r="H82" s="3">
        <v>6.9767117445793964E-3</v>
      </c>
      <c r="I82" s="3">
        <v>1.3091901920999939E-2</v>
      </c>
      <c r="J82" s="3">
        <v>3.4307100142125409E-2</v>
      </c>
      <c r="K82" s="3">
        <v>154344771</v>
      </c>
      <c r="L82" s="3">
        <v>7</v>
      </c>
    </row>
    <row r="83" spans="5:12" x14ac:dyDescent="0.25">
      <c r="E83" s="3">
        <v>202205</v>
      </c>
      <c r="F83" s="3">
        <v>389</v>
      </c>
      <c r="G83" s="3">
        <v>526</v>
      </c>
      <c r="H83" s="3">
        <v>4.9964382477491274E-3</v>
      </c>
      <c r="I83" s="3">
        <v>1.8160632590440252E-2</v>
      </c>
      <c r="J83" s="3">
        <v>0.1111454605513927</v>
      </c>
      <c r="K83" s="3">
        <v>890228897</v>
      </c>
      <c r="L83" s="3">
        <v>8</v>
      </c>
    </row>
    <row r="84" spans="5:12" x14ac:dyDescent="0.25">
      <c r="E84" s="3">
        <v>202205</v>
      </c>
      <c r="F84" s="3">
        <v>3518</v>
      </c>
      <c r="G84" s="3">
        <v>516</v>
      </c>
      <c r="H84" s="3">
        <v>3.3909563927239011E-2</v>
      </c>
      <c r="I84" s="3">
        <v>1.4620205925370139E-2</v>
      </c>
      <c r="J84" s="3">
        <v>0.10081547906222252</v>
      </c>
      <c r="K84" s="3">
        <v>250563669</v>
      </c>
      <c r="L84" s="3">
        <v>9</v>
      </c>
    </row>
    <row r="85" spans="5:12" x14ac:dyDescent="0.25">
      <c r="E85" s="3">
        <v>202206</v>
      </c>
      <c r="F85" s="3">
        <v>5260</v>
      </c>
      <c r="G85" s="3">
        <v>415</v>
      </c>
      <c r="H85" s="3">
        <v>4.1515664754350638E-2</v>
      </c>
      <c r="I85" s="3">
        <v>2.5383382358175669E-2</v>
      </c>
      <c r="J85" s="3">
        <v>8.7430482386817443E-2</v>
      </c>
      <c r="K85" s="3">
        <v>709606178</v>
      </c>
      <c r="L85" s="3">
        <v>0</v>
      </c>
    </row>
    <row r="86" spans="5:12" x14ac:dyDescent="0.25">
      <c r="E86" s="3">
        <v>202206</v>
      </c>
      <c r="F86" s="3">
        <v>6883</v>
      </c>
      <c r="G86" s="3">
        <v>43</v>
      </c>
      <c r="H86" s="3">
        <v>1.247701059595898E-2</v>
      </c>
      <c r="I86" s="3">
        <v>1.7183248913023228E-2</v>
      </c>
      <c r="J86" s="3">
        <v>0.14601579398962194</v>
      </c>
      <c r="K86" s="3">
        <v>341635029</v>
      </c>
      <c r="L86" s="3">
        <v>1</v>
      </c>
    </row>
    <row r="87" spans="5:12" x14ac:dyDescent="0.25">
      <c r="E87" s="3">
        <v>202206</v>
      </c>
      <c r="F87" s="3">
        <v>3303</v>
      </c>
      <c r="G87" s="3">
        <v>139</v>
      </c>
      <c r="H87" s="3">
        <v>2.6934931406442868E-2</v>
      </c>
      <c r="I87" s="3">
        <v>5.8260002345287745E-3</v>
      </c>
      <c r="J87" s="3">
        <v>2.2357965000023652E-2</v>
      </c>
      <c r="K87" s="3">
        <v>388563911</v>
      </c>
      <c r="L87" s="3">
        <v>2</v>
      </c>
    </row>
    <row r="88" spans="5:12" x14ac:dyDescent="0.25">
      <c r="E88" s="3">
        <v>202206</v>
      </c>
      <c r="F88" s="3">
        <v>2901</v>
      </c>
      <c r="G88" s="3">
        <v>301</v>
      </c>
      <c r="H88" s="3">
        <v>3.3631895521517796E-2</v>
      </c>
      <c r="I88" s="3">
        <v>1.8966000252205954E-2</v>
      </c>
      <c r="J88" s="3">
        <v>1.5294847762876854E-2</v>
      </c>
      <c r="K88" s="3">
        <v>792320953</v>
      </c>
      <c r="L88" s="3">
        <v>3</v>
      </c>
    </row>
    <row r="89" spans="5:12" x14ac:dyDescent="0.25">
      <c r="E89" s="3">
        <v>202206</v>
      </c>
      <c r="F89" s="3">
        <v>3058</v>
      </c>
      <c r="G89" s="3">
        <v>510</v>
      </c>
      <c r="H89" s="3">
        <v>2.8913980749930825E-2</v>
      </c>
      <c r="I89" s="3">
        <v>1.502955272129923E-3</v>
      </c>
      <c r="J89" s="3">
        <v>2.31141172329077E-2</v>
      </c>
      <c r="K89" s="3">
        <v>78213273</v>
      </c>
      <c r="L89" s="3">
        <v>4</v>
      </c>
    </row>
    <row r="90" spans="5:12" x14ac:dyDescent="0.25">
      <c r="E90" s="3">
        <v>202206</v>
      </c>
      <c r="F90" s="3">
        <v>4834</v>
      </c>
      <c r="G90" s="3">
        <v>153</v>
      </c>
      <c r="H90" s="3">
        <v>4.0802472058994205E-2</v>
      </c>
      <c r="I90" s="3">
        <v>1.8737472088092778E-2</v>
      </c>
      <c r="J90" s="3">
        <v>0.27938673075647874</v>
      </c>
      <c r="K90" s="3">
        <v>328852850</v>
      </c>
      <c r="L90" s="3">
        <v>5</v>
      </c>
    </row>
    <row r="91" spans="5:12" x14ac:dyDescent="0.25">
      <c r="E91" s="3">
        <v>202206</v>
      </c>
      <c r="F91" s="3">
        <v>952</v>
      </c>
      <c r="G91" s="3">
        <v>65</v>
      </c>
      <c r="H91" s="3">
        <v>2.1496020796177566E-2</v>
      </c>
      <c r="I91" s="3">
        <v>2.5978648720163068E-2</v>
      </c>
      <c r="J91" s="3">
        <v>1.1786776199119362E-2</v>
      </c>
      <c r="K91" s="3">
        <v>441980321</v>
      </c>
      <c r="L91" s="3">
        <v>6</v>
      </c>
    </row>
    <row r="92" spans="5:12" x14ac:dyDescent="0.25">
      <c r="E92" s="3">
        <v>202206</v>
      </c>
      <c r="F92" s="3">
        <v>5049</v>
      </c>
      <c r="G92" s="3">
        <v>114</v>
      </c>
      <c r="H92" s="3">
        <v>1.0211867515981937E-2</v>
      </c>
      <c r="I92" s="3">
        <v>2.3514571714292236E-3</v>
      </c>
      <c r="J92" s="3">
        <v>0.13995386057751358</v>
      </c>
      <c r="K92" s="3">
        <v>178310351</v>
      </c>
      <c r="L92" s="3">
        <v>7</v>
      </c>
    </row>
    <row r="93" spans="5:12" x14ac:dyDescent="0.25">
      <c r="E93" s="3">
        <v>202206</v>
      </c>
      <c r="F93" s="3">
        <v>3308</v>
      </c>
      <c r="G93" s="3">
        <v>408</v>
      </c>
      <c r="H93" s="3">
        <v>1.9903317214229509E-2</v>
      </c>
      <c r="I93" s="3">
        <v>2.0208393402920931E-2</v>
      </c>
      <c r="J93" s="3">
        <v>0.1797112303142285</v>
      </c>
      <c r="K93" s="3">
        <v>81651233</v>
      </c>
      <c r="L93" s="3">
        <v>8</v>
      </c>
    </row>
    <row r="94" spans="5:12" x14ac:dyDescent="0.25">
      <c r="E94" s="3">
        <v>202206</v>
      </c>
      <c r="F94" s="3">
        <v>3247</v>
      </c>
      <c r="G94" s="3">
        <v>583</v>
      </c>
      <c r="H94" s="3">
        <v>4.1082664496604207E-2</v>
      </c>
      <c r="I94" s="3">
        <v>9.3250629595871583E-3</v>
      </c>
      <c r="J94" s="3">
        <v>0.18219103734789635</v>
      </c>
      <c r="K94" s="3">
        <v>566901000</v>
      </c>
      <c r="L94" s="3">
        <v>9</v>
      </c>
    </row>
    <row r="95" spans="5:12" x14ac:dyDescent="0.25">
      <c r="E95" s="3">
        <v>202207</v>
      </c>
      <c r="F95" s="3">
        <v>2447</v>
      </c>
      <c r="G95" s="3">
        <v>29</v>
      </c>
      <c r="H95" s="3">
        <v>1.9731051147436878E-2</v>
      </c>
      <c r="I95" s="3">
        <v>6.3099634396356101E-3</v>
      </c>
      <c r="J95" s="3">
        <v>0.19851030054786339</v>
      </c>
      <c r="K95" s="3">
        <v>8641639000</v>
      </c>
      <c r="L95" s="3">
        <v>0</v>
      </c>
    </row>
    <row r="96" spans="5:12" x14ac:dyDescent="0.25">
      <c r="E96" s="3">
        <v>202207</v>
      </c>
      <c r="F96" s="3">
        <v>450</v>
      </c>
      <c r="G96" s="3">
        <v>594</v>
      </c>
      <c r="H96" s="3">
        <v>7.2587695170427879E-3</v>
      </c>
      <c r="I96" s="3">
        <v>1.923550648704574E-2</v>
      </c>
      <c r="J96" s="3">
        <v>0.17509222391954019</v>
      </c>
      <c r="K96" s="3">
        <v>2311359000</v>
      </c>
      <c r="L96" s="3">
        <v>1</v>
      </c>
    </row>
    <row r="97" spans="5:12" x14ac:dyDescent="0.25">
      <c r="E97" s="3">
        <v>202207</v>
      </c>
      <c r="F97" s="3">
        <v>4099</v>
      </c>
      <c r="G97" s="3">
        <v>389</v>
      </c>
      <c r="H97" s="3">
        <v>3.5823937691805648E-2</v>
      </c>
      <c r="I97" s="3">
        <v>3.6173443562841955E-3</v>
      </c>
      <c r="J97" s="3">
        <v>0.19475516741721383</v>
      </c>
      <c r="K97" s="3">
        <v>3352504000</v>
      </c>
      <c r="L97" s="3">
        <v>2</v>
      </c>
    </row>
    <row r="98" spans="5:12" x14ac:dyDescent="0.25">
      <c r="E98" s="3">
        <v>202207</v>
      </c>
      <c r="F98" s="3">
        <v>6236</v>
      </c>
      <c r="G98" s="3">
        <v>40</v>
      </c>
      <c r="H98" s="3">
        <v>3.7883640500351937E-2</v>
      </c>
      <c r="I98" s="3">
        <v>2.0556461801583353E-2</v>
      </c>
      <c r="J98" s="3">
        <v>0.17008353046200256</v>
      </c>
      <c r="K98" s="3">
        <v>1411637000</v>
      </c>
      <c r="L98" s="3">
        <v>3</v>
      </c>
    </row>
    <row r="99" spans="5:12" x14ac:dyDescent="0.25">
      <c r="E99" s="3">
        <v>202207</v>
      </c>
      <c r="F99" s="3">
        <v>860</v>
      </c>
      <c r="G99" s="3">
        <v>189</v>
      </c>
      <c r="H99" s="3">
        <v>2.3516962360068158E-2</v>
      </c>
      <c r="I99" s="3">
        <v>1.4480319869510762E-2</v>
      </c>
      <c r="J99" s="3">
        <v>0.25342161054275764</v>
      </c>
      <c r="K99" s="3">
        <v>787121000</v>
      </c>
      <c r="L99" s="3">
        <v>4</v>
      </c>
    </row>
    <row r="100" spans="5:12" x14ac:dyDescent="0.25">
      <c r="E100" s="3">
        <v>202207</v>
      </c>
      <c r="F100" s="3">
        <v>5004</v>
      </c>
      <c r="G100" s="3">
        <v>538</v>
      </c>
      <c r="H100" s="3">
        <v>3.9168826187000738E-2</v>
      </c>
      <c r="I100" s="3">
        <v>1.8427117532571223E-2</v>
      </c>
      <c r="J100" s="3">
        <v>0.22336643980821091</v>
      </c>
      <c r="K100" s="3">
        <v>9392320000</v>
      </c>
      <c r="L100" s="3">
        <v>5</v>
      </c>
    </row>
    <row r="101" spans="5:12" x14ac:dyDescent="0.25">
      <c r="E101" s="3">
        <v>202207</v>
      </c>
      <c r="F101" s="3">
        <v>4087</v>
      </c>
      <c r="G101" s="3">
        <v>559</v>
      </c>
      <c r="H101" s="3">
        <v>3.5828133259161628E-2</v>
      </c>
      <c r="I101" s="3">
        <v>1.3027971469440824E-2</v>
      </c>
      <c r="J101" s="3">
        <v>0.18825400808260404</v>
      </c>
      <c r="K101" s="3">
        <v>7057747000</v>
      </c>
      <c r="L101" s="3">
        <v>6</v>
      </c>
    </row>
    <row r="102" spans="5:12" x14ac:dyDescent="0.25">
      <c r="E102" s="3">
        <v>202207</v>
      </c>
      <c r="F102" s="3">
        <v>3990</v>
      </c>
      <c r="G102" s="3">
        <v>491</v>
      </c>
      <c r="H102" s="3">
        <v>3.7927902792515282E-2</v>
      </c>
      <c r="I102" s="3">
        <v>6.2143894283861632E-3</v>
      </c>
      <c r="J102" s="3">
        <v>2.5502339872350604E-2</v>
      </c>
      <c r="K102" s="3">
        <v>5785045000</v>
      </c>
      <c r="L102" s="3">
        <v>7</v>
      </c>
    </row>
    <row r="103" spans="5:12" x14ac:dyDescent="0.25">
      <c r="E103" s="3">
        <v>202207</v>
      </c>
      <c r="F103" s="3">
        <v>2329</v>
      </c>
      <c r="G103" s="3">
        <v>247</v>
      </c>
      <c r="H103" s="3">
        <v>8.5518459870842327E-3</v>
      </c>
      <c r="I103" s="3">
        <v>8.76531726483387E-3</v>
      </c>
      <c r="J103" s="3">
        <v>0.2107572818138089</v>
      </c>
      <c r="K103" s="3">
        <v>1528866000</v>
      </c>
      <c r="L103" s="3">
        <v>8</v>
      </c>
    </row>
    <row r="104" spans="5:12" x14ac:dyDescent="0.25">
      <c r="E104" s="3">
        <v>202207</v>
      </c>
      <c r="F104" s="3">
        <v>593</v>
      </c>
      <c r="G104" s="3">
        <v>66</v>
      </c>
      <c r="H104" s="3">
        <v>1.8547909377492181E-2</v>
      </c>
      <c r="I104" s="3">
        <v>4.011032884356152E-3</v>
      </c>
      <c r="J104" s="3">
        <v>4.4131580727999879E-2</v>
      </c>
      <c r="K104" s="3">
        <v>1057010000</v>
      </c>
      <c r="L104" s="3">
        <v>9</v>
      </c>
    </row>
    <row r="105" spans="5:12" x14ac:dyDescent="0.25">
      <c r="E105" s="3">
        <v>202208</v>
      </c>
      <c r="F105" s="3">
        <v>1917</v>
      </c>
      <c r="G105" s="3">
        <v>203</v>
      </c>
      <c r="H105" s="3">
        <v>3.169759614801012E-3</v>
      </c>
      <c r="I105" s="3">
        <v>2.1506288328415415E-2</v>
      </c>
      <c r="J105" s="3">
        <v>0.11763518517901893</v>
      </c>
      <c r="K105" s="3">
        <v>4348270000</v>
      </c>
      <c r="L105" s="3">
        <v>0</v>
      </c>
    </row>
    <row r="106" spans="5:12" x14ac:dyDescent="0.25">
      <c r="E106" s="3">
        <v>202208</v>
      </c>
      <c r="F106" s="3">
        <v>5381</v>
      </c>
      <c r="G106" s="3">
        <v>27</v>
      </c>
      <c r="H106" s="3">
        <v>4.5246888514581897E-2</v>
      </c>
      <c r="I106" s="3">
        <v>2.455790840325189E-2</v>
      </c>
      <c r="J106" s="3">
        <v>0.28987840144344229</v>
      </c>
      <c r="K106" s="3">
        <v>2956469000</v>
      </c>
      <c r="L106" s="3">
        <v>1</v>
      </c>
    </row>
    <row r="107" spans="5:12" x14ac:dyDescent="0.25">
      <c r="E107" s="3">
        <v>202208</v>
      </c>
      <c r="F107" s="3">
        <v>371</v>
      </c>
      <c r="G107" s="3">
        <v>403</v>
      </c>
      <c r="H107" s="3">
        <v>4.9483896923773569E-3</v>
      </c>
      <c r="I107" s="3">
        <v>2.1939648243808271E-2</v>
      </c>
      <c r="J107" s="3">
        <v>3.0382304918953735E-2</v>
      </c>
      <c r="K107" s="3">
        <v>5883974000</v>
      </c>
      <c r="L107" s="3">
        <v>2</v>
      </c>
    </row>
    <row r="108" spans="5:12" x14ac:dyDescent="0.25">
      <c r="E108" s="3">
        <v>202208</v>
      </c>
      <c r="F108" s="3">
        <v>2180</v>
      </c>
      <c r="G108" s="3">
        <v>389</v>
      </c>
      <c r="H108" s="3">
        <v>3.5893615851254022E-2</v>
      </c>
      <c r="I108" s="3">
        <v>1.4431592457926528E-2</v>
      </c>
      <c r="J108" s="3">
        <v>0.19205409871619433</v>
      </c>
      <c r="K108" s="3">
        <v>10223530000</v>
      </c>
      <c r="L108" s="3">
        <v>3</v>
      </c>
    </row>
    <row r="109" spans="5:12" x14ac:dyDescent="0.25">
      <c r="E109" s="3">
        <v>202208</v>
      </c>
      <c r="F109" s="3">
        <v>6430</v>
      </c>
      <c r="G109" s="3">
        <v>21</v>
      </c>
      <c r="H109" s="3">
        <v>7.1506109901917541E-3</v>
      </c>
      <c r="I109" s="3">
        <v>2.1266565582437657E-3</v>
      </c>
      <c r="J109" s="3">
        <v>0.13212032457191533</v>
      </c>
      <c r="K109" s="3">
        <v>5545961000</v>
      </c>
      <c r="L109" s="3">
        <v>4</v>
      </c>
    </row>
    <row r="110" spans="5:12" x14ac:dyDescent="0.25">
      <c r="E110" s="3">
        <v>202208</v>
      </c>
      <c r="F110" s="3">
        <v>6308</v>
      </c>
      <c r="G110" s="3">
        <v>237</v>
      </c>
      <c r="H110" s="3">
        <v>3.5242067766892732E-2</v>
      </c>
      <c r="I110" s="3">
        <v>1.9726964334417996E-2</v>
      </c>
      <c r="J110" s="3">
        <v>3.6225765832222701E-2</v>
      </c>
      <c r="K110" s="3">
        <v>3643188000</v>
      </c>
      <c r="L110" s="3">
        <v>5</v>
      </c>
    </row>
    <row r="111" spans="5:12" x14ac:dyDescent="0.25">
      <c r="E111" s="3">
        <v>202208</v>
      </c>
      <c r="F111" s="3">
        <v>6234</v>
      </c>
      <c r="G111" s="3">
        <v>173</v>
      </c>
      <c r="H111" s="3">
        <v>1.0321975512989422E-2</v>
      </c>
      <c r="I111" s="3">
        <v>2.3525396984810871E-3</v>
      </c>
      <c r="J111" s="3">
        <v>3.3426731361364884E-2</v>
      </c>
      <c r="K111" s="3">
        <v>4236385000</v>
      </c>
      <c r="L111" s="3">
        <v>6</v>
      </c>
    </row>
    <row r="112" spans="5:12" x14ac:dyDescent="0.25">
      <c r="E112" s="3">
        <v>202208</v>
      </c>
      <c r="F112" s="3">
        <v>5367</v>
      </c>
      <c r="G112" s="3">
        <v>194</v>
      </c>
      <c r="H112" s="3">
        <v>4.5133984483601924E-2</v>
      </c>
      <c r="I112" s="3">
        <v>1.097283643223386E-2</v>
      </c>
      <c r="J112" s="3">
        <v>0.27020121856327722</v>
      </c>
      <c r="K112" s="3">
        <v>8445796000</v>
      </c>
      <c r="L112" s="3">
        <v>7</v>
      </c>
    </row>
    <row r="113" spans="5:12" x14ac:dyDescent="0.25">
      <c r="E113" s="3">
        <v>202208</v>
      </c>
      <c r="F113" s="3">
        <v>6632</v>
      </c>
      <c r="G113" s="3">
        <v>296</v>
      </c>
      <c r="H113" s="3">
        <v>4.4954198175153018E-2</v>
      </c>
      <c r="I113" s="3">
        <v>3.4377330808397404E-3</v>
      </c>
      <c r="J113" s="3">
        <v>9.9220608390363507E-2</v>
      </c>
      <c r="K113" s="3">
        <v>5171009000</v>
      </c>
      <c r="L113" s="3">
        <v>8</v>
      </c>
    </row>
    <row r="114" spans="5:12" x14ac:dyDescent="0.25">
      <c r="E114" s="3">
        <v>202208</v>
      </c>
      <c r="F114" s="3">
        <v>390</v>
      </c>
      <c r="G114" s="3">
        <v>406</v>
      </c>
      <c r="H114" s="3">
        <v>3.5399911107482844E-3</v>
      </c>
      <c r="I114" s="3">
        <v>3.8283440350871008E-3</v>
      </c>
      <c r="J114" s="3">
        <v>0.25852329724694617</v>
      </c>
      <c r="K114" s="3">
        <v>3047423000</v>
      </c>
      <c r="L114" s="3">
        <v>9</v>
      </c>
    </row>
    <row r="115" spans="5:12" x14ac:dyDescent="0.25">
      <c r="E115" s="3">
        <v>202209</v>
      </c>
      <c r="F115" s="3">
        <v>6572</v>
      </c>
      <c r="G115" s="3">
        <v>501</v>
      </c>
      <c r="H115" s="3">
        <v>1.754739830164374E-2</v>
      </c>
      <c r="I115" s="3">
        <v>2.1509712719826324E-2</v>
      </c>
      <c r="J115" s="3">
        <v>0.25354548187888959</v>
      </c>
      <c r="K115" s="3">
        <v>10078264000</v>
      </c>
      <c r="L115" s="3">
        <v>0</v>
      </c>
    </row>
    <row r="116" spans="5:12" x14ac:dyDescent="0.25">
      <c r="E116" s="3">
        <v>202209</v>
      </c>
      <c r="F116" s="3">
        <v>595</v>
      </c>
      <c r="G116" s="3">
        <v>413</v>
      </c>
      <c r="H116" s="3">
        <v>3.5002849229327684E-2</v>
      </c>
      <c r="I116" s="3">
        <v>4.947137128146116E-3</v>
      </c>
      <c r="J116" s="3">
        <v>5.1599976386698693E-2</v>
      </c>
      <c r="K116" s="3">
        <v>5346327000</v>
      </c>
      <c r="L116" s="3">
        <v>1</v>
      </c>
    </row>
    <row r="117" spans="5:12" x14ac:dyDescent="0.25">
      <c r="E117" s="3">
        <v>202209</v>
      </c>
      <c r="F117" s="3">
        <v>674</v>
      </c>
      <c r="G117" s="3">
        <v>319</v>
      </c>
      <c r="H117" s="3">
        <v>2.5101549178741186E-2</v>
      </c>
      <c r="I117" s="3">
        <v>1.9156268344685777E-2</v>
      </c>
      <c r="J117" s="3">
        <v>0.26298916028395791</v>
      </c>
      <c r="K117" s="3">
        <v>6110880000</v>
      </c>
      <c r="L117" s="3">
        <v>2</v>
      </c>
    </row>
    <row r="118" spans="5:12" x14ac:dyDescent="0.25">
      <c r="E118" s="3">
        <v>202209</v>
      </c>
      <c r="F118" s="3">
        <v>6828</v>
      </c>
      <c r="G118" s="3">
        <v>367</v>
      </c>
      <c r="H118" s="3">
        <v>3.0108711320024798E-2</v>
      </c>
      <c r="I118" s="3">
        <v>4.1800998387602779E-3</v>
      </c>
      <c r="J118" s="3">
        <v>0.12629699922403448</v>
      </c>
      <c r="K118" s="3">
        <v>920807000</v>
      </c>
      <c r="L118" s="3">
        <v>3</v>
      </c>
    </row>
    <row r="119" spans="5:12" x14ac:dyDescent="0.25">
      <c r="E119" s="3">
        <v>202209</v>
      </c>
      <c r="F119" s="3">
        <v>666</v>
      </c>
      <c r="G119" s="3">
        <v>240</v>
      </c>
      <c r="H119" s="3">
        <v>1.5838176217716205E-3</v>
      </c>
      <c r="I119" s="3">
        <v>1.8316585335663767E-2</v>
      </c>
      <c r="J119" s="3">
        <v>1.1924681677239413E-2</v>
      </c>
      <c r="K119" s="3">
        <v>901804000</v>
      </c>
      <c r="L119" s="3">
        <v>4</v>
      </c>
    </row>
    <row r="120" spans="5:12" x14ac:dyDescent="0.25">
      <c r="E120" s="3">
        <v>202209</v>
      </c>
      <c r="F120" s="3">
        <v>1374</v>
      </c>
      <c r="G120" s="3">
        <v>72</v>
      </c>
      <c r="H120" s="3">
        <v>2.7384093669260038E-2</v>
      </c>
      <c r="I120" s="3">
        <v>1.6919752769205355E-2</v>
      </c>
      <c r="J120" s="3">
        <v>0.16460573910788376</v>
      </c>
      <c r="K120" s="3">
        <v>3414197000</v>
      </c>
      <c r="L120" s="3">
        <v>5</v>
      </c>
    </row>
    <row r="121" spans="5:12" x14ac:dyDescent="0.25">
      <c r="E121" s="3">
        <v>202209</v>
      </c>
      <c r="F121" s="3">
        <v>6311</v>
      </c>
      <c r="G121" s="3">
        <v>503</v>
      </c>
      <c r="H121" s="3">
        <v>1.1023427435789147E-2</v>
      </c>
      <c r="I121" s="3">
        <v>4.3910920083613005E-3</v>
      </c>
      <c r="J121" s="3">
        <v>0.24009033509102085</v>
      </c>
      <c r="K121" s="3">
        <v>5487979000</v>
      </c>
      <c r="L121" s="3">
        <v>6</v>
      </c>
    </row>
    <row r="122" spans="5:12" x14ac:dyDescent="0.25">
      <c r="E122" s="3">
        <v>202209</v>
      </c>
      <c r="F122" s="3">
        <v>1660</v>
      </c>
      <c r="G122" s="3">
        <v>511</v>
      </c>
      <c r="H122" s="3">
        <v>3.6895526988410901E-3</v>
      </c>
      <c r="I122" s="3">
        <v>2.4602908515836321E-3</v>
      </c>
      <c r="J122" s="3">
        <v>0.24756516261935158</v>
      </c>
      <c r="K122" s="3">
        <v>7088777000</v>
      </c>
      <c r="L122" s="3">
        <v>7</v>
      </c>
    </row>
    <row r="123" spans="5:12" x14ac:dyDescent="0.25">
      <c r="E123" s="3">
        <v>202209</v>
      </c>
      <c r="F123" s="3">
        <v>833</v>
      </c>
      <c r="G123" s="3">
        <v>204</v>
      </c>
      <c r="H123" s="3">
        <v>4.2369055594594571E-2</v>
      </c>
      <c r="I123" s="3">
        <v>2.2250621987714162E-2</v>
      </c>
      <c r="J123" s="3">
        <v>0.1495486731661412</v>
      </c>
      <c r="K123" s="3">
        <v>5454085000</v>
      </c>
      <c r="L123" s="3">
        <v>8</v>
      </c>
    </row>
    <row r="124" spans="5:12" x14ac:dyDescent="0.25">
      <c r="E124" s="3">
        <v>202209</v>
      </c>
      <c r="F124" s="3">
        <v>1018</v>
      </c>
      <c r="G124" s="3">
        <v>475</v>
      </c>
      <c r="H124" s="3">
        <v>2.7255355135943692E-2</v>
      </c>
      <c r="I124" s="3">
        <v>2.1814303575543193E-2</v>
      </c>
      <c r="J124" s="3">
        <v>0.214462447440534</v>
      </c>
      <c r="K124" s="3">
        <v>6742209000</v>
      </c>
      <c r="L124" s="3">
        <v>9</v>
      </c>
    </row>
    <row r="125" spans="5:12" x14ac:dyDescent="0.25">
      <c r="E125" s="3">
        <v>202210</v>
      </c>
      <c r="F125" s="3">
        <v>3994</v>
      </c>
      <c r="G125" s="3">
        <v>344</v>
      </c>
      <c r="H125" s="3">
        <v>2.1316417189111366E-2</v>
      </c>
      <c r="I125" s="3">
        <v>5.6030805508326337E-3</v>
      </c>
      <c r="J125" s="3">
        <v>0.13926318774696522</v>
      </c>
      <c r="K125" s="3">
        <v>8532799000</v>
      </c>
      <c r="L125" s="3">
        <v>0</v>
      </c>
    </row>
    <row r="126" spans="5:12" x14ac:dyDescent="0.25">
      <c r="E126" s="3">
        <v>202210</v>
      </c>
      <c r="F126" s="3">
        <v>4020</v>
      </c>
      <c r="G126" s="3">
        <v>16</v>
      </c>
      <c r="H126" s="3">
        <v>2.9599475048130213E-3</v>
      </c>
      <c r="I126" s="3">
        <v>1.6639100348356559E-2</v>
      </c>
      <c r="J126" s="3">
        <v>0.18297727621362636</v>
      </c>
      <c r="K126" s="3">
        <v>7900849000</v>
      </c>
      <c r="L126" s="3">
        <v>1</v>
      </c>
    </row>
    <row r="127" spans="5:12" x14ac:dyDescent="0.25">
      <c r="E127" s="3">
        <v>202210</v>
      </c>
      <c r="F127" s="3">
        <v>5710</v>
      </c>
      <c r="G127" s="3">
        <v>468</v>
      </c>
      <c r="H127" s="3">
        <v>2.4960725768843471E-2</v>
      </c>
      <c r="I127" s="3">
        <v>1.7481671710511883E-2</v>
      </c>
      <c r="J127" s="3">
        <v>0.14553680425609988</v>
      </c>
      <c r="K127" s="3">
        <v>3047974000</v>
      </c>
      <c r="L127" s="3">
        <v>2</v>
      </c>
    </row>
    <row r="128" spans="5:12" x14ac:dyDescent="0.25">
      <c r="E128" s="3">
        <v>202210</v>
      </c>
      <c r="F128" s="3">
        <v>2869</v>
      </c>
      <c r="G128" s="3">
        <v>284</v>
      </c>
      <c r="H128" s="3">
        <v>2.7095351511859416E-2</v>
      </c>
      <c r="I128" s="3">
        <v>1.9241394202109807E-2</v>
      </c>
      <c r="J128" s="3">
        <v>1.1312315756327551E-2</v>
      </c>
      <c r="K128" s="3">
        <v>4140653000</v>
      </c>
      <c r="L128" s="3">
        <v>3</v>
      </c>
    </row>
    <row r="129" spans="5:12" x14ac:dyDescent="0.25">
      <c r="E129" s="3">
        <v>202210</v>
      </c>
      <c r="F129" s="3">
        <v>3885</v>
      </c>
      <c r="G129" s="3">
        <v>397</v>
      </c>
      <c r="H129" s="3">
        <v>1.4451807238155895E-2</v>
      </c>
      <c r="I129" s="3">
        <v>4.628480068693896E-3</v>
      </c>
      <c r="J129" s="3">
        <v>0.14609029595339987</v>
      </c>
      <c r="K129" s="3">
        <v>5371129000</v>
      </c>
      <c r="L129" s="3">
        <v>4</v>
      </c>
    </row>
    <row r="130" spans="5:12" x14ac:dyDescent="0.25">
      <c r="E130" s="3">
        <v>202210</v>
      </c>
      <c r="F130" s="3">
        <v>4628</v>
      </c>
      <c r="G130" s="3">
        <v>270</v>
      </c>
      <c r="H130" s="3">
        <v>2.2144638966057742E-2</v>
      </c>
      <c r="I130" s="3">
        <v>1.1331146510293285E-2</v>
      </c>
      <c r="J130" s="3">
        <v>0.17840147361605094</v>
      </c>
      <c r="K130" s="3">
        <v>6186927000</v>
      </c>
      <c r="L130" s="3">
        <v>5</v>
      </c>
    </row>
    <row r="131" spans="5:12" x14ac:dyDescent="0.25">
      <c r="E131" s="3">
        <v>202210</v>
      </c>
      <c r="F131" s="3">
        <v>5453</v>
      </c>
      <c r="G131" s="3">
        <v>488</v>
      </c>
      <c r="H131" s="3">
        <v>1.1008294903355673E-2</v>
      </c>
      <c r="I131" s="3">
        <v>5.5099991166090616E-3</v>
      </c>
      <c r="J131" s="3">
        <v>0.11550091985339103</v>
      </c>
      <c r="K131" s="3">
        <v>3297529000</v>
      </c>
      <c r="L131" s="3">
        <v>6</v>
      </c>
    </row>
    <row r="132" spans="5:12" x14ac:dyDescent="0.25">
      <c r="E132" s="3">
        <v>202210</v>
      </c>
      <c r="F132" s="3">
        <v>2842</v>
      </c>
      <c r="G132" s="3">
        <v>386</v>
      </c>
      <c r="H132" s="3">
        <v>4.1573977981656414E-2</v>
      </c>
      <c r="I132" s="3">
        <v>8.1074316202760215E-3</v>
      </c>
      <c r="J132" s="3">
        <v>0.12187939788144882</v>
      </c>
      <c r="K132" s="3">
        <v>6776001000</v>
      </c>
      <c r="L132" s="3">
        <v>7</v>
      </c>
    </row>
    <row r="133" spans="5:12" x14ac:dyDescent="0.25">
      <c r="E133" s="3">
        <v>202210</v>
      </c>
      <c r="F133" s="3">
        <v>3601</v>
      </c>
      <c r="G133" s="3">
        <v>318</v>
      </c>
      <c r="H133" s="3">
        <v>1.5303787937654384E-2</v>
      </c>
      <c r="I133" s="3">
        <v>1.5557847175968871E-2</v>
      </c>
      <c r="J133" s="3">
        <v>0.28676522582894898</v>
      </c>
      <c r="K133" s="3">
        <v>7186171000</v>
      </c>
      <c r="L133" s="3">
        <v>8</v>
      </c>
    </row>
    <row r="134" spans="5:12" x14ac:dyDescent="0.25">
      <c r="E134" s="3">
        <v>202210</v>
      </c>
      <c r="F134" s="3">
        <v>5467</v>
      </c>
      <c r="G134" s="3">
        <v>586</v>
      </c>
      <c r="H134" s="3">
        <v>4.2875300590815339E-2</v>
      </c>
      <c r="I134" s="3">
        <v>2.1447355139728574E-2</v>
      </c>
      <c r="J134" s="3">
        <v>0.11126285549142997</v>
      </c>
      <c r="K134" s="3">
        <v>5544582000</v>
      </c>
      <c r="L134" s="3">
        <v>9</v>
      </c>
    </row>
    <row r="135" spans="5:12" x14ac:dyDescent="0.25">
      <c r="E135" s="3">
        <v>202211</v>
      </c>
      <c r="F135" s="3">
        <v>3259</v>
      </c>
      <c r="G135" s="3">
        <v>381</v>
      </c>
      <c r="H135" s="3">
        <v>4.3789482890913438E-2</v>
      </c>
      <c r="I135" s="3">
        <v>1.6380457915564936E-3</v>
      </c>
      <c r="J135" s="3">
        <v>0.17155018593668581</v>
      </c>
      <c r="K135" s="3">
        <v>7006509000</v>
      </c>
      <c r="L135" s="3">
        <v>0</v>
      </c>
    </row>
    <row r="136" spans="5:12" x14ac:dyDescent="0.25">
      <c r="E136" s="3">
        <v>202211</v>
      </c>
      <c r="F136" s="3">
        <v>3296</v>
      </c>
      <c r="G136" s="3">
        <v>132</v>
      </c>
      <c r="H136" s="3">
        <v>3.4053535270072606E-2</v>
      </c>
      <c r="I136" s="3">
        <v>2.4053100438036681E-2</v>
      </c>
      <c r="J136" s="3">
        <v>0.11379188229149552</v>
      </c>
      <c r="K136" s="3">
        <v>8285678000</v>
      </c>
      <c r="L136" s="3">
        <v>1</v>
      </c>
    </row>
    <row r="137" spans="5:12" x14ac:dyDescent="0.25">
      <c r="E137" s="3">
        <v>202211</v>
      </c>
      <c r="F137" s="3">
        <v>5320</v>
      </c>
      <c r="G137" s="3">
        <v>574</v>
      </c>
      <c r="H137" s="3">
        <v>1.0527736084510929E-2</v>
      </c>
      <c r="I137" s="3">
        <v>1.4788883519423306E-3</v>
      </c>
      <c r="J137" s="3">
        <v>0.25620894822659052</v>
      </c>
      <c r="K137" s="3">
        <v>7836078000</v>
      </c>
      <c r="L137" s="3">
        <v>2</v>
      </c>
    </row>
    <row r="138" spans="5:12" x14ac:dyDescent="0.25">
      <c r="E138" s="3">
        <v>202211</v>
      </c>
      <c r="F138" s="3">
        <v>5884</v>
      </c>
      <c r="G138" s="3">
        <v>457</v>
      </c>
      <c r="H138" s="3">
        <v>2.9748083395838478E-2</v>
      </c>
      <c r="I138" s="3">
        <v>2.5053278915217331E-3</v>
      </c>
      <c r="J138" s="3">
        <v>0.13112974736910132</v>
      </c>
      <c r="K138" s="3">
        <v>9806635000</v>
      </c>
      <c r="L138" s="3">
        <v>3</v>
      </c>
    </row>
    <row r="139" spans="5:12" x14ac:dyDescent="0.25">
      <c r="E139" s="3">
        <v>202211</v>
      </c>
      <c r="F139" s="3">
        <v>6519</v>
      </c>
      <c r="G139" s="3">
        <v>356</v>
      </c>
      <c r="H139" s="3">
        <v>2.8572596302687554E-2</v>
      </c>
      <c r="I139" s="3">
        <v>2.0296770781291142E-2</v>
      </c>
      <c r="J139" s="3">
        <v>0.24091170578402485</v>
      </c>
      <c r="K139" s="3">
        <v>8683495000</v>
      </c>
      <c r="L139" s="3">
        <v>4</v>
      </c>
    </row>
    <row r="140" spans="5:12" x14ac:dyDescent="0.25">
      <c r="E140" s="3">
        <v>202211</v>
      </c>
      <c r="F140" s="3">
        <v>6471</v>
      </c>
      <c r="G140" s="3">
        <v>413</v>
      </c>
      <c r="H140" s="3">
        <v>2.2236989011976582E-2</v>
      </c>
      <c r="I140" s="3">
        <v>2.6000574254527887E-2</v>
      </c>
      <c r="J140" s="3">
        <v>0.14931479059050012</v>
      </c>
      <c r="K140" s="3">
        <v>6314284000</v>
      </c>
      <c r="L140" s="3">
        <v>5</v>
      </c>
    </row>
    <row r="141" spans="5:12" x14ac:dyDescent="0.25">
      <c r="E141" s="3">
        <v>202211</v>
      </c>
      <c r="F141" s="3">
        <v>1659</v>
      </c>
      <c r="G141" s="3">
        <v>539</v>
      </c>
      <c r="H141" s="3">
        <v>3.0825681675641741E-2</v>
      </c>
      <c r="I141" s="3">
        <v>8.6994651498470341E-3</v>
      </c>
      <c r="J141" s="3">
        <v>0.17372914994114352</v>
      </c>
      <c r="K141" s="3">
        <v>8653381000</v>
      </c>
      <c r="L141" s="3">
        <v>6</v>
      </c>
    </row>
    <row r="142" spans="5:12" x14ac:dyDescent="0.25">
      <c r="E142" s="3">
        <v>202211</v>
      </c>
      <c r="F142" s="3">
        <v>4103</v>
      </c>
      <c r="G142" s="3">
        <v>407</v>
      </c>
      <c r="H142" s="3">
        <v>1.9197619605611067E-2</v>
      </c>
      <c r="I142" s="3">
        <v>7.9570605529424698E-3</v>
      </c>
      <c r="J142" s="3">
        <v>0.27457030628688756</v>
      </c>
      <c r="K142" s="3">
        <v>824717000</v>
      </c>
      <c r="L142" s="3">
        <v>7</v>
      </c>
    </row>
    <row r="143" spans="5:12" x14ac:dyDescent="0.25">
      <c r="E143" s="3">
        <v>202211</v>
      </c>
      <c r="F143" s="3">
        <v>2816</v>
      </c>
      <c r="G143" s="3">
        <v>60</v>
      </c>
      <c r="H143" s="3">
        <v>1.2342125830876162E-2</v>
      </c>
      <c r="I143" s="3">
        <v>2.1632386474511312E-2</v>
      </c>
      <c r="J143" s="3">
        <v>0.1396652894282352</v>
      </c>
      <c r="K143" s="3">
        <v>9232262000</v>
      </c>
      <c r="L143" s="3">
        <v>8</v>
      </c>
    </row>
    <row r="144" spans="5:12" x14ac:dyDescent="0.25">
      <c r="E144" s="3">
        <v>202211</v>
      </c>
      <c r="F144" s="3">
        <v>5752</v>
      </c>
      <c r="G144" s="3">
        <v>465</v>
      </c>
      <c r="H144" s="3">
        <v>3.1406846642228516E-2</v>
      </c>
      <c r="I144" s="3">
        <v>2.5319870296876833E-2</v>
      </c>
      <c r="J144" s="3">
        <v>5.7270115760434108E-2</v>
      </c>
      <c r="K144" s="3">
        <v>9424607000</v>
      </c>
      <c r="L144" s="3">
        <v>9</v>
      </c>
    </row>
    <row r="145" spans="5:12" x14ac:dyDescent="0.25">
      <c r="E145" s="3">
        <v>202212</v>
      </c>
      <c r="F145" s="3">
        <v>709</v>
      </c>
      <c r="G145" s="3">
        <v>470</v>
      </c>
      <c r="H145" s="3">
        <v>3.849064288458358E-3</v>
      </c>
      <c r="I145" s="3">
        <v>2.3023619580918316E-2</v>
      </c>
      <c r="J145" s="3">
        <v>9.912414033083114E-2</v>
      </c>
      <c r="K145" s="3">
        <v>3546615000</v>
      </c>
      <c r="L145" s="3">
        <v>0</v>
      </c>
    </row>
    <row r="146" spans="5:12" x14ac:dyDescent="0.25">
      <c r="E146" s="3">
        <v>202212</v>
      </c>
      <c r="F146" s="3">
        <v>6605</v>
      </c>
      <c r="G146" s="3">
        <v>372</v>
      </c>
      <c r="H146" s="3">
        <v>7.0013023607525329E-3</v>
      </c>
      <c r="I146" s="3">
        <v>2.1671462377793837E-2</v>
      </c>
      <c r="J146" s="3">
        <v>0.13503863230545482</v>
      </c>
      <c r="K146" s="3">
        <v>7334716000</v>
      </c>
      <c r="L146" s="3">
        <v>1</v>
      </c>
    </row>
    <row r="147" spans="5:12" x14ac:dyDescent="0.25">
      <c r="E147" s="3">
        <v>202212</v>
      </c>
      <c r="F147" s="3">
        <v>2061</v>
      </c>
      <c r="G147" s="3">
        <v>590</v>
      </c>
      <c r="H147" s="3">
        <v>1.5086271011193721E-2</v>
      </c>
      <c r="I147" s="3">
        <v>2.5453128228184883E-2</v>
      </c>
      <c r="J147" s="3">
        <v>2.3356403255343813E-2</v>
      </c>
      <c r="K147" s="3">
        <v>7677214000</v>
      </c>
      <c r="L147" s="3">
        <v>2</v>
      </c>
    </row>
    <row r="148" spans="5:12" x14ac:dyDescent="0.25">
      <c r="E148" s="3">
        <v>202212</v>
      </c>
      <c r="F148" s="3">
        <v>6418</v>
      </c>
      <c r="G148" s="3">
        <v>191</v>
      </c>
      <c r="H148" s="3">
        <v>3.5733325677668598E-2</v>
      </c>
      <c r="I148" s="3">
        <v>2.7029036759915774E-3</v>
      </c>
      <c r="J148" s="3">
        <v>0.17235630186773274</v>
      </c>
      <c r="K148" s="3">
        <v>8600349000</v>
      </c>
      <c r="L148" s="3">
        <v>3</v>
      </c>
    </row>
    <row r="149" spans="5:12" x14ac:dyDescent="0.25">
      <c r="E149" s="3">
        <v>202212</v>
      </c>
      <c r="F149" s="3">
        <v>1476</v>
      </c>
      <c r="G149" s="3">
        <v>11</v>
      </c>
      <c r="H149" s="3">
        <v>3.5934384315276E-2</v>
      </c>
      <c r="I149" s="3">
        <v>5.0770248191615132E-3</v>
      </c>
      <c r="J149" s="3">
        <v>0.23254550353356002</v>
      </c>
      <c r="K149" s="3">
        <v>8986368000</v>
      </c>
      <c r="L149" s="3">
        <v>4</v>
      </c>
    </row>
    <row r="150" spans="5:12" x14ac:dyDescent="0.25">
      <c r="E150" s="3">
        <v>202212</v>
      </c>
      <c r="F150" s="3">
        <v>2583</v>
      </c>
      <c r="G150" s="3">
        <v>546</v>
      </c>
      <c r="H150" s="3">
        <v>3.6029857108079197E-2</v>
      </c>
      <c r="I150" s="3">
        <v>6.6229077871410259E-3</v>
      </c>
      <c r="J150" s="3">
        <v>0.21688958715437465</v>
      </c>
      <c r="K150" s="3">
        <v>8966141000</v>
      </c>
      <c r="L150" s="3">
        <v>5</v>
      </c>
    </row>
    <row r="151" spans="5:12" x14ac:dyDescent="0.25">
      <c r="E151" s="3">
        <v>202212</v>
      </c>
      <c r="F151" s="3">
        <v>5617</v>
      </c>
      <c r="G151" s="3">
        <v>52</v>
      </c>
      <c r="H151" s="3">
        <v>1.0006410287941369E-2</v>
      </c>
      <c r="I151" s="3">
        <v>2.1205401993439899E-2</v>
      </c>
      <c r="J151" s="3">
        <v>0.1311110849864002</v>
      </c>
      <c r="K151" s="3">
        <v>580009000</v>
      </c>
      <c r="L151" s="3">
        <v>6</v>
      </c>
    </row>
    <row r="152" spans="5:12" x14ac:dyDescent="0.25">
      <c r="E152" s="3">
        <v>202212</v>
      </c>
      <c r="F152" s="3">
        <v>4957</v>
      </c>
      <c r="G152" s="3">
        <v>92</v>
      </c>
      <c r="H152" s="3">
        <v>2.9026440652660288E-2</v>
      </c>
      <c r="I152" s="3">
        <v>1.7473274108797721E-2</v>
      </c>
      <c r="J152" s="3">
        <v>0.20113640304288227</v>
      </c>
      <c r="K152" s="3">
        <v>8995378000</v>
      </c>
      <c r="L152" s="3">
        <v>7</v>
      </c>
    </row>
    <row r="153" spans="5:12" x14ac:dyDescent="0.25">
      <c r="E153" s="3">
        <v>202212</v>
      </c>
      <c r="F153" s="3">
        <v>942</v>
      </c>
      <c r="G153" s="3">
        <v>294</v>
      </c>
      <c r="H153" s="3">
        <v>6.4214086189672351E-3</v>
      </c>
      <c r="I153" s="3">
        <v>2.5378706472397395E-3</v>
      </c>
      <c r="J153" s="3">
        <v>8.77706153119827E-2</v>
      </c>
      <c r="K153" s="3">
        <v>1862638000</v>
      </c>
      <c r="L153" s="3">
        <v>8</v>
      </c>
    </row>
    <row r="154" spans="5:12" x14ac:dyDescent="0.25">
      <c r="E154" s="3">
        <v>202212</v>
      </c>
      <c r="F154" s="3">
        <v>6080</v>
      </c>
      <c r="G154" s="3">
        <v>591</v>
      </c>
      <c r="H154" s="3">
        <v>5.578319852028675E-3</v>
      </c>
      <c r="I154" s="3">
        <v>1.9390175208305108E-3</v>
      </c>
      <c r="J154" s="3">
        <v>0.17802933059189155</v>
      </c>
      <c r="K154" s="3">
        <v>2144566000</v>
      </c>
      <c r="L154" s="3">
        <v>9</v>
      </c>
    </row>
    <row r="155" spans="5:12" x14ac:dyDescent="0.25">
      <c r="E155" s="3">
        <v>202301</v>
      </c>
      <c r="F155" s="3">
        <v>1496</v>
      </c>
      <c r="G155" s="3">
        <v>204</v>
      </c>
      <c r="H155" s="3">
        <v>4.3354794550621807E-2</v>
      </c>
      <c r="I155" s="3">
        <v>7.9124258523760767E-3</v>
      </c>
      <c r="J155" s="3">
        <v>0.15617155177623712</v>
      </c>
      <c r="K155" s="3">
        <v>5007329000</v>
      </c>
      <c r="L155" s="3">
        <v>0</v>
      </c>
    </row>
    <row r="156" spans="5:12" x14ac:dyDescent="0.25">
      <c r="E156" s="3">
        <v>202301</v>
      </c>
      <c r="F156" s="3">
        <v>4627</v>
      </c>
      <c r="G156" s="3">
        <v>476</v>
      </c>
      <c r="H156" s="3">
        <v>4.2118299311074497E-2</v>
      </c>
      <c r="I156" s="3">
        <v>2.1681661267778055E-2</v>
      </c>
      <c r="J156" s="3">
        <v>0.17612898901240567</v>
      </c>
      <c r="K156" s="3">
        <v>9452870000</v>
      </c>
      <c r="L156" s="3">
        <v>1</v>
      </c>
    </row>
    <row r="157" spans="5:12" x14ac:dyDescent="0.25">
      <c r="E157" s="3">
        <v>202301</v>
      </c>
      <c r="F157" s="3">
        <v>2758</v>
      </c>
      <c r="G157" s="3">
        <v>16</v>
      </c>
      <c r="H157" s="3">
        <v>4.6224612351137749E-2</v>
      </c>
      <c r="I157" s="3">
        <v>2.4982956545073404E-2</v>
      </c>
      <c r="J157" s="3">
        <v>0.22873652802184483</v>
      </c>
      <c r="K157" s="3">
        <v>3294236000</v>
      </c>
      <c r="L157" s="3">
        <v>2</v>
      </c>
    </row>
    <row r="158" spans="5:12" x14ac:dyDescent="0.25">
      <c r="E158" s="3">
        <v>202301</v>
      </c>
      <c r="F158" s="3">
        <v>3998</v>
      </c>
      <c r="G158" s="3">
        <v>181</v>
      </c>
      <c r="H158" s="3">
        <v>1.291393050927913E-2</v>
      </c>
      <c r="I158" s="3">
        <v>1.6132342457926725E-2</v>
      </c>
      <c r="J158" s="3">
        <v>0.17827831039391465</v>
      </c>
      <c r="K158" s="3">
        <v>5159084000</v>
      </c>
      <c r="L158" s="3">
        <v>3</v>
      </c>
    </row>
    <row r="159" spans="5:12" x14ac:dyDescent="0.25">
      <c r="E159" s="3">
        <v>202301</v>
      </c>
      <c r="F159" s="3">
        <v>4136</v>
      </c>
      <c r="G159" s="3">
        <v>565</v>
      </c>
      <c r="H159" s="3">
        <v>1.6626298155740786E-2</v>
      </c>
      <c r="I159" s="3">
        <v>3.0272512494097506E-3</v>
      </c>
      <c r="J159" s="3">
        <v>3.2457710334680388E-2</v>
      </c>
      <c r="K159" s="3">
        <v>1914020000</v>
      </c>
      <c r="L159" s="3">
        <v>4</v>
      </c>
    </row>
    <row r="160" spans="5:12" x14ac:dyDescent="0.25">
      <c r="E160" s="3">
        <v>202301</v>
      </c>
      <c r="F160" s="3">
        <v>2798</v>
      </c>
      <c r="G160" s="3">
        <v>328</v>
      </c>
      <c r="H160" s="3">
        <v>1.6612321587191361E-2</v>
      </c>
      <c r="I160" s="3">
        <v>1.7682843487072841E-2</v>
      </c>
      <c r="J160" s="3">
        <v>0.18343710621119472</v>
      </c>
      <c r="K160" s="3">
        <v>4748534000</v>
      </c>
      <c r="L160" s="3">
        <v>5</v>
      </c>
    </row>
    <row r="161" spans="5:15" x14ac:dyDescent="0.25">
      <c r="E161" s="3">
        <v>202301</v>
      </c>
      <c r="F161" s="3">
        <v>5182</v>
      </c>
      <c r="G161" s="3">
        <v>195</v>
      </c>
      <c r="H161" s="3">
        <v>2.4215614128902242E-3</v>
      </c>
      <c r="I161" s="3">
        <v>7.3468027243991695E-3</v>
      </c>
      <c r="J161" s="3">
        <v>1.3018453561424842E-2</v>
      </c>
      <c r="K161" s="3">
        <v>7423645000</v>
      </c>
      <c r="L161" s="3">
        <v>6</v>
      </c>
    </row>
    <row r="162" spans="5:15" x14ac:dyDescent="0.25">
      <c r="E162" s="3">
        <v>202301</v>
      </c>
      <c r="F162" s="3">
        <v>5049</v>
      </c>
      <c r="G162" s="3">
        <v>282</v>
      </c>
      <c r="H162" s="3">
        <v>2.6868554113359831E-2</v>
      </c>
      <c r="I162" s="3">
        <v>2.2221044096193712E-2</v>
      </c>
      <c r="J162" s="3">
        <v>0.16312892402792226</v>
      </c>
      <c r="K162" s="3">
        <v>1235267000</v>
      </c>
      <c r="L162" s="3">
        <v>7</v>
      </c>
    </row>
    <row r="163" spans="5:15" x14ac:dyDescent="0.25">
      <c r="E163" s="3">
        <v>202301</v>
      </c>
      <c r="F163" s="3">
        <v>3102</v>
      </c>
      <c r="G163" s="3">
        <v>490</v>
      </c>
      <c r="H163" s="3">
        <v>2.3143795414119303E-2</v>
      </c>
      <c r="I163" s="3">
        <v>1.2898363272289739E-2</v>
      </c>
      <c r="J163" s="3">
        <v>0.29452892200937325</v>
      </c>
      <c r="K163" s="3">
        <v>1144952000</v>
      </c>
      <c r="L163" s="3">
        <v>8</v>
      </c>
    </row>
    <row r="164" spans="5:15" x14ac:dyDescent="0.25">
      <c r="E164" s="3">
        <v>202301</v>
      </c>
      <c r="F164" s="3">
        <v>6938</v>
      </c>
      <c r="G164" s="3">
        <v>339</v>
      </c>
      <c r="H164" s="3">
        <v>3.7758043523875615E-2</v>
      </c>
      <c r="I164" s="3">
        <v>1.8680144578219766E-3</v>
      </c>
      <c r="J164" s="3">
        <v>0.14821401577358986</v>
      </c>
      <c r="K164" s="3">
        <v>5302620000</v>
      </c>
      <c r="L164" s="3">
        <v>9</v>
      </c>
    </row>
    <row r="165" spans="5:15" x14ac:dyDescent="0.25">
      <c r="E165" s="3">
        <v>202302</v>
      </c>
      <c r="F165" s="3">
        <v>5552</v>
      </c>
      <c r="G165" s="3">
        <v>356</v>
      </c>
      <c r="H165" s="3">
        <v>8.7470949542680886E-3</v>
      </c>
      <c r="I165" s="3">
        <v>6.8909030629425551E-3</v>
      </c>
      <c r="J165" s="3">
        <v>0.28516264648349887</v>
      </c>
      <c r="K165" s="3">
        <v>9041097000</v>
      </c>
      <c r="L165" s="3">
        <v>0</v>
      </c>
    </row>
    <row r="166" spans="5:15" x14ac:dyDescent="0.25">
      <c r="E166" s="3">
        <v>202302</v>
      </c>
      <c r="F166" s="3">
        <v>566</v>
      </c>
      <c r="G166" s="3">
        <v>571</v>
      </c>
      <c r="H166" s="3">
        <v>8.3254346777318529E-3</v>
      </c>
      <c r="I166" s="3">
        <v>1.347902133266151E-2</v>
      </c>
      <c r="J166" s="3">
        <v>0.28366588980973351</v>
      </c>
      <c r="K166" s="3">
        <v>10033225000</v>
      </c>
      <c r="L166" s="3">
        <v>1</v>
      </c>
    </row>
    <row r="167" spans="5:15" x14ac:dyDescent="0.25">
      <c r="E167" s="3">
        <v>202302</v>
      </c>
      <c r="F167" s="3">
        <v>1622</v>
      </c>
      <c r="G167" s="3">
        <v>545</v>
      </c>
      <c r="H167" s="3">
        <v>1.0985907735669043E-2</v>
      </c>
      <c r="I167" s="3">
        <v>7.4171744864931664E-3</v>
      </c>
      <c r="J167" s="3">
        <v>0.16518943024729885</v>
      </c>
      <c r="K167" s="3">
        <v>2318911000</v>
      </c>
      <c r="L167" s="3">
        <v>2</v>
      </c>
    </row>
    <row r="168" spans="5:15" x14ac:dyDescent="0.25">
      <c r="E168" s="3">
        <v>202302</v>
      </c>
      <c r="F168" s="3">
        <v>6585</v>
      </c>
      <c r="G168" s="3">
        <v>511</v>
      </c>
      <c r="H168" s="3">
        <v>9.2051554683199276E-3</v>
      </c>
      <c r="I168" s="3">
        <v>2.0145391974537141E-2</v>
      </c>
      <c r="J168" s="3">
        <v>6.2569793519365313E-2</v>
      </c>
      <c r="K168" s="3">
        <v>1047767000</v>
      </c>
      <c r="L168" s="3">
        <v>3</v>
      </c>
    </row>
    <row r="169" spans="5:15" x14ac:dyDescent="0.25">
      <c r="E169" s="3">
        <v>202302</v>
      </c>
      <c r="F169" s="3">
        <v>6737</v>
      </c>
      <c r="G169" s="3">
        <v>285</v>
      </c>
      <c r="H169" s="3">
        <v>2.3007030887166911E-2</v>
      </c>
      <c r="I169" s="3">
        <v>5.4645902570925583E-3</v>
      </c>
      <c r="J169" s="3">
        <v>0.13876376859091308</v>
      </c>
      <c r="K169" s="3">
        <v>3647776000</v>
      </c>
      <c r="L169" s="3">
        <v>4</v>
      </c>
    </row>
    <row r="170" spans="5:15" x14ac:dyDescent="0.25">
      <c r="E170" s="3">
        <v>202302</v>
      </c>
      <c r="F170" s="3">
        <v>3518</v>
      </c>
      <c r="G170" s="3">
        <v>279</v>
      </c>
      <c r="H170" s="3">
        <v>3.6026973394040013E-2</v>
      </c>
      <c r="I170" s="3">
        <v>6.2484646387788705E-3</v>
      </c>
      <c r="J170" s="3">
        <v>2.6890957289015978E-2</v>
      </c>
      <c r="K170" s="3">
        <v>4962686000</v>
      </c>
      <c r="L170" s="3">
        <v>5</v>
      </c>
    </row>
    <row r="171" spans="5:15" x14ac:dyDescent="0.25">
      <c r="E171" s="3">
        <v>202302</v>
      </c>
      <c r="F171" s="3">
        <v>2320</v>
      </c>
      <c r="G171" s="3">
        <v>79</v>
      </c>
      <c r="H171" s="3">
        <v>1.8320755866191803E-2</v>
      </c>
      <c r="I171" s="3">
        <v>1.0882545348868537E-2</v>
      </c>
      <c r="J171" s="3">
        <v>5.7476314608027733E-2</v>
      </c>
      <c r="K171" s="3">
        <v>8765415000</v>
      </c>
      <c r="L171" s="3">
        <v>6</v>
      </c>
    </row>
    <row r="172" spans="5:15" x14ac:dyDescent="0.25">
      <c r="E172" s="3">
        <v>202302</v>
      </c>
      <c r="F172" s="3">
        <v>6827</v>
      </c>
      <c r="G172" s="3">
        <v>535</v>
      </c>
      <c r="H172" s="3">
        <v>2.9091773493179242E-2</v>
      </c>
      <c r="I172" s="3">
        <v>5.8521268443882555E-3</v>
      </c>
      <c r="J172" s="3">
        <v>0.22474993613571331</v>
      </c>
      <c r="K172" s="3">
        <v>5970278000</v>
      </c>
      <c r="L172" s="3">
        <v>7</v>
      </c>
    </row>
    <row r="173" spans="5:15" x14ac:dyDescent="0.25">
      <c r="E173" s="3">
        <v>202302</v>
      </c>
      <c r="F173" s="3">
        <v>3861</v>
      </c>
      <c r="G173" s="3">
        <v>114</v>
      </c>
      <c r="H173" s="3">
        <v>6.0685943444411293E-3</v>
      </c>
      <c r="I173" s="3">
        <v>2.0663825049143457E-2</v>
      </c>
      <c r="J173" s="3">
        <v>0.18539415944947907</v>
      </c>
      <c r="K173" s="3">
        <v>3304383000</v>
      </c>
      <c r="L173" s="3">
        <v>8</v>
      </c>
    </row>
    <row r="174" spans="5:15" x14ac:dyDescent="0.25">
      <c r="E174" s="3">
        <v>202302</v>
      </c>
      <c r="F174" s="3">
        <v>2704</v>
      </c>
      <c r="G174" s="3">
        <v>225</v>
      </c>
      <c r="H174" s="3">
        <v>1.1863249647436108E-2</v>
      </c>
      <c r="I174" s="3">
        <v>1.4755451653130519E-2</v>
      </c>
      <c r="J174" s="3">
        <v>0.29592485382616268</v>
      </c>
      <c r="K174" s="3">
        <v>6947352000</v>
      </c>
      <c r="L174" s="3">
        <v>9</v>
      </c>
    </row>
    <row r="175" spans="5:15" x14ac:dyDescent="0.25">
      <c r="E175" s="3">
        <v>202303</v>
      </c>
      <c r="F175" s="3">
        <v>5534</v>
      </c>
      <c r="G175" s="3">
        <v>544</v>
      </c>
      <c r="H175" s="3">
        <v>7.4196291125642492E-3</v>
      </c>
      <c r="I175" s="3">
        <v>1.6395196562251454E-2</v>
      </c>
      <c r="J175" s="3">
        <v>2.213321356610061E-2</v>
      </c>
      <c r="K175" s="3">
        <v>10059178000</v>
      </c>
      <c r="L175" s="3">
        <v>0</v>
      </c>
      <c r="O175">
        <f>SUMPRODUCT(F175:F184,H175:H184)/SUM(F175:F184)</f>
        <v>1.2866996814383776E-2</v>
      </c>
    </row>
    <row r="176" spans="5:15" x14ac:dyDescent="0.25">
      <c r="E176" s="3">
        <v>202303</v>
      </c>
      <c r="F176" s="3">
        <v>1066</v>
      </c>
      <c r="G176" s="3">
        <v>2</v>
      </c>
      <c r="H176" s="3">
        <v>2.2817330703623968E-2</v>
      </c>
      <c r="I176" s="3">
        <v>4.6237598733941268E-3</v>
      </c>
      <c r="J176" s="3">
        <v>0.11765820263122161</v>
      </c>
      <c r="K176" s="3">
        <v>4918390000</v>
      </c>
      <c r="L176" s="3">
        <v>1</v>
      </c>
    </row>
    <row r="177" spans="1:14" x14ac:dyDescent="0.25">
      <c r="E177" s="3">
        <v>202303</v>
      </c>
      <c r="F177" s="3">
        <v>3423</v>
      </c>
      <c r="G177" s="3">
        <v>344</v>
      </c>
      <c r="H177" s="3">
        <v>4.2090693297074419E-2</v>
      </c>
      <c r="I177" s="3">
        <v>1.5194323395877039E-2</v>
      </c>
      <c r="J177" s="3">
        <v>0.24868697580068308</v>
      </c>
      <c r="K177" s="3">
        <v>3414753000</v>
      </c>
      <c r="L177" s="3">
        <v>2</v>
      </c>
    </row>
    <row r="178" spans="1:14" x14ac:dyDescent="0.25">
      <c r="E178" s="3">
        <v>202303</v>
      </c>
      <c r="F178" s="3">
        <v>1786</v>
      </c>
      <c r="G178" s="3">
        <v>338</v>
      </c>
      <c r="H178" s="3">
        <v>1.0222239937772788E-2</v>
      </c>
      <c r="I178" s="3">
        <v>2.1425532313556438E-2</v>
      </c>
      <c r="J178" s="3">
        <v>0.14860448466834822</v>
      </c>
      <c r="K178" s="3">
        <v>8646363000</v>
      </c>
      <c r="L178" s="3">
        <v>3</v>
      </c>
    </row>
    <row r="179" spans="1:14" x14ac:dyDescent="0.25">
      <c r="E179" s="3">
        <v>202303</v>
      </c>
      <c r="F179" s="3">
        <v>4920</v>
      </c>
      <c r="G179" s="3">
        <v>525</v>
      </c>
      <c r="H179" s="3">
        <v>6.5935019487732812E-3</v>
      </c>
      <c r="I179" s="3">
        <v>1.3428804752468869E-2</v>
      </c>
      <c r="J179" s="3">
        <v>0.2857116342010359</v>
      </c>
      <c r="K179" s="3">
        <v>10058363000</v>
      </c>
      <c r="L179" s="3">
        <v>4</v>
      </c>
    </row>
    <row r="180" spans="1:14" x14ac:dyDescent="0.25">
      <c r="E180" s="3">
        <v>202303</v>
      </c>
      <c r="F180" s="3">
        <v>3345</v>
      </c>
      <c r="G180" s="3">
        <v>764</v>
      </c>
      <c r="H180" s="3">
        <v>6.010348856960987E-3</v>
      </c>
      <c r="I180" s="3">
        <v>6.024355612855881E-3</v>
      </c>
      <c r="J180" s="3">
        <v>0.19571338655332504</v>
      </c>
      <c r="K180" s="3">
        <v>8997935000</v>
      </c>
      <c r="L180" s="3">
        <v>5</v>
      </c>
    </row>
    <row r="181" spans="1:14" x14ac:dyDescent="0.25">
      <c r="E181" s="3">
        <v>202303</v>
      </c>
      <c r="F181" s="3">
        <v>3290</v>
      </c>
      <c r="G181" s="3">
        <v>464</v>
      </c>
      <c r="H181" s="3">
        <v>2.2027591068694528E-3</v>
      </c>
      <c r="I181" s="3">
        <v>6.2958055303549247E-3</v>
      </c>
      <c r="J181" s="3">
        <v>0.12135815025063031</v>
      </c>
      <c r="K181" s="3">
        <v>2185570000</v>
      </c>
      <c r="L181" s="3">
        <v>6</v>
      </c>
    </row>
    <row r="182" spans="1:14" x14ac:dyDescent="0.25">
      <c r="E182" s="3">
        <v>202303</v>
      </c>
      <c r="F182" s="3">
        <v>6531</v>
      </c>
      <c r="G182" s="3">
        <v>557</v>
      </c>
      <c r="H182" s="3">
        <v>2.3656306352988061E-2</v>
      </c>
      <c r="I182" s="3">
        <v>2.2260505841775254E-2</v>
      </c>
      <c r="J182" s="3">
        <v>4.2549802142839654E-2</v>
      </c>
      <c r="K182" s="3">
        <v>6328380000</v>
      </c>
      <c r="L182" s="3">
        <v>7</v>
      </c>
    </row>
    <row r="183" spans="1:14" x14ac:dyDescent="0.25">
      <c r="E183" s="3">
        <v>202303</v>
      </c>
      <c r="F183" s="3">
        <v>3843</v>
      </c>
      <c r="G183" s="3">
        <v>463</v>
      </c>
      <c r="H183" s="3">
        <v>1.1524030035853644E-2</v>
      </c>
      <c r="I183" s="3">
        <v>2.4582954924044855E-2</v>
      </c>
      <c r="J183" s="3">
        <v>5.6561646879883607E-3</v>
      </c>
      <c r="K183" s="3">
        <v>6924711000</v>
      </c>
      <c r="L183" s="3">
        <v>8</v>
      </c>
    </row>
    <row r="184" spans="1:14" x14ac:dyDescent="0.25">
      <c r="E184" s="3">
        <v>202303</v>
      </c>
      <c r="F184" s="3">
        <v>5109</v>
      </c>
      <c r="G184" s="3">
        <v>171</v>
      </c>
      <c r="H184" s="3">
        <v>2.6520750302162365E-3</v>
      </c>
      <c r="I184" s="3">
        <v>2.2741739901221747E-2</v>
      </c>
      <c r="J184" s="3">
        <v>4.409380664198663E-2</v>
      </c>
      <c r="K184" s="3">
        <v>9884838000</v>
      </c>
      <c r="L184" s="3">
        <v>9</v>
      </c>
    </row>
    <row r="187" spans="1:14" x14ac:dyDescent="0.25">
      <c r="A187" s="6" t="s">
        <v>22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9" spans="1:14" x14ac:dyDescent="0.25">
      <c r="E189" s="3" t="s">
        <v>10</v>
      </c>
      <c r="F189" s="3" t="s">
        <v>17</v>
      </c>
      <c r="G189" s="3" t="s">
        <v>11</v>
      </c>
      <c r="H189" s="3" t="s">
        <v>19</v>
      </c>
      <c r="I189" s="3" t="s">
        <v>20</v>
      </c>
      <c r="J189" s="3" t="s">
        <v>12</v>
      </c>
      <c r="K189" s="3" t="s">
        <v>7</v>
      </c>
    </row>
    <row r="190" spans="1:14" x14ac:dyDescent="0.25">
      <c r="E190" s="3">
        <v>80630</v>
      </c>
      <c r="F190" s="3">
        <v>6092</v>
      </c>
      <c r="G190" s="3">
        <v>4.5441000000000002E-2</v>
      </c>
      <c r="H190" s="3">
        <v>2.631E-2</v>
      </c>
      <c r="I190" s="3">
        <v>0.29833999999999999</v>
      </c>
      <c r="J190" s="3">
        <v>12420000000</v>
      </c>
      <c r="K190" s="3">
        <v>0</v>
      </c>
    </row>
    <row r="191" spans="1:14" x14ac:dyDescent="0.25">
      <c r="E191" s="3">
        <v>44568</v>
      </c>
      <c r="F191" s="3">
        <v>1698</v>
      </c>
      <c r="G191" s="3">
        <v>2.2506000000000002E-2</v>
      </c>
      <c r="H191" s="3">
        <v>1.8079999999999999E-2</v>
      </c>
      <c r="I191" s="3">
        <v>2.596E-2</v>
      </c>
      <c r="J191" s="3">
        <v>7594100000</v>
      </c>
      <c r="K191" s="3">
        <v>1</v>
      </c>
    </row>
    <row r="192" spans="1:14" x14ac:dyDescent="0.25">
      <c r="E192" s="3">
        <v>15178</v>
      </c>
      <c r="F192" s="3">
        <v>486</v>
      </c>
      <c r="G192" s="3">
        <v>1.6750000000000001E-2</v>
      </c>
      <c r="H192" s="3">
        <v>1.469E-2</v>
      </c>
      <c r="I192" s="3">
        <v>1.8069999999999999E-2</v>
      </c>
      <c r="J192" s="3">
        <v>3031900000</v>
      </c>
      <c r="K192" s="3">
        <v>2</v>
      </c>
    </row>
    <row r="193" spans="5:11" x14ac:dyDescent="0.25">
      <c r="E193" s="3">
        <v>25673</v>
      </c>
      <c r="F193" s="3">
        <v>565</v>
      </c>
      <c r="G193" s="3">
        <v>1.3240999999999999E-2</v>
      </c>
      <c r="H193" s="3">
        <v>1.15E-2</v>
      </c>
      <c r="I193" s="3">
        <v>1.457E-2</v>
      </c>
      <c r="J193" s="3">
        <v>4282300000</v>
      </c>
      <c r="K193" s="3">
        <v>3</v>
      </c>
    </row>
    <row r="194" spans="5:11" x14ac:dyDescent="0.25">
      <c r="E194" s="3">
        <v>21728</v>
      </c>
      <c r="F194" s="3">
        <v>297</v>
      </c>
      <c r="G194" s="3">
        <v>1.01E-2</v>
      </c>
      <c r="H194" s="3">
        <v>8.4799999999999997E-3</v>
      </c>
      <c r="I194" s="3">
        <v>1.14E-2</v>
      </c>
      <c r="J194" s="3">
        <v>3531800000</v>
      </c>
      <c r="K194" s="3">
        <v>4</v>
      </c>
    </row>
    <row r="195" spans="5:11" x14ac:dyDescent="0.25">
      <c r="E195" s="3">
        <v>144495</v>
      </c>
      <c r="F195" s="3">
        <v>177</v>
      </c>
      <c r="G195" s="3">
        <v>7.7790000000000003E-3</v>
      </c>
      <c r="H195" s="3">
        <v>6.8900000000000003E-3</v>
      </c>
      <c r="I195" s="3">
        <v>8.3300000000000006E-3</v>
      </c>
      <c r="J195" s="3">
        <v>2527600000</v>
      </c>
      <c r="K195" s="3">
        <v>5</v>
      </c>
    </row>
    <row r="196" spans="5:11" x14ac:dyDescent="0.25">
      <c r="E196" s="3">
        <v>12971</v>
      </c>
      <c r="F196" s="3">
        <v>115</v>
      </c>
      <c r="G196" s="3">
        <v>5.9890000000000004E-3</v>
      </c>
      <c r="H196" s="3">
        <v>5.4099999999999999E-3</v>
      </c>
      <c r="I196" s="3">
        <v>6.7000000000000002E-3</v>
      </c>
      <c r="J196" s="3">
        <v>1983100000</v>
      </c>
      <c r="K196" s="3">
        <v>6</v>
      </c>
    </row>
    <row r="197" spans="5:11" x14ac:dyDescent="0.25">
      <c r="E197" s="3">
        <v>10685</v>
      </c>
      <c r="F197" s="3">
        <v>82</v>
      </c>
      <c r="G197" s="3">
        <v>4.6979999999999999E-3</v>
      </c>
      <c r="H197" s="3">
        <v>6.3889999999999997E-3</v>
      </c>
      <c r="I197" s="3">
        <v>5.3899999999999998E-3</v>
      </c>
      <c r="J197" s="3">
        <v>2184800000</v>
      </c>
      <c r="K197" s="3">
        <v>7</v>
      </c>
    </row>
    <row r="198" spans="5:11" x14ac:dyDescent="0.25">
      <c r="E198" s="3">
        <v>12420</v>
      </c>
      <c r="F198" s="3">
        <v>55</v>
      </c>
      <c r="G198" s="3">
        <v>3.1749999999999999E-3</v>
      </c>
      <c r="H198" s="3">
        <v>2.4299999999999999E-3</v>
      </c>
      <c r="I198" s="3">
        <v>3.79E-3</v>
      </c>
      <c r="J198" s="3">
        <v>2633700000</v>
      </c>
      <c r="K198" s="3">
        <v>8</v>
      </c>
    </row>
    <row r="199" spans="5:11" x14ac:dyDescent="0.25">
      <c r="E199" s="3">
        <v>6304</v>
      </c>
      <c r="F199" s="3">
        <v>7</v>
      </c>
      <c r="G199" s="3">
        <v>1.5659999999999999E-3</v>
      </c>
      <c r="H199" s="3">
        <v>7.6000000000000004E-4</v>
      </c>
      <c r="I199" s="3">
        <v>2.3700000000000001E-3</v>
      </c>
      <c r="J199" s="3">
        <v>778150000</v>
      </c>
      <c r="K199" s="3">
        <v>9</v>
      </c>
    </row>
  </sheetData>
  <mergeCells count="6">
    <mergeCell ref="A187:N187"/>
    <mergeCell ref="A15:P15"/>
    <mergeCell ref="A29:A30"/>
    <mergeCell ref="B29:B30"/>
    <mergeCell ref="A34:P34"/>
    <mergeCell ref="A52:P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Kamble</dc:creator>
  <cp:lastModifiedBy>Akshay Kamble</cp:lastModifiedBy>
  <dcterms:created xsi:type="dcterms:W3CDTF">2024-07-22T07:07:40Z</dcterms:created>
  <dcterms:modified xsi:type="dcterms:W3CDTF">2024-07-23T10:18:35Z</dcterms:modified>
</cp:coreProperties>
</file>