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6" i="1" l="1"/>
  <c r="E36" i="1"/>
  <c r="D36" i="1"/>
  <c r="C36" i="1"/>
  <c r="G36" i="1" s="1"/>
  <c r="F35" i="1"/>
  <c r="E35" i="1"/>
  <c r="D35" i="1"/>
  <c r="C35" i="1"/>
  <c r="G35" i="1" s="1"/>
  <c r="F34" i="1"/>
  <c r="E34" i="1"/>
  <c r="D34" i="1"/>
  <c r="C34" i="1"/>
  <c r="G34" i="1" s="1"/>
  <c r="F33" i="1"/>
  <c r="E33" i="1"/>
  <c r="D33" i="1"/>
  <c r="C33" i="1"/>
  <c r="G33" i="1" s="1"/>
  <c r="F32" i="1"/>
  <c r="E32" i="1"/>
  <c r="D32" i="1"/>
  <c r="C32" i="1"/>
  <c r="G32" i="1" s="1"/>
  <c r="F31" i="1"/>
  <c r="E31" i="1"/>
  <c r="D31" i="1"/>
  <c r="C31" i="1"/>
  <c r="G31" i="1" s="1"/>
  <c r="F30" i="1"/>
  <c r="E30" i="1"/>
  <c r="D30" i="1"/>
  <c r="C30" i="1"/>
  <c r="G30" i="1" s="1"/>
  <c r="F29" i="1"/>
  <c r="E29" i="1"/>
  <c r="D29" i="1"/>
  <c r="C29" i="1"/>
  <c r="G29" i="1" s="1"/>
  <c r="F28" i="1"/>
  <c r="E28" i="1"/>
  <c r="D28" i="1"/>
  <c r="C28" i="1"/>
  <c r="G28" i="1" s="1"/>
  <c r="F27" i="1"/>
  <c r="E27" i="1"/>
  <c r="D27" i="1"/>
  <c r="C27" i="1"/>
  <c r="G27" i="1" s="1"/>
  <c r="F26" i="1"/>
  <c r="E26" i="1"/>
  <c r="D26" i="1"/>
  <c r="C26" i="1"/>
  <c r="G26" i="1" s="1"/>
  <c r="F25" i="1"/>
  <c r="E25" i="1"/>
  <c r="D25" i="1"/>
  <c r="C25" i="1"/>
  <c r="F24" i="1"/>
  <c r="E24" i="1"/>
  <c r="D24" i="1"/>
  <c r="C24" i="1"/>
  <c r="G24" i="1" s="1"/>
  <c r="F23" i="1"/>
  <c r="E23" i="1"/>
  <c r="D23" i="1"/>
  <c r="C23" i="1"/>
  <c r="G23" i="1" s="1"/>
  <c r="F22" i="1"/>
  <c r="E22" i="1"/>
  <c r="D22" i="1"/>
  <c r="C22" i="1"/>
  <c r="G22" i="1" s="1"/>
  <c r="F21" i="1"/>
  <c r="E21" i="1"/>
  <c r="D21" i="1"/>
  <c r="C21" i="1"/>
  <c r="G21" i="1" l="1"/>
  <c r="G25" i="1"/>
</calcChain>
</file>

<file path=xl/sharedStrings.xml><?xml version="1.0" encoding="utf-8"?>
<sst xmlns="http://schemas.openxmlformats.org/spreadsheetml/2006/main" count="60" uniqueCount="18">
  <si>
    <t>Init</t>
  </si>
  <si>
    <t>MemCpy</t>
  </si>
  <si>
    <t>Kernel</t>
  </si>
  <si>
    <t>Close</t>
  </si>
  <si>
    <t>Total</t>
  </si>
  <si>
    <t>backprop</t>
  </si>
  <si>
    <t>ocl+nv</t>
  </si>
  <si>
    <t>bfs</t>
  </si>
  <si>
    <t>gaussian</t>
  </si>
  <si>
    <t>hotspot</t>
  </si>
  <si>
    <t>lud</t>
  </si>
  <si>
    <t>nn</t>
  </si>
  <si>
    <t>pathfinder</t>
  </si>
  <si>
    <t>MemAlloc</t>
  </si>
  <si>
    <t>HtoD</t>
  </si>
  <si>
    <t>DtoH</t>
  </si>
  <si>
    <t>ocl+intel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</si>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</sst>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 applyFont="1" applyAlignment="1"/>
    <xf numFmtId="0" fontId="2" fillId="0" borderId="1" xfId="1" applyFont="1" applyBorder="1"/>
    <xf numFmtId="0" fontId="0" fillId="0" borderId="0" xfId="0" applyFont="1" applyAlignment="1"/>
    <xf numFmtId="0" fontId="2" fillId="0" borderId="0" xfId="0" applyFont="1" applyAlignment="1"/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1" xfId="0" applyFont="1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Sheet1!$E$20</c:f>
              <c:strCache>
                <c:ptCount val="1"/>
                <c:pt idx="0">
                  <c:v>Kernel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Sheet1!$A$21:$B$36</c:f>
              <c:multiLvlStrCache>
                <c:ptCount val="16"/>
                <c:lvl>
                  <c:pt idx="0">
                    <c:v>ocl+intel</c:v>
                  </c:pt>
                  <c:pt idx="1">
                    <c:v>ocl+nv</c:v>
                  </c:pt>
                  <c:pt idx="2">
                    <c:v>ocl+intel</c:v>
                  </c:pt>
                  <c:pt idx="3">
                    <c:v>ocl+nv</c:v>
                  </c:pt>
                  <c:pt idx="4">
                    <c:v>ocl+intel</c:v>
                  </c:pt>
                  <c:pt idx="5">
                    <c:v>ocl+nv</c:v>
                  </c:pt>
                  <c:pt idx="6">
                    <c:v>ocl+intel</c:v>
                  </c:pt>
                  <c:pt idx="7">
                    <c:v>ocl+nv</c:v>
                  </c:pt>
                  <c:pt idx="8">
                    <c:v>ocl+intel</c:v>
                  </c:pt>
                  <c:pt idx="9">
                    <c:v>ocl+nv</c:v>
                  </c:pt>
                  <c:pt idx="10">
                    <c:v>ocl+intel</c:v>
                  </c:pt>
                  <c:pt idx="11">
                    <c:v>ocl+nv</c:v>
                  </c:pt>
                  <c:pt idx="12">
                    <c:v>ocl+intel</c:v>
                  </c:pt>
                  <c:pt idx="13">
                    <c:v>ocl+nv</c:v>
                  </c:pt>
                  <c:pt idx="14">
                    <c:v>ocl+intel</c:v>
                  </c:pt>
                  <c:pt idx="15">
                    <c:v>ocl+nv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gaussian</c:v>
                  </c:pt>
                  <c:pt idx="6">
                    <c:v>hotspot</c:v>
                  </c:pt>
                  <c:pt idx="8">
                    <c:v>lud</c:v>
                  </c:pt>
                  <c:pt idx="10">
                    <c:v>nn</c:v>
                  </c:pt>
                  <c:pt idx="12">
                    <c:v>nw</c:v>
                  </c:pt>
                  <c:pt idx="14">
                    <c:v>pathfinder</c:v>
                  </c:pt>
                </c:lvl>
              </c:multiLvlStrCache>
            </c:multiLvlStrRef>
          </c:cat>
          <c:val>
            <c:numRef>
              <c:f>Sheet1!$E$21:$E$36</c:f>
              <c:numCache>
                <c:formatCode>#,##0.00</c:formatCode>
                <c:ptCount val="16"/>
                <c:pt idx="0">
                  <c:v>12.42</c:v>
                </c:pt>
                <c:pt idx="1">
                  <c:v>3.95</c:v>
                </c:pt>
                <c:pt idx="2">
                  <c:v>2.6505480000000001</c:v>
                </c:pt>
                <c:pt idx="3">
                  <c:v>0.79</c:v>
                </c:pt>
                <c:pt idx="4">
                  <c:v>81.861500000000007</c:v>
                </c:pt>
                <c:pt idx="5">
                  <c:v>421.74</c:v>
                </c:pt>
                <c:pt idx="6">
                  <c:v>140.78100000000001</c:v>
                </c:pt>
                <c:pt idx="7">
                  <c:v>62.534700000000001</c:v>
                </c:pt>
                <c:pt idx="8">
                  <c:v>98.746200000000002</c:v>
                </c:pt>
                <c:pt idx="9">
                  <c:v>58.295499999999997</c:v>
                </c:pt>
                <c:pt idx="10">
                  <c:v>49.527200000000001</c:v>
                </c:pt>
                <c:pt idx="11">
                  <c:v>24.441210000000002</c:v>
                </c:pt>
                <c:pt idx="12">
                  <c:v>13.709</c:v>
                </c:pt>
                <c:pt idx="13">
                  <c:v>5.754785</c:v>
                </c:pt>
                <c:pt idx="14">
                  <c:v>132.709</c:v>
                </c:pt>
                <c:pt idx="15">
                  <c:v>53.053890000000003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4-409A-88A4-DDCB376C37A1}"/>
            </c:ext>
          </c:extLst>
        </c:ser>
        <c:ser>
          <c:idx val="0"/>
          <c:order val="1"/>
          <c:tx>
            <c:strRef>
              <c:f>Sheet1!$C$20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Sheet1!$A$21:$B$36</c:f>
              <c:multiLvlStrCache>
                <c:ptCount val="16"/>
                <c:lvl>
                  <c:pt idx="0">
                    <c:v>ocl+intel</c:v>
                  </c:pt>
                  <c:pt idx="1">
                    <c:v>ocl+nv</c:v>
                  </c:pt>
                  <c:pt idx="2">
                    <c:v>ocl+intel</c:v>
                  </c:pt>
                  <c:pt idx="3">
                    <c:v>ocl+nv</c:v>
                  </c:pt>
                  <c:pt idx="4">
                    <c:v>ocl+intel</c:v>
                  </c:pt>
                  <c:pt idx="5">
                    <c:v>ocl+nv</c:v>
                  </c:pt>
                  <c:pt idx="6">
                    <c:v>ocl+intel</c:v>
                  </c:pt>
                  <c:pt idx="7">
                    <c:v>ocl+nv</c:v>
                  </c:pt>
                  <c:pt idx="8">
                    <c:v>ocl+intel</c:v>
                  </c:pt>
                  <c:pt idx="9">
                    <c:v>ocl+nv</c:v>
                  </c:pt>
                  <c:pt idx="10">
                    <c:v>ocl+intel</c:v>
                  </c:pt>
                  <c:pt idx="11">
                    <c:v>ocl+nv</c:v>
                  </c:pt>
                  <c:pt idx="12">
                    <c:v>ocl+intel</c:v>
                  </c:pt>
                  <c:pt idx="13">
                    <c:v>ocl+nv</c:v>
                  </c:pt>
                  <c:pt idx="14">
                    <c:v>ocl+intel</c:v>
                  </c:pt>
                  <c:pt idx="15">
                    <c:v>ocl+nv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gaussian</c:v>
                  </c:pt>
                  <c:pt idx="6">
                    <c:v>hotspot</c:v>
                  </c:pt>
                  <c:pt idx="8">
                    <c:v>lud</c:v>
                  </c:pt>
                  <c:pt idx="10">
                    <c:v>nn</c:v>
                  </c:pt>
                  <c:pt idx="12">
                    <c:v>nw</c:v>
                  </c:pt>
                  <c:pt idx="14">
                    <c:v>pathfinder</c:v>
                  </c:pt>
                </c:lvl>
              </c:multiLvlStrCache>
            </c:multiLvlStrRef>
          </c:cat>
          <c:val>
            <c:numRef>
              <c:f>Sheet1!$C$21:$C$36</c:f>
              <c:numCache>
                <c:formatCode>#,##0.00</c:formatCode>
                <c:ptCount val="16"/>
                <c:pt idx="0">
                  <c:v>186.42599999999999</c:v>
                </c:pt>
                <c:pt idx="1">
                  <c:v>431.71300000000002</c:v>
                </c:pt>
                <c:pt idx="2">
                  <c:v>161.761</c:v>
                </c:pt>
                <c:pt idx="3">
                  <c:v>453.591003</c:v>
                </c:pt>
                <c:pt idx="4">
                  <c:v>111.955</c:v>
                </c:pt>
                <c:pt idx="5">
                  <c:v>431.66199999999998</c:v>
                </c:pt>
                <c:pt idx="6">
                  <c:v>244.22499999999999</c:v>
                </c:pt>
                <c:pt idx="7">
                  <c:v>429.88099999999997</c:v>
                </c:pt>
                <c:pt idx="8">
                  <c:v>359.291</c:v>
                </c:pt>
                <c:pt idx="9">
                  <c:v>388.27199999999999</c:v>
                </c:pt>
                <c:pt idx="10">
                  <c:v>111.27200000000001</c:v>
                </c:pt>
                <c:pt idx="11">
                  <c:v>444.65200800000002</c:v>
                </c:pt>
                <c:pt idx="12">
                  <c:v>460.19198</c:v>
                </c:pt>
                <c:pt idx="13">
                  <c:v>448.76499999999999</c:v>
                </c:pt>
                <c:pt idx="14">
                  <c:v>218.057999</c:v>
                </c:pt>
                <c:pt idx="15">
                  <c:v>258.20999999999998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4-409A-88A4-DDCB376C37A1}"/>
            </c:ext>
          </c:extLst>
        </c:ser>
        <c:ser>
          <c:idx val="1"/>
          <c:order val="2"/>
          <c:tx>
            <c:strRef>
              <c:f>Sheet1!$D$20</c:f>
              <c:strCache>
                <c:ptCount val="1"/>
                <c:pt idx="0">
                  <c:v>MemCpy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Sheet1!$A$21:$B$36</c:f>
              <c:multiLvlStrCache>
                <c:ptCount val="16"/>
                <c:lvl>
                  <c:pt idx="0">
                    <c:v>ocl+intel</c:v>
                  </c:pt>
                  <c:pt idx="1">
                    <c:v>ocl+nv</c:v>
                  </c:pt>
                  <c:pt idx="2">
                    <c:v>ocl+intel</c:v>
                  </c:pt>
                  <c:pt idx="3">
                    <c:v>ocl+nv</c:v>
                  </c:pt>
                  <c:pt idx="4">
                    <c:v>ocl+intel</c:v>
                  </c:pt>
                  <c:pt idx="5">
                    <c:v>ocl+nv</c:v>
                  </c:pt>
                  <c:pt idx="6">
                    <c:v>ocl+intel</c:v>
                  </c:pt>
                  <c:pt idx="7">
                    <c:v>ocl+nv</c:v>
                  </c:pt>
                  <c:pt idx="8">
                    <c:v>ocl+intel</c:v>
                  </c:pt>
                  <c:pt idx="9">
                    <c:v>ocl+nv</c:v>
                  </c:pt>
                  <c:pt idx="10">
                    <c:v>ocl+intel</c:v>
                  </c:pt>
                  <c:pt idx="11">
                    <c:v>ocl+nv</c:v>
                  </c:pt>
                  <c:pt idx="12">
                    <c:v>ocl+intel</c:v>
                  </c:pt>
                  <c:pt idx="13">
                    <c:v>ocl+nv</c:v>
                  </c:pt>
                  <c:pt idx="14">
                    <c:v>ocl+intel</c:v>
                  </c:pt>
                  <c:pt idx="15">
                    <c:v>ocl+nv</c:v>
                  </c:pt>
                </c:lvl>
                <c:lvl>
                  <c:pt idx="0">
                    <c:v>backprop</c:v>
                  </c:pt>
                  <c:pt idx="2">
                    <c:v>bfs</c:v>
                  </c:pt>
                  <c:pt idx="4">
                    <c:v>gaussian</c:v>
                  </c:pt>
                  <c:pt idx="6">
                    <c:v>hotspot</c:v>
                  </c:pt>
                  <c:pt idx="8">
                    <c:v>lud</c:v>
                  </c:pt>
                  <c:pt idx="10">
                    <c:v>nn</c:v>
                  </c:pt>
                  <c:pt idx="12">
                    <c:v>nw</c:v>
                  </c:pt>
                  <c:pt idx="14">
                    <c:v>pathfinder</c:v>
                  </c:pt>
                </c:lvl>
              </c:multiLvlStrCache>
            </c:multiLvlStrRef>
          </c:cat>
          <c:val>
            <c:numRef>
              <c:f>Sheet1!$D$21:$D$36</c:f>
              <c:numCache>
                <c:formatCode>#,##0.00</c:formatCode>
                <c:ptCount val="16"/>
                <c:pt idx="0">
                  <c:v>70.517529999999994</c:v>
                </c:pt>
                <c:pt idx="1">
                  <c:v>24.676283300000001</c:v>
                </c:pt>
                <c:pt idx="2">
                  <c:v>2.2884259999999998</c:v>
                </c:pt>
                <c:pt idx="3">
                  <c:v>0.54704799999999998</c:v>
                </c:pt>
                <c:pt idx="4">
                  <c:v>8.218203299999999</c:v>
                </c:pt>
                <c:pt idx="5">
                  <c:v>2.7998233299999997</c:v>
                </c:pt>
                <c:pt idx="6">
                  <c:v>6.680003000000001E-2</c:v>
                </c:pt>
                <c:pt idx="7">
                  <c:v>2.3074293300000002</c:v>
                </c:pt>
                <c:pt idx="8">
                  <c:v>14.042903300000001</c:v>
                </c:pt>
                <c:pt idx="9">
                  <c:v>5.9977966699999996</c:v>
                </c:pt>
                <c:pt idx="10">
                  <c:v>0.64433269999999998</c:v>
                </c:pt>
                <c:pt idx="11">
                  <c:v>9.3032000000000004E-2</c:v>
                </c:pt>
                <c:pt idx="12">
                  <c:v>23.422368999999996</c:v>
                </c:pt>
                <c:pt idx="13">
                  <c:v>20.500852000000002</c:v>
                </c:pt>
                <c:pt idx="14">
                  <c:v>17.6189</c:v>
                </c:pt>
                <c:pt idx="15">
                  <c:v>13.8118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4-409A-88A4-DDCB376C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28749328"/>
        <c:axId val="62874998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Sheet1!$F$20</c15:sqref>
                        </c15:formulaRef>
                      </c:ext>
                    </c:extLst>
                    <c:strCache>
                      <c:ptCount val="1"/>
                      <c:pt idx="0">
                        <c:v>Close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Sheet1!$A$21:$B$36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ocl+intel</c:v>
                        </c:pt>
                        <c:pt idx="1">
                          <c:v>ocl+nv</c:v>
                        </c:pt>
                        <c:pt idx="2">
                          <c:v>ocl+intel</c:v>
                        </c:pt>
                        <c:pt idx="3">
                          <c:v>ocl+nv</c:v>
                        </c:pt>
                        <c:pt idx="4">
                          <c:v>ocl+intel</c:v>
                        </c:pt>
                        <c:pt idx="5">
                          <c:v>ocl+nv</c:v>
                        </c:pt>
                        <c:pt idx="6">
                          <c:v>ocl+intel</c:v>
                        </c:pt>
                        <c:pt idx="7">
                          <c:v>ocl+nv</c:v>
                        </c:pt>
                        <c:pt idx="8">
                          <c:v>ocl+intel</c:v>
                        </c:pt>
                        <c:pt idx="9">
                          <c:v>ocl+nv</c:v>
                        </c:pt>
                        <c:pt idx="10">
                          <c:v>ocl+intel</c:v>
                        </c:pt>
                        <c:pt idx="11">
                          <c:v>ocl+nv</c:v>
                        </c:pt>
                        <c:pt idx="12">
                          <c:v>ocl+intel</c:v>
                        </c:pt>
                        <c:pt idx="13">
                          <c:v>ocl+nv</c:v>
                        </c:pt>
                        <c:pt idx="14">
                          <c:v>ocl+intel</c:v>
                        </c:pt>
                        <c:pt idx="15">
                          <c:v>ocl+nv</c:v>
                        </c:pt>
                      </c:lvl>
                      <c:lvl>
                        <c:pt idx="0">
                          <c:v>backprop</c:v>
                        </c:pt>
                        <c:pt idx="2">
                          <c:v>bfs</c:v>
                        </c:pt>
                        <c:pt idx="4">
                          <c:v>gaussian</c:v>
                        </c:pt>
                        <c:pt idx="6">
                          <c:v>hotspot</c:v>
                        </c:pt>
                        <c:pt idx="8">
                          <c:v>lud</c:v>
                        </c:pt>
                        <c:pt idx="10">
                          <c:v>nn</c:v>
                        </c:pt>
                        <c:pt idx="12">
                          <c:v>nw</c:v>
                        </c:pt>
                        <c:pt idx="14">
                          <c:v>pathfinder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Sheet1!$F$21:$F$36</c15:sqref>
                        </c15:formulaRef>
                      </c:ext>
                    </c:extLst>
                    <c:numCache>
                      <c:formatCode>#,##0.00</c:formatCode>
                      <c:ptCount val="16"/>
                      <c:pt idx="0">
                        <c:v>25.4712</c:v>
                      </c:pt>
                      <c:pt idx="1">
                        <c:v>1.1013299999999999</c:v>
                      </c:pt>
                      <c:pt idx="2">
                        <c:v>0.23200000000000001</c:v>
                      </c:pt>
                      <c:pt idx="3">
                        <c:v>0.54600000000000004</c:v>
                      </c:pt>
                      <c:pt idx="4">
                        <c:v>1.61747</c:v>
                      </c:pt>
                      <c:pt idx="5">
                        <c:v>0.25693300000000002</c:v>
                      </c:pt>
                      <c:pt idx="6">
                        <c:v>0.29913299999999998</c:v>
                      </c:pt>
                      <c:pt idx="7">
                        <c:v>1.00213</c:v>
                      </c:pt>
                      <c:pt idx="8">
                        <c:v>3.2042000000000002</c:v>
                      </c:pt>
                      <c:pt idx="9">
                        <c:v>0.167133</c:v>
                      </c:pt>
                      <c:pt idx="10">
                        <c:v>0.14019999999999999</c:v>
                      </c:pt>
                      <c:pt idx="11">
                        <c:v>0.22600000000000001</c:v>
                      </c:pt>
                      <c:pt idx="12">
                        <c:v>0.35399999999999998</c:v>
                      </c:pt>
                      <c:pt idx="13">
                        <c:v>0.38</c:v>
                      </c:pt>
                      <c:pt idx="14">
                        <c:v>0.27</c:v>
                      </c:pt>
                      <c:pt idx="15">
                        <c:v>0.39800000000000002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304-409A-88A4-DDCB376C37A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Sheet1!$A$21:$B$36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ocl+intel</c:v>
                        </c:pt>
                        <c:pt idx="1">
                          <c:v>ocl+nv</c:v>
                        </c:pt>
                        <c:pt idx="2">
                          <c:v>ocl+intel</c:v>
                        </c:pt>
                        <c:pt idx="3">
                          <c:v>ocl+nv</c:v>
                        </c:pt>
                        <c:pt idx="4">
                          <c:v>ocl+intel</c:v>
                        </c:pt>
                        <c:pt idx="5">
                          <c:v>ocl+nv</c:v>
                        </c:pt>
                        <c:pt idx="6">
                          <c:v>ocl+intel</c:v>
                        </c:pt>
                        <c:pt idx="7">
                          <c:v>ocl+nv</c:v>
                        </c:pt>
                        <c:pt idx="8">
                          <c:v>ocl+intel</c:v>
                        </c:pt>
                        <c:pt idx="9">
                          <c:v>ocl+nv</c:v>
                        </c:pt>
                        <c:pt idx="10">
                          <c:v>ocl+intel</c:v>
                        </c:pt>
                        <c:pt idx="11">
                          <c:v>ocl+nv</c:v>
                        </c:pt>
                        <c:pt idx="12">
                          <c:v>ocl+intel</c:v>
                        </c:pt>
                        <c:pt idx="13">
                          <c:v>ocl+nv</c:v>
                        </c:pt>
                        <c:pt idx="14">
                          <c:v>ocl+intel</c:v>
                        </c:pt>
                        <c:pt idx="15">
                          <c:v>ocl+nv</c:v>
                        </c:pt>
                      </c:lvl>
                      <c:lvl>
                        <c:pt idx="0">
                          <c:v>backprop</c:v>
                        </c:pt>
                        <c:pt idx="2">
                          <c:v>bfs</c:v>
                        </c:pt>
                        <c:pt idx="4">
                          <c:v>gaussian</c:v>
                        </c:pt>
                        <c:pt idx="6">
                          <c:v>hotspot</c:v>
                        </c:pt>
                        <c:pt idx="8">
                          <c:v>lud</c:v>
                        </c:pt>
                        <c:pt idx="10">
                          <c:v>nn</c:v>
                        </c:pt>
                        <c:pt idx="12">
                          <c:v>nw</c:v>
                        </c:pt>
                        <c:pt idx="14">
                          <c:v>pathfinder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Sheet1!$G$21:$G$36</c15:sqref>
                        </c15:formulaRef>
                      </c:ext>
                    </c:extLst>
                    <c:numCache>
                      <c:formatCode>#,##0.00</c:formatCode>
                      <c:ptCount val="16"/>
                      <c:pt idx="0">
                        <c:v>294.83473000000004</c:v>
                      </c:pt>
                      <c:pt idx="1">
                        <c:v>461.44061330000005</c:v>
                      </c:pt>
                      <c:pt idx="2">
                        <c:v>166.93197399999997</c:v>
                      </c:pt>
                      <c:pt idx="3">
                        <c:v>455.47405100000003</c:v>
                      </c:pt>
                      <c:pt idx="4">
                        <c:v>203.65217329999999</c:v>
                      </c:pt>
                      <c:pt idx="5">
                        <c:v>856.45875633000003</c:v>
                      </c:pt>
                      <c:pt idx="6">
                        <c:v>385.37193302999998</c:v>
                      </c:pt>
                      <c:pt idx="7">
                        <c:v>495.72525932999997</c:v>
                      </c:pt>
                      <c:pt idx="8">
                        <c:v>475.28430329999998</c:v>
                      </c:pt>
                      <c:pt idx="9">
                        <c:v>452.73242966999999</c:v>
                      </c:pt>
                      <c:pt idx="10">
                        <c:v>161.58373270000001</c:v>
                      </c:pt>
                      <c:pt idx="11">
                        <c:v>469.41225000000003</c:v>
                      </c:pt>
                      <c:pt idx="12">
                        <c:v>497.67734899999999</c:v>
                      </c:pt>
                      <c:pt idx="13">
                        <c:v>475.40063700000002</c:v>
                      </c:pt>
                      <c:pt idx="14">
                        <c:v>368.65589899999998</c:v>
                      </c:pt>
                      <c:pt idx="15">
                        <c:v>325.47369000000003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04-409A-88A4-DDCB376C37A1}"/>
                  </c:ext>
                </c:extLst>
              </c15:ser>
            </c15:filteredBarSeries>
          </c:ext>
        </c:extLst>
      </c:barChart>
      <c:catAx>
        <c:axId val="6287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749984"/>
        <c:crosses val="autoZero"/>
        <c:auto val="1"/>
        <c:lblAlgn val="ctr"/>
        <c:lblOffset val="100"/>
        <c:noMultiLvlLbl val="0"/>
      </c:catAx>
      <c:valAx>
        <c:axId val="628749984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749328"/>
        <c:crosses val="autoZero"/>
        <c:crossBetween val="between"/>
        <c:majorUnit val="200"/>
        <c:min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387693205016038"/>
          <c:y val="7.4999999999999997E-2"/>
          <c:w val="0.49224592380497895"/>
          <c:h val="8.895800524934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19</xdr:row>
      <xdr:rowOff>161925</xdr:rowOff>
    </xdr:from>
    <xdr:to>
      <xdr:col>17</xdr:col>
      <xdr:colOff>314324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221D6-97B1-4C94-B387-38D3B541E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workbookViewId="0">
      <selection activeCell="I25" sqref="I25"/>
    </sheetView>
  </sheetViews>
  <sheetFormatPr defaultRowHeight="15" x14ac:dyDescent="0.25"/>
  <sheetData>
    <row r="1" spans="1:10" x14ac:dyDescent="0.25">
      <c r="A1" s="3"/>
      <c r="B1" s="3"/>
      <c r="C1" s="4" t="s">
        <v>0</v>
      </c>
      <c r="D1" s="4" t="s">
        <v>13</v>
      </c>
      <c r="E1" s="4" t="s">
        <v>14</v>
      </c>
      <c r="F1" s="4" t="s">
        <v>2</v>
      </c>
      <c r="G1" s="4" t="s">
        <v>15</v>
      </c>
      <c r="H1" s="4" t="s">
        <v>3</v>
      </c>
      <c r="I1" s="4" t="s">
        <v>4</v>
      </c>
      <c r="J1" s="3"/>
    </row>
    <row r="2" spans="1:10" x14ac:dyDescent="0.25">
      <c r="A2" s="4" t="s">
        <v>5</v>
      </c>
      <c r="B2" s="4" t="s">
        <v>16</v>
      </c>
      <c r="C2" s="5">
        <v>186.42599999999999</v>
      </c>
      <c r="D2" s="5">
        <v>7.4399999999999994E-2</v>
      </c>
      <c r="E2" s="5">
        <v>62.453200000000002</v>
      </c>
      <c r="F2" s="5">
        <v>12.42</v>
      </c>
      <c r="G2" s="5">
        <v>7.9899300000000002</v>
      </c>
      <c r="H2" s="5">
        <v>25.4712</v>
      </c>
      <c r="I2" s="6">
        <f t="shared" ref="I2:I17" si="0">SUM(C2:H2)</f>
        <v>294.83473000000004</v>
      </c>
      <c r="J2" s="3"/>
    </row>
    <row r="3" spans="1:10" x14ac:dyDescent="0.25">
      <c r="A3" s="3"/>
      <c r="B3" s="4" t="s">
        <v>6</v>
      </c>
      <c r="C3" s="5">
        <v>431.71300000000002</v>
      </c>
      <c r="D3" s="5">
        <v>2.8333299999999999E-2</v>
      </c>
      <c r="E3" s="5">
        <v>18.3842</v>
      </c>
      <c r="F3" s="5">
        <v>3.95</v>
      </c>
      <c r="G3" s="5">
        <v>6.2637499999999999</v>
      </c>
      <c r="H3" s="5">
        <v>1.1013299999999999</v>
      </c>
      <c r="I3" s="6">
        <f t="shared" si="0"/>
        <v>461.44061330000005</v>
      </c>
      <c r="J3" s="3"/>
    </row>
    <row r="4" spans="1:10" x14ac:dyDescent="0.25">
      <c r="A4" s="4" t="s">
        <v>7</v>
      </c>
      <c r="B4" s="4" t="s">
        <v>16</v>
      </c>
      <c r="C4" s="5">
        <v>161.761</v>
      </c>
      <c r="D4" s="5">
        <v>3.7999999999999999E-2</v>
      </c>
      <c r="E4" s="5">
        <v>2.11158</v>
      </c>
      <c r="F4" s="5">
        <v>2.6505480000000001</v>
      </c>
      <c r="G4" s="5">
        <v>0.138846</v>
      </c>
      <c r="H4" s="5">
        <v>0.23200000000000001</v>
      </c>
      <c r="I4" s="6">
        <f t="shared" si="0"/>
        <v>166.931974</v>
      </c>
      <c r="J4" s="3"/>
    </row>
    <row r="5" spans="1:10" x14ac:dyDescent="0.25">
      <c r="A5" s="3"/>
      <c r="B5" s="4" t="s">
        <v>6</v>
      </c>
      <c r="C5" s="5">
        <v>453.591003</v>
      </c>
      <c r="D5" s="5">
        <v>8.9999999999999993E-3</v>
      </c>
      <c r="E5" s="5">
        <v>0.46089599999999997</v>
      </c>
      <c r="F5" s="5">
        <v>0.79</v>
      </c>
      <c r="G5" s="5">
        <v>7.7151999999999998E-2</v>
      </c>
      <c r="H5" s="5">
        <v>0.54600000000000004</v>
      </c>
      <c r="I5" s="6">
        <f t="shared" si="0"/>
        <v>455.47405100000003</v>
      </c>
      <c r="J5" s="3"/>
    </row>
    <row r="6" spans="1:10" x14ac:dyDescent="0.25">
      <c r="A6" s="4" t="s">
        <v>8</v>
      </c>
      <c r="B6" s="4" t="s">
        <v>16</v>
      </c>
      <c r="C6" s="5">
        <v>111.955</v>
      </c>
      <c r="D6" s="5">
        <v>3.0733300000000002E-2</v>
      </c>
      <c r="E6" s="5">
        <v>6.3200700000000003</v>
      </c>
      <c r="F6" s="5">
        <v>81.861500000000007</v>
      </c>
      <c r="G6" s="5">
        <v>1.8673999999999999</v>
      </c>
      <c r="H6" s="5">
        <v>1.61747</v>
      </c>
      <c r="I6" s="6">
        <f t="shared" si="0"/>
        <v>203.65217330000002</v>
      </c>
      <c r="J6" s="3"/>
    </row>
    <row r="7" spans="1:10" x14ac:dyDescent="0.25">
      <c r="A7" s="3"/>
      <c r="B7" s="4" t="s">
        <v>6</v>
      </c>
      <c r="C7" s="5">
        <v>431.66199999999998</v>
      </c>
      <c r="D7" s="5">
        <v>7.5333300000000004E-3</v>
      </c>
      <c r="E7" s="5">
        <v>1.4766999999999999</v>
      </c>
      <c r="F7" s="5">
        <v>421.74</v>
      </c>
      <c r="G7" s="5">
        <v>1.31559</v>
      </c>
      <c r="H7" s="5">
        <v>0.25693300000000002</v>
      </c>
      <c r="I7" s="6">
        <f t="shared" si="0"/>
        <v>856.45875633000003</v>
      </c>
      <c r="J7" s="3"/>
    </row>
    <row r="8" spans="1:10" x14ac:dyDescent="0.25">
      <c r="A8" s="4" t="s">
        <v>9</v>
      </c>
      <c r="B8" s="4" t="s">
        <v>16</v>
      </c>
      <c r="C8" s="5">
        <v>244.22499999999999</v>
      </c>
      <c r="D8" s="5">
        <v>2.22667E-2</v>
      </c>
      <c r="E8" s="5">
        <v>3.5333299999999999E-3</v>
      </c>
      <c r="F8" s="5">
        <v>140.78100000000001</v>
      </c>
      <c r="G8" s="5">
        <v>4.1000000000000002E-2</v>
      </c>
      <c r="H8" s="5">
        <v>0.29913299999999998</v>
      </c>
      <c r="I8" s="6">
        <f t="shared" si="0"/>
        <v>385.37193302999998</v>
      </c>
      <c r="J8" s="3"/>
    </row>
    <row r="9" spans="1:10" x14ac:dyDescent="0.25">
      <c r="A9" s="3"/>
      <c r="B9" s="4" t="s">
        <v>6</v>
      </c>
      <c r="C9" s="5">
        <v>429.88099999999997</v>
      </c>
      <c r="D9" s="5">
        <v>3.9333299999999996E-3</v>
      </c>
      <c r="E9" s="5">
        <v>2.13767</v>
      </c>
      <c r="F9" s="5">
        <v>62.534700000000001</v>
      </c>
      <c r="G9" s="5">
        <v>0.165826</v>
      </c>
      <c r="H9" s="5">
        <v>1.00213</v>
      </c>
      <c r="I9" s="6">
        <f t="shared" si="0"/>
        <v>495.72525932999997</v>
      </c>
      <c r="J9" s="3"/>
    </row>
    <row r="10" spans="1:10" x14ac:dyDescent="0.25">
      <c r="A10" s="4" t="s">
        <v>10</v>
      </c>
      <c r="B10" s="4" t="s">
        <v>16</v>
      </c>
      <c r="C10" s="5">
        <v>359.291</v>
      </c>
      <c r="D10" s="5">
        <v>2.3333300000000001E-2</v>
      </c>
      <c r="E10" s="5">
        <v>12.9651</v>
      </c>
      <c r="F10" s="5">
        <v>98.746200000000002</v>
      </c>
      <c r="G10" s="5">
        <v>1.05447</v>
      </c>
      <c r="H10" s="5">
        <v>3.2042000000000002</v>
      </c>
      <c r="I10" s="6">
        <f t="shared" si="0"/>
        <v>475.28430329999998</v>
      </c>
      <c r="J10" s="3"/>
    </row>
    <row r="11" spans="1:10" x14ac:dyDescent="0.25">
      <c r="A11" s="3"/>
      <c r="B11" s="4" t="s">
        <v>6</v>
      </c>
      <c r="C11" s="5">
        <v>388.27199999999999</v>
      </c>
      <c r="D11" s="5">
        <v>3.6666699999999999E-3</v>
      </c>
      <c r="E11" s="5">
        <v>3.3468399999999998</v>
      </c>
      <c r="F11" s="5">
        <v>58.295499999999997</v>
      </c>
      <c r="G11" s="5">
        <v>2.6472899999999999</v>
      </c>
      <c r="H11" s="5">
        <v>0.167133</v>
      </c>
      <c r="I11" s="6">
        <f t="shared" si="0"/>
        <v>452.73242966999993</v>
      </c>
      <c r="J11" s="3"/>
    </row>
    <row r="12" spans="1:10" x14ac:dyDescent="0.25">
      <c r="A12" s="4" t="s">
        <v>11</v>
      </c>
      <c r="B12" s="4" t="s">
        <v>16</v>
      </c>
      <c r="C12" s="5">
        <v>111.27200000000001</v>
      </c>
      <c r="D12" s="5">
        <v>2.3066699999999999E-2</v>
      </c>
      <c r="E12" s="5">
        <v>0.47673300000000002</v>
      </c>
      <c r="F12" s="5">
        <v>49.527200000000001</v>
      </c>
      <c r="G12" s="5">
        <v>0.14453299999999999</v>
      </c>
      <c r="H12" s="5">
        <v>0.14019999999999999</v>
      </c>
      <c r="I12" s="6">
        <f t="shared" si="0"/>
        <v>161.58373269999998</v>
      </c>
      <c r="J12" s="3"/>
    </row>
    <row r="13" spans="1:10" x14ac:dyDescent="0.25">
      <c r="A13" s="3"/>
      <c r="B13" s="4" t="s">
        <v>6</v>
      </c>
      <c r="C13" s="5">
        <v>444.65200800000002</v>
      </c>
      <c r="D13" s="5">
        <v>5.0000000000000001E-3</v>
      </c>
      <c r="E13" s="5">
        <v>5.8431999999999998E-2</v>
      </c>
      <c r="F13" s="5">
        <v>24.441210000000002</v>
      </c>
      <c r="G13" s="5">
        <v>2.9600000000000001E-2</v>
      </c>
      <c r="H13" s="5">
        <v>0.22600000000000001</v>
      </c>
      <c r="I13" s="6">
        <f t="shared" si="0"/>
        <v>469.41225000000003</v>
      </c>
      <c r="J13" s="3"/>
    </row>
    <row r="14" spans="1:10" x14ac:dyDescent="0.25">
      <c r="A14" s="4" t="s">
        <v>17</v>
      </c>
      <c r="B14" s="4" t="s">
        <v>16</v>
      </c>
      <c r="C14" s="4">
        <v>460.19198</v>
      </c>
      <c r="D14" s="4">
        <v>3.5999999999999997E-2</v>
      </c>
      <c r="E14" s="4">
        <v>14.746568999999999</v>
      </c>
      <c r="F14" s="4">
        <v>13.709</v>
      </c>
      <c r="G14" s="4">
        <v>8.6397999999999993</v>
      </c>
      <c r="H14" s="4">
        <v>0.35399999999999998</v>
      </c>
      <c r="I14" s="6">
        <f t="shared" si="0"/>
        <v>497.67734899999999</v>
      </c>
      <c r="J14" s="3"/>
    </row>
    <row r="15" spans="1:10" x14ac:dyDescent="0.25">
      <c r="A15" s="3"/>
      <c r="B15" s="4" t="s">
        <v>6</v>
      </c>
      <c r="C15" s="4">
        <v>448.76499999999999</v>
      </c>
      <c r="D15" s="4">
        <v>7.0000000000000001E-3</v>
      </c>
      <c r="E15" s="4">
        <v>11.0319</v>
      </c>
      <c r="F15" s="4">
        <v>5.754785</v>
      </c>
      <c r="G15" s="4">
        <v>9.4619520000000001</v>
      </c>
      <c r="H15" s="4">
        <v>0.38</v>
      </c>
      <c r="I15" s="6">
        <f t="shared" si="0"/>
        <v>475.40063700000002</v>
      </c>
      <c r="J15" s="3"/>
    </row>
    <row r="16" spans="1:10" x14ac:dyDescent="0.25">
      <c r="A16" s="4" t="s">
        <v>12</v>
      </c>
      <c r="B16" s="4" t="s">
        <v>16</v>
      </c>
      <c r="C16" s="5">
        <v>218.057999</v>
      </c>
      <c r="D16" s="5">
        <v>3.2000000000000001E-2</v>
      </c>
      <c r="E16" s="5">
        <v>17.3246</v>
      </c>
      <c r="F16" s="5">
        <v>132.709</v>
      </c>
      <c r="G16" s="5">
        <v>0.26229999999999998</v>
      </c>
      <c r="H16" s="5">
        <v>0.27</v>
      </c>
      <c r="I16" s="6">
        <f t="shared" si="0"/>
        <v>368.65589899999998</v>
      </c>
      <c r="J16" s="3"/>
    </row>
    <row r="17" spans="1:26" x14ac:dyDescent="0.25">
      <c r="A17" s="3"/>
      <c r="B17" s="4" t="s">
        <v>6</v>
      </c>
      <c r="C17" s="5">
        <v>258.20999999999998</v>
      </c>
      <c r="D17" s="5">
        <v>1.2999999999999999E-2</v>
      </c>
      <c r="E17" s="5">
        <v>13.662800000000001</v>
      </c>
      <c r="F17" s="5">
        <v>53.053890000000003</v>
      </c>
      <c r="G17" s="5">
        <v>0.13600000000000001</v>
      </c>
      <c r="H17" s="5">
        <v>0.39800000000000002</v>
      </c>
      <c r="I17" s="6">
        <f t="shared" si="0"/>
        <v>325.47369000000003</v>
      </c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26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/>
      <c r="B20" s="3"/>
      <c r="C20" s="4" t="s">
        <v>0</v>
      </c>
      <c r="D20" s="4" t="s">
        <v>1</v>
      </c>
      <c r="E20" s="4" t="s">
        <v>2</v>
      </c>
      <c r="F20" s="4" t="s">
        <v>3</v>
      </c>
      <c r="G20" s="4" t="s">
        <v>4</v>
      </c>
      <c r="H20" s="3"/>
      <c r="I20" s="3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4" t="s">
        <v>5</v>
      </c>
      <c r="B21" s="4" t="s">
        <v>16</v>
      </c>
      <c r="C21" s="5">
        <f t="shared" ref="C21:C36" si="1">C2</f>
        <v>186.42599999999999</v>
      </c>
      <c r="D21" s="5">
        <f t="shared" ref="D21:D36" si="2">SUM(D2,E2,G2)</f>
        <v>70.517529999999994</v>
      </c>
      <c r="E21" s="5">
        <f t="shared" ref="E21:E36" si="3">F2</f>
        <v>12.42</v>
      </c>
      <c r="F21" s="5">
        <f t="shared" ref="F21:F36" si="4">H2</f>
        <v>25.4712</v>
      </c>
      <c r="G21" s="6">
        <f t="shared" ref="G21:G36" si="5">SUM(C21:F21)</f>
        <v>294.83473000000004</v>
      </c>
      <c r="H21" s="3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3"/>
      <c r="B22" s="4" t="s">
        <v>6</v>
      </c>
      <c r="C22" s="5">
        <f t="shared" si="1"/>
        <v>431.71300000000002</v>
      </c>
      <c r="D22" s="5">
        <f t="shared" si="2"/>
        <v>24.676283300000001</v>
      </c>
      <c r="E22" s="5">
        <f t="shared" si="3"/>
        <v>3.95</v>
      </c>
      <c r="F22" s="5">
        <f t="shared" si="4"/>
        <v>1.1013299999999999</v>
      </c>
      <c r="G22" s="6">
        <f t="shared" si="5"/>
        <v>461.44061330000005</v>
      </c>
      <c r="H22" s="3"/>
      <c r="I22" s="3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4" t="s">
        <v>7</v>
      </c>
      <c r="B23" s="4" t="s">
        <v>16</v>
      </c>
      <c r="C23" s="5">
        <f t="shared" si="1"/>
        <v>161.761</v>
      </c>
      <c r="D23" s="5">
        <f t="shared" si="2"/>
        <v>2.2884259999999998</v>
      </c>
      <c r="E23" s="5">
        <f t="shared" si="3"/>
        <v>2.6505480000000001</v>
      </c>
      <c r="F23" s="5">
        <f t="shared" si="4"/>
        <v>0.23200000000000001</v>
      </c>
      <c r="G23" s="6">
        <f t="shared" si="5"/>
        <v>166.93197399999997</v>
      </c>
      <c r="H23" s="3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3"/>
      <c r="B24" s="4" t="s">
        <v>6</v>
      </c>
      <c r="C24" s="5">
        <f t="shared" si="1"/>
        <v>453.591003</v>
      </c>
      <c r="D24" s="5">
        <f t="shared" si="2"/>
        <v>0.54704799999999998</v>
      </c>
      <c r="E24" s="5">
        <f t="shared" si="3"/>
        <v>0.79</v>
      </c>
      <c r="F24" s="5">
        <f t="shared" si="4"/>
        <v>0.54600000000000004</v>
      </c>
      <c r="G24" s="6">
        <f t="shared" si="5"/>
        <v>455.47405100000003</v>
      </c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4" t="s">
        <v>8</v>
      </c>
      <c r="B25" s="4" t="s">
        <v>16</v>
      </c>
      <c r="C25" s="5">
        <f t="shared" si="1"/>
        <v>111.955</v>
      </c>
      <c r="D25" s="5">
        <f t="shared" si="2"/>
        <v>8.218203299999999</v>
      </c>
      <c r="E25" s="5">
        <f t="shared" si="3"/>
        <v>81.861500000000007</v>
      </c>
      <c r="F25" s="5">
        <f t="shared" si="4"/>
        <v>1.61747</v>
      </c>
      <c r="G25" s="6">
        <f t="shared" si="5"/>
        <v>203.65217329999999</v>
      </c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3"/>
      <c r="B26" s="4" t="s">
        <v>6</v>
      </c>
      <c r="C26" s="5">
        <f t="shared" si="1"/>
        <v>431.66199999999998</v>
      </c>
      <c r="D26" s="5">
        <f t="shared" si="2"/>
        <v>2.7998233299999997</v>
      </c>
      <c r="E26" s="5">
        <f t="shared" si="3"/>
        <v>421.74</v>
      </c>
      <c r="F26" s="5">
        <f t="shared" si="4"/>
        <v>0.25693300000000002</v>
      </c>
      <c r="G26" s="6">
        <f t="shared" si="5"/>
        <v>856.45875633000003</v>
      </c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4" t="s">
        <v>9</v>
      </c>
      <c r="B27" s="4" t="s">
        <v>16</v>
      </c>
      <c r="C27" s="5">
        <f t="shared" si="1"/>
        <v>244.22499999999999</v>
      </c>
      <c r="D27" s="5">
        <f t="shared" si="2"/>
        <v>6.680003000000001E-2</v>
      </c>
      <c r="E27" s="5">
        <f t="shared" si="3"/>
        <v>140.78100000000001</v>
      </c>
      <c r="F27" s="5">
        <f t="shared" si="4"/>
        <v>0.29913299999999998</v>
      </c>
      <c r="G27" s="6">
        <f t="shared" si="5"/>
        <v>385.37193302999998</v>
      </c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3"/>
      <c r="B28" s="4" t="s">
        <v>6</v>
      </c>
      <c r="C28" s="5">
        <f t="shared" si="1"/>
        <v>429.88099999999997</v>
      </c>
      <c r="D28" s="5">
        <f t="shared" si="2"/>
        <v>2.3074293300000002</v>
      </c>
      <c r="E28" s="5">
        <f t="shared" si="3"/>
        <v>62.534700000000001</v>
      </c>
      <c r="F28" s="5">
        <f t="shared" si="4"/>
        <v>1.00213</v>
      </c>
      <c r="G28" s="6">
        <f t="shared" si="5"/>
        <v>495.72525932999997</v>
      </c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4" t="s">
        <v>10</v>
      </c>
      <c r="B29" s="4" t="s">
        <v>16</v>
      </c>
      <c r="C29" s="5">
        <f t="shared" si="1"/>
        <v>359.291</v>
      </c>
      <c r="D29" s="5">
        <f t="shared" si="2"/>
        <v>14.042903300000001</v>
      </c>
      <c r="E29" s="5">
        <f t="shared" si="3"/>
        <v>98.746200000000002</v>
      </c>
      <c r="F29" s="5">
        <f t="shared" si="4"/>
        <v>3.2042000000000002</v>
      </c>
      <c r="G29" s="6">
        <f t="shared" si="5"/>
        <v>475.28430329999998</v>
      </c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3"/>
      <c r="B30" s="4" t="s">
        <v>6</v>
      </c>
      <c r="C30" s="5">
        <f t="shared" si="1"/>
        <v>388.27199999999999</v>
      </c>
      <c r="D30" s="5">
        <f t="shared" si="2"/>
        <v>5.9977966699999996</v>
      </c>
      <c r="E30" s="5">
        <f t="shared" si="3"/>
        <v>58.295499999999997</v>
      </c>
      <c r="F30" s="5">
        <f t="shared" si="4"/>
        <v>0.167133</v>
      </c>
      <c r="G30" s="6">
        <f t="shared" si="5"/>
        <v>452.73242966999999</v>
      </c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4" t="s">
        <v>11</v>
      </c>
      <c r="B31" s="4" t="s">
        <v>16</v>
      </c>
      <c r="C31" s="5">
        <f t="shared" si="1"/>
        <v>111.27200000000001</v>
      </c>
      <c r="D31" s="5">
        <f t="shared" si="2"/>
        <v>0.64433269999999998</v>
      </c>
      <c r="E31" s="5">
        <f t="shared" si="3"/>
        <v>49.527200000000001</v>
      </c>
      <c r="F31" s="5">
        <f t="shared" si="4"/>
        <v>0.14019999999999999</v>
      </c>
      <c r="G31" s="6">
        <f t="shared" si="5"/>
        <v>161.58373270000001</v>
      </c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3"/>
      <c r="B32" s="4" t="s">
        <v>6</v>
      </c>
      <c r="C32" s="5">
        <f t="shared" si="1"/>
        <v>444.65200800000002</v>
      </c>
      <c r="D32" s="5">
        <f t="shared" si="2"/>
        <v>9.3032000000000004E-2</v>
      </c>
      <c r="E32" s="5">
        <f t="shared" si="3"/>
        <v>24.441210000000002</v>
      </c>
      <c r="F32" s="5">
        <f t="shared" si="4"/>
        <v>0.22600000000000001</v>
      </c>
      <c r="G32" s="6">
        <f t="shared" si="5"/>
        <v>469.41225000000003</v>
      </c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0" x14ac:dyDescent="0.25">
      <c r="A33" s="4" t="s">
        <v>17</v>
      </c>
      <c r="B33" s="4" t="s">
        <v>16</v>
      </c>
      <c r="C33" s="5">
        <f t="shared" si="1"/>
        <v>460.19198</v>
      </c>
      <c r="D33" s="5">
        <f t="shared" si="2"/>
        <v>23.422368999999996</v>
      </c>
      <c r="E33" s="5">
        <f t="shared" si="3"/>
        <v>13.709</v>
      </c>
      <c r="F33" s="5">
        <f t="shared" si="4"/>
        <v>0.35399999999999998</v>
      </c>
      <c r="G33" s="6">
        <f t="shared" si="5"/>
        <v>497.67734899999999</v>
      </c>
      <c r="H33" s="3"/>
      <c r="I33" s="3"/>
      <c r="J33" s="3"/>
    </row>
    <row r="34" spans="1:10" x14ac:dyDescent="0.25">
      <c r="A34" s="3"/>
      <c r="B34" s="4" t="s">
        <v>6</v>
      </c>
      <c r="C34" s="5">
        <f t="shared" si="1"/>
        <v>448.76499999999999</v>
      </c>
      <c r="D34" s="5">
        <f t="shared" si="2"/>
        <v>20.500852000000002</v>
      </c>
      <c r="E34" s="5">
        <f t="shared" si="3"/>
        <v>5.754785</v>
      </c>
      <c r="F34" s="5">
        <f t="shared" si="4"/>
        <v>0.38</v>
      </c>
      <c r="G34" s="6">
        <f t="shared" si="5"/>
        <v>475.40063700000002</v>
      </c>
      <c r="H34" s="3"/>
      <c r="I34" s="3"/>
      <c r="J34" s="3"/>
    </row>
    <row r="35" spans="1:10" x14ac:dyDescent="0.25">
      <c r="A35" s="4" t="s">
        <v>12</v>
      </c>
      <c r="B35" s="4" t="s">
        <v>16</v>
      </c>
      <c r="C35" s="5">
        <f t="shared" si="1"/>
        <v>218.057999</v>
      </c>
      <c r="D35" s="5">
        <f t="shared" si="2"/>
        <v>17.6189</v>
      </c>
      <c r="E35" s="5">
        <f t="shared" si="3"/>
        <v>132.709</v>
      </c>
      <c r="F35" s="5">
        <f t="shared" si="4"/>
        <v>0.27</v>
      </c>
      <c r="G35" s="6">
        <f t="shared" si="5"/>
        <v>368.65589899999998</v>
      </c>
      <c r="H35" s="3"/>
      <c r="I35" s="3"/>
      <c r="J35" s="3"/>
    </row>
    <row r="36" spans="1:10" x14ac:dyDescent="0.25">
      <c r="A36" s="3"/>
      <c r="B36" s="4" t="s">
        <v>6</v>
      </c>
      <c r="C36" s="5">
        <f t="shared" si="1"/>
        <v>258.20999999999998</v>
      </c>
      <c r="D36" s="5">
        <f t="shared" si="2"/>
        <v>13.8118</v>
      </c>
      <c r="E36" s="5">
        <f t="shared" si="3"/>
        <v>53.053890000000003</v>
      </c>
      <c r="F36" s="5">
        <f t="shared" si="4"/>
        <v>0.39800000000000002</v>
      </c>
      <c r="G36" s="6">
        <f t="shared" si="5"/>
        <v>325.47369000000003</v>
      </c>
      <c r="H36" s="3"/>
      <c r="I36" s="3"/>
      <c r="J36" s="3"/>
    </row>
    <row r="37" spans="1:1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2017-10-23T01:55:51Z</dcterms:modified>
</cp:coreProperties>
</file>