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rojects\vgpu-atc18\data\"/>
    </mc:Choice>
  </mc:AlternateContent>
  <bookViews>
    <workbookView xWindow="0" yWindow="0" windowWidth="28800" windowHeight="13500"/>
  </bookViews>
  <sheets>
    <sheet name="noRPC_Trillium_Init_Opt" sheetId="4" r:id="rId1"/>
    <sheet name="noRPC" sheetId="1" r:id="rId2"/>
    <sheet name="withRP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4" l="1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Q25" i="4"/>
  <c r="P25" i="4"/>
  <c r="O25" i="4"/>
  <c r="N25" i="4"/>
  <c r="M25" i="4"/>
  <c r="L25" i="4"/>
  <c r="G25" i="4"/>
  <c r="H25" i="4" s="1"/>
  <c r="Q24" i="4"/>
  <c r="P24" i="4"/>
  <c r="O24" i="4"/>
  <c r="N24" i="4"/>
  <c r="M24" i="4"/>
  <c r="L24" i="4"/>
  <c r="G24" i="4"/>
  <c r="H24" i="4" s="1"/>
  <c r="Q23" i="4"/>
  <c r="P23" i="4"/>
  <c r="O23" i="4"/>
  <c r="N23" i="4"/>
  <c r="M23" i="4"/>
  <c r="L23" i="4"/>
  <c r="G23" i="4"/>
  <c r="H23" i="4" s="1"/>
  <c r="Q22" i="4"/>
  <c r="P22" i="4"/>
  <c r="O22" i="4"/>
  <c r="N22" i="4"/>
  <c r="M22" i="4"/>
  <c r="L22" i="4"/>
  <c r="G22" i="4"/>
  <c r="H22" i="4" s="1"/>
  <c r="Q21" i="4"/>
  <c r="P21" i="4"/>
  <c r="O21" i="4"/>
  <c r="N21" i="4"/>
  <c r="M21" i="4"/>
  <c r="L21" i="4"/>
  <c r="G21" i="4"/>
  <c r="H21" i="4" s="1"/>
  <c r="Q20" i="4"/>
  <c r="P20" i="4"/>
  <c r="O20" i="4"/>
  <c r="N20" i="4"/>
  <c r="M20" i="4"/>
  <c r="L20" i="4"/>
  <c r="G20" i="4"/>
  <c r="H20" i="4" s="1"/>
  <c r="Q19" i="4"/>
  <c r="P19" i="4"/>
  <c r="O19" i="4"/>
  <c r="N19" i="4"/>
  <c r="M19" i="4"/>
  <c r="L19" i="4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50" i="3" l="1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Q25" i="3"/>
  <c r="P25" i="3"/>
  <c r="O25" i="3"/>
  <c r="N25" i="3"/>
  <c r="M25" i="3"/>
  <c r="L25" i="3"/>
  <c r="G25" i="3"/>
  <c r="H25" i="3" s="1"/>
  <c r="Q24" i="3"/>
  <c r="P24" i="3"/>
  <c r="O24" i="3"/>
  <c r="N24" i="3"/>
  <c r="M24" i="3"/>
  <c r="L24" i="3"/>
  <c r="G24" i="3"/>
  <c r="H24" i="3" s="1"/>
  <c r="Q23" i="3"/>
  <c r="P23" i="3"/>
  <c r="O23" i="3"/>
  <c r="N23" i="3"/>
  <c r="M23" i="3"/>
  <c r="L23" i="3"/>
  <c r="G23" i="3"/>
  <c r="H23" i="3" s="1"/>
  <c r="Q22" i="3"/>
  <c r="P22" i="3"/>
  <c r="O22" i="3"/>
  <c r="N22" i="3"/>
  <c r="M22" i="3"/>
  <c r="L22" i="3"/>
  <c r="G22" i="3"/>
  <c r="H22" i="3" s="1"/>
  <c r="Q21" i="3"/>
  <c r="P21" i="3"/>
  <c r="O21" i="3"/>
  <c r="N21" i="3"/>
  <c r="M21" i="3"/>
  <c r="L21" i="3"/>
  <c r="G21" i="3"/>
  <c r="H21" i="3" s="1"/>
  <c r="Q20" i="3"/>
  <c r="P20" i="3"/>
  <c r="O20" i="3"/>
  <c r="N20" i="3"/>
  <c r="M20" i="3"/>
  <c r="L20" i="3"/>
  <c r="G20" i="3"/>
  <c r="H20" i="3" s="1"/>
  <c r="Q19" i="3"/>
  <c r="P19" i="3"/>
  <c r="O19" i="3"/>
  <c r="N19" i="3"/>
  <c r="M19" i="3"/>
  <c r="L19" i="3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L25" i="1" l="1"/>
  <c r="Q25" i="1"/>
  <c r="P25" i="1"/>
  <c r="O25" i="1"/>
  <c r="N25" i="1"/>
  <c r="M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<sst xmlns="http://schemas.openxmlformats.org/spreadsheetml/2006/main" count="273" uniqueCount="30">
  <si>
    <t>Init</t>
  </si>
  <si>
    <t>MemCpy</t>
  </si>
  <si>
    <t>Kernel</t>
  </si>
  <si>
    <t>Close</t>
  </si>
  <si>
    <t>Total</t>
  </si>
  <si>
    <t>Baseline: cuda+gpu</t>
  </si>
  <si>
    <t>gpuvm-naïve</t>
  </si>
  <si>
    <t>gpuvm-opt</t>
  </si>
  <si>
    <t>remote-cpu</t>
  </si>
  <si>
    <t>remote-gpu</t>
  </si>
  <si>
    <t>trillium-classic</t>
  </si>
  <si>
    <t>trillium-direct</t>
  </si>
  <si>
    <t>native</t>
  </si>
  <si>
    <t>bfs</t>
  </si>
  <si>
    <t>gaussian</t>
  </si>
  <si>
    <t>lud</t>
  </si>
  <si>
    <t>nn</t>
  </si>
  <si>
    <t>nw</t>
  </si>
  <si>
    <t>pathfinder</t>
  </si>
  <si>
    <t>Relative</t>
  </si>
  <si>
    <t>backprop</t>
  </si>
  <si>
    <t>trillium-classic-xen</t>
  </si>
  <si>
    <t>trillium-direct-xen</t>
  </si>
  <si>
    <t>absolute</t>
  </si>
  <si>
    <t>relative</t>
  </si>
  <si>
    <t>gpuvm-default</t>
  </si>
  <si>
    <t>remote-emulation</t>
  </si>
  <si>
    <t>API-remoting</t>
  </si>
  <si>
    <t>xen-svga</t>
  </si>
  <si>
    <t>trillium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</si>
</sst>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D9D9D9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/>
    <xf numFmtId="4" fontId="3" fillId="0" borderId="0" xfId="0" applyNumberFormat="1" applyFont="1" applyAlignment="1"/>
    <xf numFmtId="0" fontId="2" fillId="0" borderId="0" xfId="0" applyFont="1" applyAlignment="1"/>
    <xf numFmtId="0" fontId="1" fillId="0" borderId="1" xfId="0" applyFont="1" applyBorder="1"/>
    <xf numFmtId="0" fontId="1" fillId="0" borderId="0" xfId="0" applyFont="1"/>
    <xf numFmtId="4" fontId="3" fillId="0" borderId="0" xfId="0" applyNumberFormat="1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noRPC_Trillium_Init_Opt!$K$19</c:f>
              <c:strCache>
                <c:ptCount val="1"/>
                <c:pt idx="0">
                  <c:v>gpuvm-default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noRPC_Trillium_Init_Opt!$L$18:$Q$18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noRPC_Trillium_Init_Opt!$L$19:$Q$19</c:f>
              <c:numCache>
                <c:formatCode>General</c:formatCode>
                <c:ptCount val="6"/>
                <c:pt idx="0">
                  <c:v>152.78494448463155</c:v>
                </c:pt>
                <c:pt idx="1">
                  <c:v>54.450185772500845</c:v>
                </c:pt>
                <c:pt idx="2">
                  <c:v>113.64409391757182</c:v>
                </c:pt>
                <c:pt idx="3">
                  <c:v>147.08279734380795</c:v>
                </c:pt>
                <c:pt idx="4">
                  <c:v>132.33047732464939</c:v>
                </c:pt>
                <c:pt idx="5">
                  <c:v>119.61937125352736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B-47F7-91AB-8DD75FFB9862}"/>
            </c:ext>
          </c:extLst>
        </c:ser>
        <c:ser>
          <c:idx val="1"/>
          <c:order val="1"/>
          <c:tx>
            <c:strRef>
              <c:f>noRPC_Trillium_Init_Opt!$K$20</c:f>
              <c:strCache>
                <c:ptCount val="1"/>
                <c:pt idx="0">
                  <c:v>gpuvm-opt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noRPC_Trillium_Init_Opt!$L$18:$Q$18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noRPC_Trillium_Init_Opt!$L$20:$Q$20</c:f>
              <c:numCache>
                <c:formatCode>General</c:formatCode>
                <c:ptCount val="6"/>
                <c:pt idx="0">
                  <c:v>9.6412352158297043</c:v>
                </c:pt>
                <c:pt idx="1">
                  <c:v>15.237761682314455</c:v>
                </c:pt>
                <c:pt idx="2">
                  <c:v>10.944629552996812</c:v>
                </c:pt>
                <c:pt idx="3">
                  <c:v>13.40743007024323</c:v>
                </c:pt>
                <c:pt idx="4">
                  <c:v>9.0846778822678047</c:v>
                </c:pt>
                <c:pt idx="5">
                  <c:v>9.6979912916642004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B-47F7-91AB-8DD75FFB9862}"/>
            </c:ext>
          </c:extLst>
        </c:ser>
        <c:ser>
          <c:idx val="2"/>
          <c:order val="2"/>
          <c:tx>
            <c:strRef>
              <c:f>noRPC_Trillium_Init_Opt!$K$21</c:f>
              <c:strCache>
                <c:ptCount val="1"/>
                <c:pt idx="0">
                  <c:v>remote-emulation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noRPC_Trillium_Init_Opt!$L$18:$Q$18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noRPC_Trillium_Init_Opt!$L$21:$Q$21</c:f>
              <c:numCache>
                <c:formatCode>General</c:formatCode>
                <c:ptCount val="6"/>
                <c:pt idx="0">
                  <c:v>1.180955840255155</c:v>
                </c:pt>
                <c:pt idx="1">
                  <c:v>2.7203595343739475</c:v>
                </c:pt>
                <c:pt idx="2">
                  <c:v>2.8900825851448082</c:v>
                </c:pt>
                <c:pt idx="3">
                  <c:v>4.1584037258338986</c:v>
                </c:pt>
                <c:pt idx="4">
                  <c:v>3.000420368412239</c:v>
                </c:pt>
                <c:pt idx="5">
                  <c:v>2.64543913758515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B-47F7-91AB-8DD75FFB9862}"/>
            </c:ext>
          </c:extLst>
        </c:ser>
        <c:ser>
          <c:idx val="3"/>
          <c:order val="3"/>
          <c:tx>
            <c:strRef>
              <c:f>noRPC_Trillium_Init_Opt!$K$22</c:f>
              <c:strCache>
                <c:ptCount val="1"/>
                <c:pt idx="0">
                  <c:v>API-remoting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noRPC_Trillium_Init_Opt!$L$18:$Q$18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noRPC_Trillium_Init_Opt!$L$22:$Q$22</c:f>
              <c:numCache>
                <c:formatCode>General</c:formatCode>
                <c:ptCount val="6"/>
                <c:pt idx="0">
                  <c:v>1.158936064691884</c:v>
                </c:pt>
                <c:pt idx="1">
                  <c:v>1.3662601488117951</c:v>
                </c:pt>
                <c:pt idx="2">
                  <c:v>1.6539901580403036</c:v>
                </c:pt>
                <c:pt idx="3">
                  <c:v>1.5385404826183198</c:v>
                </c:pt>
                <c:pt idx="4">
                  <c:v>1.6910503823819745</c:v>
                </c:pt>
                <c:pt idx="5">
                  <c:v>1.4024889399952598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B-47F7-91AB-8DD75FFB9862}"/>
            </c:ext>
          </c:extLst>
        </c:ser>
        <c:ser>
          <c:idx val="4"/>
          <c:order val="4"/>
          <c:tx>
            <c:strRef>
              <c:f>noRPC_Trillium_Init_Opt!$K$23</c:f>
              <c:strCache>
                <c:ptCount val="1"/>
                <c:pt idx="0">
                  <c:v>xen-svga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noRPC_Trillium_Init_Opt!$L$18:$Q$18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noRPC_Trillium_Init_Opt!$L$23:$Q$23</c:f>
              <c:numCache>
                <c:formatCode>General</c:formatCode>
                <c:ptCount val="6"/>
                <c:pt idx="0">
                  <c:v>3.6386442601566822</c:v>
                </c:pt>
                <c:pt idx="1">
                  <c:v>13.260457509161128</c:v>
                </c:pt>
                <c:pt idx="2">
                  <c:v>13.724115269251163</c:v>
                </c:pt>
                <c:pt idx="3">
                  <c:v>24.691805596427706</c:v>
                </c:pt>
                <c:pt idx="4">
                  <c:v>8.3681581378682868</c:v>
                </c:pt>
                <c:pt idx="5">
                  <c:v>8.3512080590860354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B-47F7-91AB-8DD75FFB9862}"/>
            </c:ext>
          </c:extLst>
        </c:ser>
        <c:ser>
          <c:idx val="5"/>
          <c:order val="5"/>
          <c:tx>
            <c:strRef>
              <c:f>noRPC_Trillium_Init_Opt!$K$24</c:f>
              <c:strCache>
                <c:ptCount val="1"/>
                <c:pt idx="0">
                  <c:v>trillium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noRPC_Trillium_Init_Opt!$L$18:$Q$18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noRPC_Trillium_Init_Opt!$L$24:$Q$24</c:f>
              <c:numCache>
                <c:formatCode>General</c:formatCode>
                <c:ptCount val="6"/>
                <c:pt idx="0">
                  <c:v>3.0668903983349378</c:v>
                </c:pt>
                <c:pt idx="1">
                  <c:v>1.0723714300044167</c:v>
                </c:pt>
                <c:pt idx="2">
                  <c:v>3.5565339823539461</c:v>
                </c:pt>
                <c:pt idx="3">
                  <c:v>3.3780002536419511</c:v>
                </c:pt>
                <c:pt idx="4">
                  <c:v>2.2408389781020972</c:v>
                </c:pt>
                <c:pt idx="5">
                  <c:v>2.1476861832731466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B-47F7-91AB-8DD75FFB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68048"/>
        <c:axId val="50526608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noRPC_Trillium_Init_Opt!$K$25</c15:sqref>
                        </c15:formulaRef>
                      </c:ext>
                    </c:extLst>
                    <c:strCache>
                      <c:ptCount val="1"/>
                      <c:pt idx="0">
                        <c:v>native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noRPC_Trillium_Init_Opt!$L$18:$Q$18</c15:sqref>
                        </c15:formulaRef>
                      </c:ext>
                    </c:extLst>
                    <c:strCache>
                      <c:ptCount val="6"/>
                      <c:pt idx="0">
                        <c:v>backprop</c:v>
                      </c:pt>
                      <c:pt idx="1">
                        <c:v>gaussian</c:v>
                      </c:pt>
                      <c:pt idx="2">
                        <c:v>lud</c:v>
                      </c:pt>
                      <c:pt idx="3">
                        <c:v>nn</c:v>
                      </c:pt>
                      <c:pt idx="4">
                        <c:v>nw</c:v>
                      </c:pt>
                      <c:pt idx="5">
                        <c:v>pathfinder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noRPC_Trillium_Init_Opt!$L$25:$Q$25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65B-47F7-91AB-8DD75FFB9862}"/>
                  </c:ext>
                </c:extLst>
              </c15:ser>
            </c15:filteredBarSeries>
          </c:ext>
        </c:extLst>
      </c:barChart>
      <c:catAx>
        <c:axId val="5052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266080"/>
        <c:crosses val="autoZero"/>
        <c:auto val="1"/>
        <c:lblAlgn val="ctr"/>
        <c:lblOffset val="100"/>
        <c:noMultiLvlLbl val="0"/>
      </c:catAx>
      <c:valAx>
        <c:axId val="505266080"/>
        <c:scaling>
          <c:logBase val="10"/>
          <c:orientation val="minMax"/>
          <c:max val="3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2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noRPC_Trillium_Init_Opt!$C$1</c:f>
              <c:strCache>
                <c:ptCount val="1"/>
                <c:pt idx="0">
                  <c:v>Init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noRPC_Trillium_Init_Opt!$A$2:$B$50</c15:sqref>
                  </c15:fullRef>
                </c:ext>
              </c:extLst>
              <c:f>(noRPC_Trillium_Init_Opt!$A$2:$B$8,noRPC_Trillium_Init_Opt!$A$16:$B$50)</c:f>
              <c:multiLvlStrCache>
                <c:ptCount val="42"/>
                <c:lvl>
                  <c:pt idx="0">
                    <c:v>gpuvm-default</c:v>
                  </c:pt>
                  <c:pt idx="1">
                    <c:v>gpuvm-opt</c:v>
                  </c:pt>
                  <c:pt idx="2">
                    <c:v>remote-emulation</c:v>
                  </c:pt>
                  <c:pt idx="3">
                    <c:v>API-remoting</c:v>
                  </c:pt>
                  <c:pt idx="4">
                    <c:v>xen-svga</c:v>
                  </c:pt>
                  <c:pt idx="5">
                    <c:v>trillium</c:v>
                  </c:pt>
                  <c:pt idx="6">
                    <c:v>native</c:v>
                  </c:pt>
                  <c:pt idx="7">
                    <c:v>gpuvm-default</c:v>
                  </c:pt>
                  <c:pt idx="8">
                    <c:v>gpuvm-opt</c:v>
                  </c:pt>
                  <c:pt idx="9">
                    <c:v>remote-emulation</c:v>
                  </c:pt>
                  <c:pt idx="10">
                    <c:v>API-remoting</c:v>
                  </c:pt>
                  <c:pt idx="11">
                    <c:v>xen-svga</c:v>
                  </c:pt>
                  <c:pt idx="12">
                    <c:v>trillium</c:v>
                  </c:pt>
                  <c:pt idx="13">
                    <c:v>native</c:v>
                  </c:pt>
                  <c:pt idx="14">
                    <c:v>gpuvm-default</c:v>
                  </c:pt>
                  <c:pt idx="15">
                    <c:v>gpuvm-opt</c:v>
                  </c:pt>
                  <c:pt idx="16">
                    <c:v>remote-emulation</c:v>
                  </c:pt>
                  <c:pt idx="17">
                    <c:v>API-remoting</c:v>
                  </c:pt>
                  <c:pt idx="18">
                    <c:v>xen-svga</c:v>
                  </c:pt>
                  <c:pt idx="19">
                    <c:v>trillium</c:v>
                  </c:pt>
                  <c:pt idx="20">
                    <c:v>native</c:v>
                  </c:pt>
                  <c:pt idx="21">
                    <c:v>gpuvm-default</c:v>
                  </c:pt>
                  <c:pt idx="22">
                    <c:v>gpuvm-opt</c:v>
                  </c:pt>
                  <c:pt idx="23">
                    <c:v>remote-emulation</c:v>
                  </c:pt>
                  <c:pt idx="24">
                    <c:v>API-remoting</c:v>
                  </c:pt>
                  <c:pt idx="25">
                    <c:v>xen-svga</c:v>
                  </c:pt>
                  <c:pt idx="26">
                    <c:v>trillium</c:v>
                  </c:pt>
                  <c:pt idx="27">
                    <c:v>native</c:v>
                  </c:pt>
                  <c:pt idx="28">
                    <c:v>gpuvm-default</c:v>
                  </c:pt>
                  <c:pt idx="29">
                    <c:v>gpuvm-opt</c:v>
                  </c:pt>
                  <c:pt idx="30">
                    <c:v>remote-emulation</c:v>
                  </c:pt>
                  <c:pt idx="31">
                    <c:v>API-remoting</c:v>
                  </c:pt>
                  <c:pt idx="32">
                    <c:v>xen-svga</c:v>
                  </c:pt>
                  <c:pt idx="33">
                    <c:v>trillium</c:v>
                  </c:pt>
                  <c:pt idx="34">
                    <c:v>native</c:v>
                  </c:pt>
                  <c:pt idx="35">
                    <c:v>gpuvm-default</c:v>
                  </c:pt>
                  <c:pt idx="36">
                    <c:v>gpuvm-opt</c:v>
                  </c:pt>
                  <c:pt idx="37">
                    <c:v>remote-emulation</c:v>
                  </c:pt>
                  <c:pt idx="38">
                    <c:v>API-remoting</c:v>
                  </c:pt>
                  <c:pt idx="39">
                    <c:v>xen-svga</c:v>
                  </c:pt>
                  <c:pt idx="40">
                    <c:v>trillium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noRPC_Trillium_Init_Opt!$C$2:$C$50</c15:sqref>
                  </c15:fullRef>
                </c:ext>
              </c:extLst>
              <c:f>(noRPC_Trillium_Init_Opt!$C$2:$C$8,noRPC_Trillium_Init_Opt!$C$16:$C$50)</c:f>
              <c:numCache>
                <c:formatCode>General</c:formatCode>
                <c:ptCount val="42"/>
                <c:pt idx="0">
                  <c:v>22066.203125</c:v>
                </c:pt>
                <c:pt idx="1">
                  <c:v>854.96197500000005</c:v>
                </c:pt>
                <c:pt idx="2">
                  <c:v>83.938699999999997</c:v>
                </c:pt>
                <c:pt idx="3">
                  <c:v>124.71299999999999</c:v>
                </c:pt>
                <c:pt idx="4">
                  <c:v>2713.7770999999998</c:v>
                </c:pt>
                <c:pt idx="5">
                  <c:v>2713.7770999999998</c:v>
                </c:pt>
                <c:pt idx="6" formatCode="#,##0.00">
                  <c:v>92.826300000000003</c:v>
                </c:pt>
                <c:pt idx="7">
                  <c:v>20906.242188</c:v>
                </c:pt>
                <c:pt idx="8">
                  <c:v>775.92700200000002</c:v>
                </c:pt>
                <c:pt idx="9" formatCode="#,##0.00">
                  <c:v>2.18553</c:v>
                </c:pt>
                <c:pt idx="10" formatCode="#,##0.00">
                  <c:v>125.91800000000001</c:v>
                </c:pt>
                <c:pt idx="11">
                  <c:v>192.393</c:v>
                </c:pt>
                <c:pt idx="12">
                  <c:v>192.393</c:v>
                </c:pt>
                <c:pt idx="13">
                  <c:v>92.939700000000002</c:v>
                </c:pt>
                <c:pt idx="14">
                  <c:v>19949.523438</c:v>
                </c:pt>
                <c:pt idx="15">
                  <c:v>774.00201400000003</c:v>
                </c:pt>
                <c:pt idx="16" formatCode="#,##0.00">
                  <c:v>261.12400000000002</c:v>
                </c:pt>
                <c:pt idx="17" formatCode="#,##0.00">
                  <c:v>126.598</c:v>
                </c:pt>
                <c:pt idx="18" formatCode="#,##0.00">
                  <c:v>4139.2749000000003</c:v>
                </c:pt>
                <c:pt idx="19" formatCode="#,##0.00">
                  <c:v>4139.2749000000003</c:v>
                </c:pt>
                <c:pt idx="20">
                  <c:v>93.122500000000002</c:v>
                </c:pt>
                <c:pt idx="21">
                  <c:v>20133.900390999999</c:v>
                </c:pt>
                <c:pt idx="22">
                  <c:v>755.125</c:v>
                </c:pt>
                <c:pt idx="23" formatCode="#,##0.00">
                  <c:v>1.96533</c:v>
                </c:pt>
                <c:pt idx="24" formatCode="#,##0.00">
                  <c:v>137.08000000000001</c:v>
                </c:pt>
                <c:pt idx="25" formatCode="#,##0.00">
                  <c:v>189.529</c:v>
                </c:pt>
                <c:pt idx="26" formatCode="#,##0.00">
                  <c:v>189.529</c:v>
                </c:pt>
                <c:pt idx="27">
                  <c:v>90.819000000000003</c:v>
                </c:pt>
                <c:pt idx="28">
                  <c:v>19881.8554</c:v>
                </c:pt>
                <c:pt idx="29">
                  <c:v>779.88299600000005</c:v>
                </c:pt>
                <c:pt idx="30">
                  <c:v>303.68</c:v>
                </c:pt>
                <c:pt idx="31">
                  <c:v>145.32599999999999</c:v>
                </c:pt>
                <c:pt idx="32">
                  <c:v>3485.625</c:v>
                </c:pt>
                <c:pt idx="33">
                  <c:v>3485.625</c:v>
                </c:pt>
                <c:pt idx="34" formatCode="#,##0.00">
                  <c:v>103.2689</c:v>
                </c:pt>
                <c:pt idx="35">
                  <c:v>20815.890625</c:v>
                </c:pt>
                <c:pt idx="36">
                  <c:v>787.21197500000005</c:v>
                </c:pt>
                <c:pt idx="37" formatCode="#,##0.00">
                  <c:v>92.901600000000002</c:v>
                </c:pt>
                <c:pt idx="38" formatCode="#,##0.00">
                  <c:v>155.804</c:v>
                </c:pt>
                <c:pt idx="39" formatCode="#,##0.00">
                  <c:v>2770.66</c:v>
                </c:pt>
                <c:pt idx="40" formatCode="#,##0.00">
                  <c:v>2770.66</c:v>
                </c:pt>
                <c:pt idx="41" formatCode="#,##0.00">
                  <c:v>96.664000000000001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A-4759-A1B8-8731AA182EBE}"/>
            </c:ext>
          </c:extLst>
        </c:ser>
        <c:ser>
          <c:idx val="1"/>
          <c:order val="1"/>
          <c:tx>
            <c:strRef>
              <c:f>noRPC_Trillium_Init_Opt!$D$1</c:f>
              <c:strCache>
                <c:ptCount val="1"/>
                <c:pt idx="0">
                  <c:v>MemCpy</c:v>
                </c:pt>
              </c:strCache>
            </c:strRef>
          </c:tx>
          <c:spPr>
            <a:pattFill prst="zigZ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noRPC_Trillium_Init_Opt!$A$2:$B$50</c15:sqref>
                  </c15:fullRef>
                </c:ext>
              </c:extLst>
              <c:f>(noRPC_Trillium_Init_Opt!$A$2:$B$8,noRPC_Trillium_Init_Opt!$A$16:$B$50)</c:f>
              <c:multiLvlStrCache>
                <c:ptCount val="42"/>
                <c:lvl>
                  <c:pt idx="0">
                    <c:v>gpuvm-default</c:v>
                  </c:pt>
                  <c:pt idx="1">
                    <c:v>gpuvm-opt</c:v>
                  </c:pt>
                  <c:pt idx="2">
                    <c:v>remote-emulation</c:v>
                  </c:pt>
                  <c:pt idx="3">
                    <c:v>API-remoting</c:v>
                  </c:pt>
                  <c:pt idx="4">
                    <c:v>xen-svga</c:v>
                  </c:pt>
                  <c:pt idx="5">
                    <c:v>trillium</c:v>
                  </c:pt>
                  <c:pt idx="6">
                    <c:v>native</c:v>
                  </c:pt>
                  <c:pt idx="7">
                    <c:v>gpuvm-default</c:v>
                  </c:pt>
                  <c:pt idx="8">
                    <c:v>gpuvm-opt</c:v>
                  </c:pt>
                  <c:pt idx="9">
                    <c:v>remote-emulation</c:v>
                  </c:pt>
                  <c:pt idx="10">
                    <c:v>API-remoting</c:v>
                  </c:pt>
                  <c:pt idx="11">
                    <c:v>xen-svga</c:v>
                  </c:pt>
                  <c:pt idx="12">
                    <c:v>trillium</c:v>
                  </c:pt>
                  <c:pt idx="13">
                    <c:v>native</c:v>
                  </c:pt>
                  <c:pt idx="14">
                    <c:v>gpuvm-default</c:v>
                  </c:pt>
                  <c:pt idx="15">
                    <c:v>gpuvm-opt</c:v>
                  </c:pt>
                  <c:pt idx="16">
                    <c:v>remote-emulation</c:v>
                  </c:pt>
                  <c:pt idx="17">
                    <c:v>API-remoting</c:v>
                  </c:pt>
                  <c:pt idx="18">
                    <c:v>xen-svga</c:v>
                  </c:pt>
                  <c:pt idx="19">
                    <c:v>trillium</c:v>
                  </c:pt>
                  <c:pt idx="20">
                    <c:v>native</c:v>
                  </c:pt>
                  <c:pt idx="21">
                    <c:v>gpuvm-default</c:v>
                  </c:pt>
                  <c:pt idx="22">
                    <c:v>gpuvm-opt</c:v>
                  </c:pt>
                  <c:pt idx="23">
                    <c:v>remote-emulation</c:v>
                  </c:pt>
                  <c:pt idx="24">
                    <c:v>API-remoting</c:v>
                  </c:pt>
                  <c:pt idx="25">
                    <c:v>xen-svga</c:v>
                  </c:pt>
                  <c:pt idx="26">
                    <c:v>trillium</c:v>
                  </c:pt>
                  <c:pt idx="27">
                    <c:v>native</c:v>
                  </c:pt>
                  <c:pt idx="28">
                    <c:v>gpuvm-default</c:v>
                  </c:pt>
                  <c:pt idx="29">
                    <c:v>gpuvm-opt</c:v>
                  </c:pt>
                  <c:pt idx="30">
                    <c:v>remote-emulation</c:v>
                  </c:pt>
                  <c:pt idx="31">
                    <c:v>API-remoting</c:v>
                  </c:pt>
                  <c:pt idx="32">
                    <c:v>xen-svga</c:v>
                  </c:pt>
                  <c:pt idx="33">
                    <c:v>trillium</c:v>
                  </c:pt>
                  <c:pt idx="34">
                    <c:v>native</c:v>
                  </c:pt>
                  <c:pt idx="35">
                    <c:v>gpuvm-default</c:v>
                  </c:pt>
                  <c:pt idx="36">
                    <c:v>gpuvm-opt</c:v>
                  </c:pt>
                  <c:pt idx="37">
                    <c:v>remote-emulation</c:v>
                  </c:pt>
                  <c:pt idx="38">
                    <c:v>API-remoting</c:v>
                  </c:pt>
                  <c:pt idx="39">
                    <c:v>xen-svga</c:v>
                  </c:pt>
                  <c:pt idx="40">
                    <c:v>trillium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noRPC_Trillium_Init_Opt!$D$2:$D$50</c15:sqref>
                  </c15:fullRef>
                </c:ext>
              </c:extLst>
              <c:f>(noRPC_Trillium_Init_Opt!$D$2:$D$8,noRPC_Trillium_Init_Opt!$D$16:$D$50)</c:f>
              <c:numCache>
                <c:formatCode>General</c:formatCode>
                <c:ptCount val="42"/>
                <c:pt idx="0">
                  <c:v>977.50798399999996</c:v>
                </c:pt>
                <c:pt idx="1">
                  <c:v>301.725998</c:v>
                </c:pt>
                <c:pt idx="2">
                  <c:v>65.220800000000139</c:v>
                </c:pt>
                <c:pt idx="3">
                  <c:v>61.102469999999926</c:v>
                </c:pt>
                <c:pt idx="4">
                  <c:v>251.63900000000001</c:v>
                </c:pt>
                <c:pt idx="5">
                  <c:v>251.63900000000001</c:v>
                </c:pt>
                <c:pt idx="6" formatCode="#,##0.00">
                  <c:v>25.425999999999998</c:v>
                </c:pt>
                <c:pt idx="7">
                  <c:v>1210.1999820000001</c:v>
                </c:pt>
                <c:pt idx="8">
                  <c:v>1068.6479859999999</c:v>
                </c:pt>
                <c:pt idx="9" formatCode="#,##0.00">
                  <c:v>12.901499999999984</c:v>
                </c:pt>
                <c:pt idx="10" formatCode="#,##0.00">
                  <c:v>10.430566999999996</c:v>
                </c:pt>
                <c:pt idx="11">
                  <c:v>21.052</c:v>
                </c:pt>
                <c:pt idx="12">
                  <c:v>21.052</c:v>
                </c:pt>
                <c:pt idx="13">
                  <c:v>7.2063299999999995</c:v>
                </c:pt>
                <c:pt idx="14">
                  <c:v>155.95700200000002</c:v>
                </c:pt>
                <c:pt idx="15">
                  <c:v>141.203</c:v>
                </c:pt>
                <c:pt idx="16" formatCode="#,##0.00">
                  <c:v>16.855500000000006</c:v>
                </c:pt>
                <c:pt idx="17" formatCode="#,##0.00">
                  <c:v>13.597199999999987</c:v>
                </c:pt>
                <c:pt idx="18" formatCode="#,##0.00">
                  <c:v>38.861000000000004</c:v>
                </c:pt>
                <c:pt idx="19" formatCode="#,##0.00">
                  <c:v>39.974000000000004</c:v>
                </c:pt>
                <c:pt idx="20">
                  <c:v>7.75746</c:v>
                </c:pt>
                <c:pt idx="21">
                  <c:v>253.71099799999999</c:v>
                </c:pt>
                <c:pt idx="22">
                  <c:v>113.45700000000001</c:v>
                </c:pt>
                <c:pt idx="23" formatCode="#,##0.00">
                  <c:v>2.5979930000000007</c:v>
                </c:pt>
                <c:pt idx="24" formatCode="#,##0.00">
                  <c:v>2.2505399999999991</c:v>
                </c:pt>
                <c:pt idx="25" formatCode="#,##0.00">
                  <c:v>6.782</c:v>
                </c:pt>
                <c:pt idx="26" formatCode="#,##0.00">
                  <c:v>6.782</c:v>
                </c:pt>
                <c:pt idx="27">
                  <c:v>0.90200000000000002</c:v>
                </c:pt>
                <c:pt idx="28">
                  <c:v>543.20500000000004</c:v>
                </c:pt>
                <c:pt idx="29">
                  <c:v>228.13200000000001</c:v>
                </c:pt>
                <c:pt idx="30">
                  <c:v>31.107199999999978</c:v>
                </c:pt>
                <c:pt idx="31">
                  <c:v>27.422267000000005</c:v>
                </c:pt>
                <c:pt idx="32">
                  <c:v>56.069000000000003</c:v>
                </c:pt>
                <c:pt idx="33">
                  <c:v>56.069000000000003</c:v>
                </c:pt>
                <c:pt idx="34" formatCode="#,##0.00">
                  <c:v>19.207999999999998</c:v>
                </c:pt>
                <c:pt idx="35">
                  <c:v>416.577</c:v>
                </c:pt>
                <c:pt idx="36">
                  <c:v>158.27699900000002</c:v>
                </c:pt>
                <c:pt idx="37" formatCode="#,##0.00">
                  <c:v>24.467399999999984</c:v>
                </c:pt>
                <c:pt idx="38" formatCode="#,##0.00">
                  <c:v>23.316870000000026</c:v>
                </c:pt>
                <c:pt idx="39" formatCode="#,##0.00">
                  <c:v>73.346000000000004</c:v>
                </c:pt>
                <c:pt idx="40" formatCode="#,##0.00">
                  <c:v>73.346000000000004</c:v>
                </c:pt>
                <c:pt idx="41" formatCode="#,##0.00">
                  <c:v>10.860467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A-4759-A1B8-8731AA182EBE}"/>
            </c:ext>
          </c:extLst>
        </c:ser>
        <c:ser>
          <c:idx val="2"/>
          <c:order val="2"/>
          <c:tx>
            <c:strRef>
              <c:f>noRPC_Trillium_Init_Opt!$E$1</c:f>
              <c:strCache>
                <c:ptCount val="1"/>
                <c:pt idx="0">
                  <c:v>Kernel</c:v>
                </c:pt>
              </c:strCache>
            </c:strRef>
          </c:tx>
          <c:spPr>
            <a:pattFill prst="pct2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noRPC_Trillium_Init_Opt!$A$2:$B$50</c15:sqref>
                  </c15:fullRef>
                </c:ext>
              </c:extLst>
              <c:f>(noRPC_Trillium_Init_Opt!$A$2:$B$8,noRPC_Trillium_Init_Opt!$A$16:$B$50)</c:f>
              <c:multiLvlStrCache>
                <c:ptCount val="42"/>
                <c:lvl>
                  <c:pt idx="0">
                    <c:v>gpuvm-default</c:v>
                  </c:pt>
                  <c:pt idx="1">
                    <c:v>gpuvm-opt</c:v>
                  </c:pt>
                  <c:pt idx="2">
                    <c:v>remote-emulation</c:v>
                  </c:pt>
                  <c:pt idx="3">
                    <c:v>API-remoting</c:v>
                  </c:pt>
                  <c:pt idx="4">
                    <c:v>xen-svga</c:v>
                  </c:pt>
                  <c:pt idx="5">
                    <c:v>trillium</c:v>
                  </c:pt>
                  <c:pt idx="6">
                    <c:v>native</c:v>
                  </c:pt>
                  <c:pt idx="7">
                    <c:v>gpuvm-default</c:v>
                  </c:pt>
                  <c:pt idx="8">
                    <c:v>gpuvm-opt</c:v>
                  </c:pt>
                  <c:pt idx="9">
                    <c:v>remote-emulation</c:v>
                  </c:pt>
                  <c:pt idx="10">
                    <c:v>API-remoting</c:v>
                  </c:pt>
                  <c:pt idx="11">
                    <c:v>xen-svga</c:v>
                  </c:pt>
                  <c:pt idx="12">
                    <c:v>trillium</c:v>
                  </c:pt>
                  <c:pt idx="13">
                    <c:v>native</c:v>
                  </c:pt>
                  <c:pt idx="14">
                    <c:v>gpuvm-default</c:v>
                  </c:pt>
                  <c:pt idx="15">
                    <c:v>gpuvm-opt</c:v>
                  </c:pt>
                  <c:pt idx="16">
                    <c:v>remote-emulation</c:v>
                  </c:pt>
                  <c:pt idx="17">
                    <c:v>API-remoting</c:v>
                  </c:pt>
                  <c:pt idx="18">
                    <c:v>xen-svga</c:v>
                  </c:pt>
                  <c:pt idx="19">
                    <c:v>trillium</c:v>
                  </c:pt>
                  <c:pt idx="20">
                    <c:v>native</c:v>
                  </c:pt>
                  <c:pt idx="21">
                    <c:v>gpuvm-default</c:v>
                  </c:pt>
                  <c:pt idx="22">
                    <c:v>gpuvm-opt</c:v>
                  </c:pt>
                  <c:pt idx="23">
                    <c:v>remote-emulation</c:v>
                  </c:pt>
                  <c:pt idx="24">
                    <c:v>API-remoting</c:v>
                  </c:pt>
                  <c:pt idx="25">
                    <c:v>xen-svga</c:v>
                  </c:pt>
                  <c:pt idx="26">
                    <c:v>trillium</c:v>
                  </c:pt>
                  <c:pt idx="27">
                    <c:v>native</c:v>
                  </c:pt>
                  <c:pt idx="28">
                    <c:v>gpuvm-default</c:v>
                  </c:pt>
                  <c:pt idx="29">
                    <c:v>gpuvm-opt</c:v>
                  </c:pt>
                  <c:pt idx="30">
                    <c:v>remote-emulation</c:v>
                  </c:pt>
                  <c:pt idx="31">
                    <c:v>API-remoting</c:v>
                  </c:pt>
                  <c:pt idx="32">
                    <c:v>xen-svga</c:v>
                  </c:pt>
                  <c:pt idx="33">
                    <c:v>trillium</c:v>
                  </c:pt>
                  <c:pt idx="34">
                    <c:v>native</c:v>
                  </c:pt>
                  <c:pt idx="35">
                    <c:v>gpuvm-default</c:v>
                  </c:pt>
                  <c:pt idx="36">
                    <c:v>gpuvm-opt</c:v>
                  </c:pt>
                  <c:pt idx="37">
                    <c:v>remote-emulation</c:v>
                  </c:pt>
                  <c:pt idx="38">
                    <c:v>API-remoting</c:v>
                  </c:pt>
                  <c:pt idx="39">
                    <c:v>xen-svga</c:v>
                  </c:pt>
                  <c:pt idx="40">
                    <c:v>trillium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noRPC_Trillium_Init_Opt!$E$2:$E$50</c15:sqref>
                  </c15:fullRef>
                </c:ext>
              </c:extLst>
              <c:f>(noRPC_Trillium_Init_Opt!$E$2:$E$8,noRPC_Trillium_Init_Opt!$E$16:$E$50)</c:f>
              <c:numCache>
                <c:formatCode>General</c:formatCode>
                <c:ptCount val="42"/>
                <c:pt idx="0">
                  <c:v>52.758003000000002</c:v>
                </c:pt>
                <c:pt idx="1">
                  <c:v>52.237000000000002</c:v>
                </c:pt>
                <c:pt idx="2">
                  <c:v>18.688700000000001</c:v>
                </c:pt>
                <c:pt idx="3">
                  <c:v>4.0170700000000004</c:v>
                </c:pt>
                <c:pt idx="4">
                  <c:v>125.462</c:v>
                </c:pt>
                <c:pt idx="5">
                  <c:v>94.262</c:v>
                </c:pt>
                <c:pt idx="6" formatCode="#,##0.00">
                  <c:v>4.1999300000000002</c:v>
                </c:pt>
                <c:pt idx="7">
                  <c:v>6491.9047849999997</c:v>
                </c:pt>
                <c:pt idx="8">
                  <c:v>6327.6870120000003</c:v>
                </c:pt>
                <c:pt idx="9" formatCode="#,##0.00">
                  <c:v>5406.07</c:v>
                </c:pt>
                <c:pt idx="10" formatCode="#,##0.00">
                  <c:v>4529.51</c:v>
                </c:pt>
                <c:pt idx="11">
                  <c:v>18138.115000000002</c:v>
                </c:pt>
                <c:pt idx="12">
                  <c:v>12320.205000000002</c:v>
                </c:pt>
                <c:pt idx="13">
                  <c:v>422.24700000000001</c:v>
                </c:pt>
                <c:pt idx="14">
                  <c:v>918.05798000000004</c:v>
                </c:pt>
                <c:pt idx="15">
                  <c:v>928.94200000000001</c:v>
                </c:pt>
                <c:pt idx="16" formatCode="#,##0.00">
                  <c:v>569.87199999999996</c:v>
                </c:pt>
                <c:pt idx="17" formatCode="#,##0.00">
                  <c:v>305.71899999999999</c:v>
                </c:pt>
                <c:pt idx="18" formatCode="#,##0.00">
                  <c:v>4507.7839999999997</c:v>
                </c:pt>
                <c:pt idx="19" formatCode="#,##0.00">
                  <c:v>3760.8396999999995</c:v>
                </c:pt>
                <c:pt idx="20">
                  <c:v>55.3307</c:v>
                </c:pt>
                <c:pt idx="21">
                  <c:v>887.36999500000002</c:v>
                </c:pt>
                <c:pt idx="22">
                  <c:v>898.387024</c:v>
                </c:pt>
                <c:pt idx="23" formatCode="#,##0.00">
                  <c:v>1125.83</c:v>
                </c:pt>
                <c:pt idx="24" formatCode="#,##0.00">
                  <c:v>767.31600000000003</c:v>
                </c:pt>
                <c:pt idx="25" formatCode="#,##0.00">
                  <c:v>9083.0859</c:v>
                </c:pt>
                <c:pt idx="26" formatCode="#,##0.00">
                  <c:v>8894.4541100000006</c:v>
                </c:pt>
                <c:pt idx="27">
                  <c:v>20.588999999999999</c:v>
                </c:pt>
                <c:pt idx="28">
                  <c:v>223.85</c:v>
                </c:pt>
                <c:pt idx="29">
                  <c:v>218.7</c:v>
                </c:pt>
                <c:pt idx="30">
                  <c:v>265.94</c:v>
                </c:pt>
                <c:pt idx="31">
                  <c:v>196.37799999999999</c:v>
                </c:pt>
                <c:pt idx="32">
                  <c:v>2417.83</c:v>
                </c:pt>
                <c:pt idx="33">
                  <c:v>2302.3607849999999</c:v>
                </c:pt>
                <c:pt idx="34" formatCode="#,##0.00">
                  <c:v>5.4930000000000003</c:v>
                </c:pt>
                <c:pt idx="35">
                  <c:v>614.19799999999998</c:v>
                </c:pt>
                <c:pt idx="36">
                  <c:v>614.69799799999998</c:v>
                </c:pt>
                <c:pt idx="37" formatCode="#,##0.00">
                  <c:v>189.422</c:v>
                </c:pt>
                <c:pt idx="38" formatCode="#,##0.00">
                  <c:v>83.775300000000001</c:v>
                </c:pt>
                <c:pt idx="39" formatCode="#,##0.00">
                  <c:v>1311.49</c:v>
                </c:pt>
                <c:pt idx="40" formatCode="#,##0.00">
                  <c:v>204.84388999999987</c:v>
                </c:pt>
                <c:pt idx="41" formatCode="#,##0.00">
                  <c:v>45.782200000000003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A-4759-A1B8-8731AA182EBE}"/>
            </c:ext>
          </c:extLst>
        </c:ser>
        <c:ser>
          <c:idx val="3"/>
          <c:order val="3"/>
          <c:tx>
            <c:strRef>
              <c:f>noRPC_Trillium_Init_Opt!$F$1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noRPC_Trillium_Init_Opt!$A$2:$B$50</c15:sqref>
                  </c15:fullRef>
                </c:ext>
              </c:extLst>
              <c:f>(noRPC_Trillium_Init_Opt!$A$2:$B$8,noRPC_Trillium_Init_Opt!$A$16:$B$50)</c:f>
              <c:multiLvlStrCache>
                <c:ptCount val="42"/>
                <c:lvl>
                  <c:pt idx="0">
                    <c:v>gpuvm-default</c:v>
                  </c:pt>
                  <c:pt idx="1">
                    <c:v>gpuvm-opt</c:v>
                  </c:pt>
                  <c:pt idx="2">
                    <c:v>remote-emulation</c:v>
                  </c:pt>
                  <c:pt idx="3">
                    <c:v>API-remoting</c:v>
                  </c:pt>
                  <c:pt idx="4">
                    <c:v>xen-svga</c:v>
                  </c:pt>
                  <c:pt idx="5">
                    <c:v>trillium</c:v>
                  </c:pt>
                  <c:pt idx="6">
                    <c:v>native</c:v>
                  </c:pt>
                  <c:pt idx="7">
                    <c:v>gpuvm-default</c:v>
                  </c:pt>
                  <c:pt idx="8">
                    <c:v>gpuvm-opt</c:v>
                  </c:pt>
                  <c:pt idx="9">
                    <c:v>remote-emulation</c:v>
                  </c:pt>
                  <c:pt idx="10">
                    <c:v>API-remoting</c:v>
                  </c:pt>
                  <c:pt idx="11">
                    <c:v>xen-svga</c:v>
                  </c:pt>
                  <c:pt idx="12">
                    <c:v>trillium</c:v>
                  </c:pt>
                  <c:pt idx="13">
                    <c:v>native</c:v>
                  </c:pt>
                  <c:pt idx="14">
                    <c:v>gpuvm-default</c:v>
                  </c:pt>
                  <c:pt idx="15">
                    <c:v>gpuvm-opt</c:v>
                  </c:pt>
                  <c:pt idx="16">
                    <c:v>remote-emulation</c:v>
                  </c:pt>
                  <c:pt idx="17">
                    <c:v>API-remoting</c:v>
                  </c:pt>
                  <c:pt idx="18">
                    <c:v>xen-svga</c:v>
                  </c:pt>
                  <c:pt idx="19">
                    <c:v>trillium</c:v>
                  </c:pt>
                  <c:pt idx="20">
                    <c:v>native</c:v>
                  </c:pt>
                  <c:pt idx="21">
                    <c:v>gpuvm-default</c:v>
                  </c:pt>
                  <c:pt idx="22">
                    <c:v>gpuvm-opt</c:v>
                  </c:pt>
                  <c:pt idx="23">
                    <c:v>remote-emulation</c:v>
                  </c:pt>
                  <c:pt idx="24">
                    <c:v>API-remoting</c:v>
                  </c:pt>
                  <c:pt idx="25">
                    <c:v>xen-svga</c:v>
                  </c:pt>
                  <c:pt idx="26">
                    <c:v>trillium</c:v>
                  </c:pt>
                  <c:pt idx="27">
                    <c:v>native</c:v>
                  </c:pt>
                  <c:pt idx="28">
                    <c:v>gpuvm-default</c:v>
                  </c:pt>
                  <c:pt idx="29">
                    <c:v>gpuvm-opt</c:v>
                  </c:pt>
                  <c:pt idx="30">
                    <c:v>remote-emulation</c:v>
                  </c:pt>
                  <c:pt idx="31">
                    <c:v>API-remoting</c:v>
                  </c:pt>
                  <c:pt idx="32">
                    <c:v>xen-svga</c:v>
                  </c:pt>
                  <c:pt idx="33">
                    <c:v>trillium</c:v>
                  </c:pt>
                  <c:pt idx="34">
                    <c:v>native</c:v>
                  </c:pt>
                  <c:pt idx="35">
                    <c:v>gpuvm-default</c:v>
                  </c:pt>
                  <c:pt idx="36">
                    <c:v>gpuvm-opt</c:v>
                  </c:pt>
                  <c:pt idx="37">
                    <c:v>remote-emulation</c:v>
                  </c:pt>
                  <c:pt idx="38">
                    <c:v>API-remoting</c:v>
                  </c:pt>
                  <c:pt idx="39">
                    <c:v>xen-svga</c:v>
                  </c:pt>
                  <c:pt idx="40">
                    <c:v>trillium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noRPC_Trillium_Init_Opt!$F$2:$F$50</c15:sqref>
                  </c15:fullRef>
                </c:ext>
              </c:extLst>
              <c:f>(noRPC_Trillium_Init_Opt!$F$2:$F$8,noRPC_Trillium_Init_Opt!$F$16:$F$50)</c:f>
              <c:numCache>
                <c:formatCode>General</c:formatCode>
                <c:ptCount val="42"/>
                <c:pt idx="0">
                  <c:v>2530.031982</c:v>
                </c:pt>
                <c:pt idx="1">
                  <c:v>408.19198599999999</c:v>
                </c:pt>
                <c:pt idx="2">
                  <c:v>30.2913</c:v>
                </c:pt>
                <c:pt idx="3">
                  <c:v>4.6135999999999999</c:v>
                </c:pt>
                <c:pt idx="4">
                  <c:v>1.2010000000000001</c:v>
                </c:pt>
                <c:pt idx="5">
                  <c:v>1.2010000000000001</c:v>
                </c:pt>
                <c:pt idx="6" formatCode="#,##0.00">
                  <c:v>45.277000000000001</c:v>
                </c:pt>
                <c:pt idx="7">
                  <c:v>1904.830933</c:v>
                </c:pt>
                <c:pt idx="8">
                  <c:v>366.78201300000001</c:v>
                </c:pt>
                <c:pt idx="9" formatCode="#,##0.00">
                  <c:v>5.6786700000000003</c:v>
                </c:pt>
                <c:pt idx="10" formatCode="#,##0.00">
                  <c:v>2.1574</c:v>
                </c:pt>
                <c:pt idx="11">
                  <c:v>0.16400000000000001</c:v>
                </c:pt>
                <c:pt idx="12">
                  <c:v>0.16400000000000001</c:v>
                </c:pt>
                <c:pt idx="13">
                  <c:v>37.994</c:v>
                </c:pt>
                <c:pt idx="14">
                  <c:v>1539.56</c:v>
                </c:pt>
                <c:pt idx="15">
                  <c:v>328.81900000000002</c:v>
                </c:pt>
                <c:pt idx="16" formatCode="#,##0.00">
                  <c:v>8.3514700000000008</c:v>
                </c:pt>
                <c:pt idx="17" formatCode="#,##0.00">
                  <c:v>0.76746700000000001</c:v>
                </c:pt>
                <c:pt idx="18" formatCode="#,##0.00">
                  <c:v>0.115</c:v>
                </c:pt>
                <c:pt idx="19" formatCode="#,##0.00">
                  <c:v>0.108</c:v>
                </c:pt>
                <c:pt idx="20">
                  <c:v>42.331099999999999</c:v>
                </c:pt>
                <c:pt idx="21">
                  <c:v>1716.1189999999999</c:v>
                </c:pt>
                <c:pt idx="22">
                  <c:v>328.8</c:v>
                </c:pt>
                <c:pt idx="23" formatCode="#,##0.00">
                  <c:v>1.1342000000000001</c:v>
                </c:pt>
                <c:pt idx="24" formatCode="#,##0.00">
                  <c:v>1.2434700000000001</c:v>
                </c:pt>
                <c:pt idx="25" formatCode="#,##0.00">
                  <c:v>3.3000000000000002E-2</c:v>
                </c:pt>
                <c:pt idx="26" formatCode="#,##0.00">
                  <c:v>3.3000000000000002E-2</c:v>
                </c:pt>
                <c:pt idx="27">
                  <c:v>44.003999999999998</c:v>
                </c:pt>
                <c:pt idx="28">
                  <c:v>1952.8440000000001</c:v>
                </c:pt>
                <c:pt idx="29">
                  <c:v>324.928</c:v>
                </c:pt>
                <c:pt idx="30">
                  <c:v>17.505099999999999</c:v>
                </c:pt>
                <c:pt idx="31">
                  <c:v>3.4136000000000002</c:v>
                </c:pt>
                <c:pt idx="32">
                  <c:v>0.34399999999999997</c:v>
                </c:pt>
                <c:pt idx="33">
                  <c:v>0.34399999999999997</c:v>
                </c:pt>
                <c:pt idx="34" formatCode="#,##0.00">
                  <c:v>42.8279</c:v>
                </c:pt>
                <c:pt idx="35">
                  <c:v>1798.348</c:v>
                </c:pt>
                <c:pt idx="36">
                  <c:v>356.80300899999997</c:v>
                </c:pt>
                <c:pt idx="37" formatCode="#,##0.00">
                  <c:v>9.3455300000000001</c:v>
                </c:pt>
                <c:pt idx="38" formatCode="#,##0.00">
                  <c:v>76.572199999999995</c:v>
                </c:pt>
                <c:pt idx="39" formatCode="#,##0.00">
                  <c:v>1.7450000000000001</c:v>
                </c:pt>
                <c:pt idx="40" formatCode="#,##0.00">
                  <c:v>1.7450000000000001</c:v>
                </c:pt>
                <c:pt idx="41" formatCode="#,##0.00">
                  <c:v>44.362099999999998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A-4759-A1B8-8731AA18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08267920"/>
        <c:axId val="608268248"/>
      </c:barChart>
      <c:catAx>
        <c:axId val="6082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68248"/>
        <c:crosses val="autoZero"/>
        <c:auto val="1"/>
        <c:lblAlgn val="ctr"/>
        <c:lblOffset val="100"/>
        <c:noMultiLvlLbl val="0"/>
      </c:catAx>
      <c:valAx>
        <c:axId val="6082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679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noRPC!$K$19</c:f>
              <c:strCache>
                <c:ptCount val="1"/>
                <c:pt idx="0">
                  <c:v>gpuvm-naïve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noRPC!$L$19:$Q$19</c:f>
              <c:numCache>
                <c:formatCode>General</c:formatCode>
                <c:ptCount val="6"/>
                <c:pt idx="0">
                  <c:v>152.78494448463155</c:v>
                </c:pt>
                <c:pt idx="1">
                  <c:v>54.450185772500845</c:v>
                </c:pt>
                <c:pt idx="2">
                  <c:v>113.64409391757182</c:v>
                </c:pt>
                <c:pt idx="3">
                  <c:v>147.08279734380795</c:v>
                </c:pt>
                <c:pt idx="4">
                  <c:v>132.33047732464939</c:v>
                </c:pt>
                <c:pt idx="5">
                  <c:v>119.61937125352736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5-4D6F-88DE-3147234BC0E0}"/>
            </c:ext>
          </c:extLst>
        </c:ser>
        <c:ser>
          <c:idx val="1"/>
          <c:order val="1"/>
          <c:tx>
            <c:strRef>
              <c:f>noRPC!$K$20</c:f>
              <c:strCache>
                <c:ptCount val="1"/>
                <c:pt idx="0">
                  <c:v>gpuvm-opt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noRPC!$L$20:$Q$20</c:f>
              <c:numCache>
                <c:formatCode>General</c:formatCode>
                <c:ptCount val="6"/>
                <c:pt idx="0">
                  <c:v>9.6412352158297043</c:v>
                </c:pt>
                <c:pt idx="1">
                  <c:v>15.237761682314455</c:v>
                </c:pt>
                <c:pt idx="2">
                  <c:v>10.944629552996812</c:v>
                </c:pt>
                <c:pt idx="3">
                  <c:v>13.40743007024323</c:v>
                </c:pt>
                <c:pt idx="4">
                  <c:v>9.0846778822678047</c:v>
                </c:pt>
                <c:pt idx="5">
                  <c:v>9.6979912916642004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5-4D6F-88DE-3147234BC0E0}"/>
            </c:ext>
          </c:extLst>
        </c:ser>
        <c:ser>
          <c:idx val="2"/>
          <c:order val="2"/>
          <c:tx>
            <c:strRef>
              <c:f>noRPC!$K$21</c:f>
              <c:strCache>
                <c:ptCount val="1"/>
                <c:pt idx="0">
                  <c:v>remote-cpu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noRPC!$L$21:$Q$21</c:f>
              <c:numCache>
                <c:formatCode>General</c:formatCode>
                <c:ptCount val="6"/>
                <c:pt idx="0">
                  <c:v>1.1813057270936029</c:v>
                </c:pt>
                <c:pt idx="1">
                  <c:v>9.6840851223840776</c:v>
                </c:pt>
                <c:pt idx="2">
                  <c:v>4.3124578426221269</c:v>
                </c:pt>
                <c:pt idx="3">
                  <c:v>7.2388111301610865</c:v>
                </c:pt>
                <c:pt idx="4">
                  <c:v>3.6196736726117082</c:v>
                </c:pt>
                <c:pt idx="5">
                  <c:v>1.5993246419147238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5-4D6F-88DE-3147234BC0E0}"/>
            </c:ext>
          </c:extLst>
        </c:ser>
        <c:ser>
          <c:idx val="3"/>
          <c:order val="3"/>
          <c:tx>
            <c:strRef>
              <c:f>noRPC!$K$22</c:f>
              <c:strCache>
                <c:ptCount val="1"/>
                <c:pt idx="0">
                  <c:v>remote-gpu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noRPC!$L$22:$Q$22</c:f>
              <c:numCache>
                <c:formatCode>General</c:formatCode>
                <c:ptCount val="6"/>
                <c:pt idx="0">
                  <c:v>1.159285951530332</c:v>
                </c:pt>
                <c:pt idx="1">
                  <c:v>8.329985736821925</c:v>
                </c:pt>
                <c:pt idx="2">
                  <c:v>2.2498121654608081</c:v>
                </c:pt>
                <c:pt idx="3">
                  <c:v>5.8081170592525311</c:v>
                </c:pt>
                <c:pt idx="4">
                  <c:v>2.1811748570531937</c:v>
                </c:pt>
                <c:pt idx="5">
                  <c:v>1.7173596777684157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5-4D6F-88DE-3147234BC0E0}"/>
            </c:ext>
          </c:extLst>
        </c:ser>
        <c:ser>
          <c:idx val="4"/>
          <c:order val="4"/>
          <c:tx>
            <c:strRef>
              <c:f>noRPC!$K$23</c:f>
              <c:strCache>
                <c:ptCount val="1"/>
                <c:pt idx="0">
                  <c:v>trillium-classic-xen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noRPC!$L$23:$Q$23</c:f>
              <c:numCache>
                <c:formatCode>General</c:formatCode>
                <c:ptCount val="6"/>
                <c:pt idx="0">
                  <c:v>18.331080992859743</c:v>
                </c:pt>
                <c:pt idx="1">
                  <c:v>13.452781018147409</c:v>
                </c:pt>
                <c:pt idx="2">
                  <c:v>31.971434624131469</c:v>
                </c:pt>
                <c:pt idx="3">
                  <c:v>25.331543559757925</c:v>
                </c:pt>
                <c:pt idx="4">
                  <c:v>27.170888618003278</c:v>
                </c:pt>
                <c:pt idx="5">
                  <c:v>20.897489586708456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C5-4D6F-88DE-3147234BC0E0}"/>
            </c:ext>
          </c:extLst>
        </c:ser>
        <c:ser>
          <c:idx val="5"/>
          <c:order val="5"/>
          <c:tx>
            <c:strRef>
              <c:f>noRPC!$K$24</c:f>
              <c:strCache>
                <c:ptCount val="1"/>
                <c:pt idx="0">
                  <c:v>trillium-direct-xen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noRPC!$L$24:$Q$24</c:f>
              <c:numCache>
                <c:formatCode>General</c:formatCode>
                <c:ptCount val="6"/>
                <c:pt idx="0">
                  <c:v>17.759327131037995</c:v>
                </c:pt>
                <c:pt idx="1">
                  <c:v>1.2646949389906972</c:v>
                </c:pt>
                <c:pt idx="2">
                  <c:v>21.803853337234255</c:v>
                </c:pt>
                <c:pt idx="3">
                  <c:v>4.0177382169721714</c:v>
                </c:pt>
                <c:pt idx="4">
                  <c:v>21.043569458237087</c:v>
                </c:pt>
                <c:pt idx="5">
                  <c:v>14.693967710895564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C5-4D6F-88DE-3147234BC0E0}"/>
            </c:ext>
          </c:extLst>
        </c:ser>
        <c:ser>
          <c:idx val="6"/>
          <c:order val="6"/>
          <c:tx>
            <c:strRef>
              <c:f>noRPC!$K$25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noRPC!$L$25:$Q$25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5-4D6F-88DE-3147234B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68048"/>
        <c:axId val="505266080"/>
      </c:barChart>
      <c:catAx>
        <c:axId val="5052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266080"/>
        <c:crosses val="autoZero"/>
        <c:auto val="1"/>
        <c:lblAlgn val="ctr"/>
        <c:lblOffset val="100"/>
        <c:noMultiLvlLbl val="0"/>
      </c:catAx>
      <c:valAx>
        <c:axId val="505266080"/>
        <c:scaling>
          <c:logBase val="10"/>
          <c:orientation val="minMax"/>
          <c:max val="3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2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noRPC!$C$1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noRPC!$A$2:$B$50</c15:sqref>
                  </c15:fullRef>
                </c:ext>
              </c:extLst>
              <c:f>(noRPC!$A$2:$B$8,noRPC!$A$16:$B$50)</c:f>
              <c:multiLvlStrCache>
                <c:ptCount val="42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remote-cpu</c:v>
                  </c:pt>
                  <c:pt idx="3">
                    <c:v>remote-gpu</c:v>
                  </c:pt>
                  <c:pt idx="4">
                    <c:v>trillium-classic-xen</c:v>
                  </c:pt>
                  <c:pt idx="5">
                    <c:v>trillium-direct-xen</c:v>
                  </c:pt>
                  <c:pt idx="6">
                    <c:v>native</c:v>
                  </c:pt>
                  <c:pt idx="7">
                    <c:v>gpuvm-naïve</c:v>
                  </c:pt>
                  <c:pt idx="8">
                    <c:v>gpuvm-opt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trillium-classic-xen</c:v>
                  </c:pt>
                  <c:pt idx="12">
                    <c:v>trillium-direct-xen</c:v>
                  </c:pt>
                  <c:pt idx="13">
                    <c:v>native</c:v>
                  </c:pt>
                  <c:pt idx="14">
                    <c:v>gpuvm-naïve</c:v>
                  </c:pt>
                  <c:pt idx="15">
                    <c:v>gpuvm-opt</c:v>
                  </c:pt>
                  <c:pt idx="16">
                    <c:v>remote-cpu</c:v>
                  </c:pt>
                  <c:pt idx="17">
                    <c:v>remote-gpu</c:v>
                  </c:pt>
                  <c:pt idx="18">
                    <c:v>trillium-classic-xen</c:v>
                  </c:pt>
                  <c:pt idx="19">
                    <c:v>trillium-direct-xen</c:v>
                  </c:pt>
                  <c:pt idx="20">
                    <c:v>native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remote-cpu</c:v>
                  </c:pt>
                  <c:pt idx="24">
                    <c:v>remote-gpu</c:v>
                  </c:pt>
                  <c:pt idx="25">
                    <c:v>trillium-classic-xen</c:v>
                  </c:pt>
                  <c:pt idx="26">
                    <c:v>trillium-direct-xen</c:v>
                  </c:pt>
                  <c:pt idx="27">
                    <c:v>native</c:v>
                  </c:pt>
                  <c:pt idx="28">
                    <c:v>gpuvm-naïve</c:v>
                  </c:pt>
                  <c:pt idx="29">
                    <c:v>gpuvm-opt</c:v>
                  </c:pt>
                  <c:pt idx="30">
                    <c:v>remote-cpu</c:v>
                  </c:pt>
                  <c:pt idx="31">
                    <c:v>remote-gpu</c:v>
                  </c:pt>
                  <c:pt idx="32">
                    <c:v>trillium-classic-xen</c:v>
                  </c:pt>
                  <c:pt idx="33">
                    <c:v>trillium-direct-xen</c:v>
                  </c:pt>
                  <c:pt idx="34">
                    <c:v>native</c:v>
                  </c:pt>
                  <c:pt idx="35">
                    <c:v>gpuvm-naïve</c:v>
                  </c:pt>
                  <c:pt idx="36">
                    <c:v>gpuvm-opt</c:v>
                  </c:pt>
                  <c:pt idx="37">
                    <c:v>remote-cpu</c:v>
                  </c:pt>
                  <c:pt idx="38">
                    <c:v>remote-gpu</c:v>
                  </c:pt>
                  <c:pt idx="39">
                    <c:v>trillium-classic-xen</c:v>
                  </c:pt>
                  <c:pt idx="40">
                    <c:v>trillium-direct-xen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noRPC!$C$2:$C$50</c15:sqref>
                  </c15:fullRef>
                </c:ext>
              </c:extLst>
              <c:f>(noRPC!$C$2:$C$8,noRPC!$C$16:$C$50)</c:f>
              <c:numCache>
                <c:formatCode>General</c:formatCode>
                <c:ptCount val="42"/>
                <c:pt idx="0">
                  <c:v>22066.203125</c:v>
                </c:pt>
                <c:pt idx="1">
                  <c:v>854.96197500000005</c:v>
                </c:pt>
                <c:pt idx="2">
                  <c:v>83.938699999999997</c:v>
                </c:pt>
                <c:pt idx="3">
                  <c:v>124.71299999999999</c:v>
                </c:pt>
                <c:pt idx="4">
                  <c:v>2713.7770999999998</c:v>
                </c:pt>
                <c:pt idx="5">
                  <c:v>2713.7770999999998</c:v>
                </c:pt>
                <c:pt idx="6" formatCode="#,##0.00">
                  <c:v>92.826300000000003</c:v>
                </c:pt>
                <c:pt idx="7">
                  <c:v>20906.242188</c:v>
                </c:pt>
                <c:pt idx="8">
                  <c:v>775.92700200000002</c:v>
                </c:pt>
                <c:pt idx="9" formatCode="#,##0.00">
                  <c:v>2.18553</c:v>
                </c:pt>
                <c:pt idx="10" formatCode="#,##0.00">
                  <c:v>125.91800000000001</c:v>
                </c:pt>
                <c:pt idx="11">
                  <c:v>192.393</c:v>
                </c:pt>
                <c:pt idx="12">
                  <c:v>192.393</c:v>
                </c:pt>
                <c:pt idx="13">
                  <c:v>92.939700000000002</c:v>
                </c:pt>
                <c:pt idx="14">
                  <c:v>19949.523438</c:v>
                </c:pt>
                <c:pt idx="15">
                  <c:v>774.00201400000003</c:v>
                </c:pt>
                <c:pt idx="16" formatCode="#,##0.00">
                  <c:v>261.12400000000002</c:v>
                </c:pt>
                <c:pt idx="17" formatCode="#,##0.00">
                  <c:v>126.598</c:v>
                </c:pt>
                <c:pt idx="18" formatCode="#,##0.00">
                  <c:v>4139.2749000000003</c:v>
                </c:pt>
                <c:pt idx="19" formatCode="#,##0.00">
                  <c:v>4139.2749000000003</c:v>
                </c:pt>
                <c:pt idx="20">
                  <c:v>93.122500000000002</c:v>
                </c:pt>
                <c:pt idx="21">
                  <c:v>20133.900390999999</c:v>
                </c:pt>
                <c:pt idx="22">
                  <c:v>755.125</c:v>
                </c:pt>
                <c:pt idx="23" formatCode="#,##0.00">
                  <c:v>1.96533</c:v>
                </c:pt>
                <c:pt idx="24" formatCode="#,##0.00">
                  <c:v>137.08000000000001</c:v>
                </c:pt>
                <c:pt idx="25" formatCode="#,##0.00">
                  <c:v>189.529</c:v>
                </c:pt>
                <c:pt idx="26" formatCode="#,##0.00">
                  <c:v>189.529</c:v>
                </c:pt>
                <c:pt idx="27">
                  <c:v>90.819000000000003</c:v>
                </c:pt>
                <c:pt idx="28">
                  <c:v>19881.8554</c:v>
                </c:pt>
                <c:pt idx="29">
                  <c:v>779.88299600000005</c:v>
                </c:pt>
                <c:pt idx="30">
                  <c:v>303.68</c:v>
                </c:pt>
                <c:pt idx="31">
                  <c:v>145.32599999999999</c:v>
                </c:pt>
                <c:pt idx="32">
                  <c:v>3485.625</c:v>
                </c:pt>
                <c:pt idx="33">
                  <c:v>3485.625</c:v>
                </c:pt>
                <c:pt idx="34" formatCode="#,##0.00">
                  <c:v>103.2689</c:v>
                </c:pt>
                <c:pt idx="35">
                  <c:v>20815.890625</c:v>
                </c:pt>
                <c:pt idx="36">
                  <c:v>787.21197500000005</c:v>
                </c:pt>
                <c:pt idx="37" formatCode="#,##0.00">
                  <c:v>92.901600000000002</c:v>
                </c:pt>
                <c:pt idx="38" formatCode="#,##0.00">
                  <c:v>155.804</c:v>
                </c:pt>
                <c:pt idx="39" formatCode="#,##0.00">
                  <c:v>2770.66</c:v>
                </c:pt>
                <c:pt idx="40" formatCode="#,##0.00">
                  <c:v>2770.66</c:v>
                </c:pt>
                <c:pt idx="41" formatCode="#,##0.00">
                  <c:v>96.664000000000001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8-4B62-ADCB-71526F6CFF8A}"/>
            </c:ext>
          </c:extLst>
        </c:ser>
        <c:ser>
          <c:idx val="1"/>
          <c:order val="1"/>
          <c:tx>
            <c:strRef>
              <c:f>noRPC!$D$1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noRPC!$A$2:$B$50</c15:sqref>
                  </c15:fullRef>
                </c:ext>
              </c:extLst>
              <c:f>(noRPC!$A$2:$B$8,noRPC!$A$16:$B$50)</c:f>
              <c:multiLvlStrCache>
                <c:ptCount val="42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remote-cpu</c:v>
                  </c:pt>
                  <c:pt idx="3">
                    <c:v>remote-gpu</c:v>
                  </c:pt>
                  <c:pt idx="4">
                    <c:v>trillium-classic-xen</c:v>
                  </c:pt>
                  <c:pt idx="5">
                    <c:v>trillium-direct-xen</c:v>
                  </c:pt>
                  <c:pt idx="6">
                    <c:v>native</c:v>
                  </c:pt>
                  <c:pt idx="7">
                    <c:v>gpuvm-naïve</c:v>
                  </c:pt>
                  <c:pt idx="8">
                    <c:v>gpuvm-opt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trillium-classic-xen</c:v>
                  </c:pt>
                  <c:pt idx="12">
                    <c:v>trillium-direct-xen</c:v>
                  </c:pt>
                  <c:pt idx="13">
                    <c:v>native</c:v>
                  </c:pt>
                  <c:pt idx="14">
                    <c:v>gpuvm-naïve</c:v>
                  </c:pt>
                  <c:pt idx="15">
                    <c:v>gpuvm-opt</c:v>
                  </c:pt>
                  <c:pt idx="16">
                    <c:v>remote-cpu</c:v>
                  </c:pt>
                  <c:pt idx="17">
                    <c:v>remote-gpu</c:v>
                  </c:pt>
                  <c:pt idx="18">
                    <c:v>trillium-classic-xen</c:v>
                  </c:pt>
                  <c:pt idx="19">
                    <c:v>trillium-direct-xen</c:v>
                  </c:pt>
                  <c:pt idx="20">
                    <c:v>native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remote-cpu</c:v>
                  </c:pt>
                  <c:pt idx="24">
                    <c:v>remote-gpu</c:v>
                  </c:pt>
                  <c:pt idx="25">
                    <c:v>trillium-classic-xen</c:v>
                  </c:pt>
                  <c:pt idx="26">
                    <c:v>trillium-direct-xen</c:v>
                  </c:pt>
                  <c:pt idx="27">
                    <c:v>native</c:v>
                  </c:pt>
                  <c:pt idx="28">
                    <c:v>gpuvm-naïve</c:v>
                  </c:pt>
                  <c:pt idx="29">
                    <c:v>gpuvm-opt</c:v>
                  </c:pt>
                  <c:pt idx="30">
                    <c:v>remote-cpu</c:v>
                  </c:pt>
                  <c:pt idx="31">
                    <c:v>remote-gpu</c:v>
                  </c:pt>
                  <c:pt idx="32">
                    <c:v>trillium-classic-xen</c:v>
                  </c:pt>
                  <c:pt idx="33">
                    <c:v>trillium-direct-xen</c:v>
                  </c:pt>
                  <c:pt idx="34">
                    <c:v>native</c:v>
                  </c:pt>
                  <c:pt idx="35">
                    <c:v>gpuvm-naïve</c:v>
                  </c:pt>
                  <c:pt idx="36">
                    <c:v>gpuvm-opt</c:v>
                  </c:pt>
                  <c:pt idx="37">
                    <c:v>remote-cpu</c:v>
                  </c:pt>
                  <c:pt idx="38">
                    <c:v>remote-gpu</c:v>
                  </c:pt>
                  <c:pt idx="39">
                    <c:v>trillium-classic-xen</c:v>
                  </c:pt>
                  <c:pt idx="40">
                    <c:v>trillium-direct-xen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noRPC!$D$2:$D$50</c15:sqref>
                  </c15:fullRef>
                </c:ext>
              </c:extLst>
              <c:f>(noRPC!$D$2:$D$8,noRPC!$D$16:$D$50)</c:f>
              <c:numCache>
                <c:formatCode>General</c:formatCode>
                <c:ptCount val="42"/>
                <c:pt idx="0">
                  <c:v>977.50798399999996</c:v>
                </c:pt>
                <c:pt idx="1">
                  <c:v>301.725998</c:v>
                </c:pt>
                <c:pt idx="2">
                  <c:v>65.220800000000139</c:v>
                </c:pt>
                <c:pt idx="3">
                  <c:v>61.102469999999926</c:v>
                </c:pt>
                <c:pt idx="4">
                  <c:v>251.63900000000001</c:v>
                </c:pt>
                <c:pt idx="5">
                  <c:v>251.63900000000001</c:v>
                </c:pt>
                <c:pt idx="6" formatCode="#,##0.00">
                  <c:v>25.425999999999998</c:v>
                </c:pt>
                <c:pt idx="7">
                  <c:v>1210.1999820000001</c:v>
                </c:pt>
                <c:pt idx="8">
                  <c:v>1068.6479859999999</c:v>
                </c:pt>
                <c:pt idx="9" formatCode="#,##0.00">
                  <c:v>12.901499999999984</c:v>
                </c:pt>
                <c:pt idx="10" formatCode="#,##0.00">
                  <c:v>10.430566999999996</c:v>
                </c:pt>
                <c:pt idx="11">
                  <c:v>21.052</c:v>
                </c:pt>
                <c:pt idx="12">
                  <c:v>21.052</c:v>
                </c:pt>
                <c:pt idx="13">
                  <c:v>7.2063299999999995</c:v>
                </c:pt>
                <c:pt idx="14">
                  <c:v>155.95700200000002</c:v>
                </c:pt>
                <c:pt idx="15">
                  <c:v>141.203</c:v>
                </c:pt>
                <c:pt idx="16" formatCode="#,##0.00">
                  <c:v>16.855500000000006</c:v>
                </c:pt>
                <c:pt idx="17" formatCode="#,##0.00">
                  <c:v>13.597199999999987</c:v>
                </c:pt>
                <c:pt idx="18" formatCode="#,##0.00">
                  <c:v>38.861000000000004</c:v>
                </c:pt>
                <c:pt idx="19" formatCode="#,##0.00">
                  <c:v>39.974000000000004</c:v>
                </c:pt>
                <c:pt idx="20">
                  <c:v>7.75746</c:v>
                </c:pt>
                <c:pt idx="21">
                  <c:v>253.71099799999999</c:v>
                </c:pt>
                <c:pt idx="22">
                  <c:v>113.45700000000001</c:v>
                </c:pt>
                <c:pt idx="23" formatCode="#,##0.00">
                  <c:v>2.5979930000000007</c:v>
                </c:pt>
                <c:pt idx="24" formatCode="#,##0.00">
                  <c:v>2.2505399999999991</c:v>
                </c:pt>
                <c:pt idx="25" formatCode="#,##0.00">
                  <c:v>6.782</c:v>
                </c:pt>
                <c:pt idx="26" formatCode="#,##0.00">
                  <c:v>6.782</c:v>
                </c:pt>
                <c:pt idx="27">
                  <c:v>0.90200000000000002</c:v>
                </c:pt>
                <c:pt idx="28">
                  <c:v>543.20500000000004</c:v>
                </c:pt>
                <c:pt idx="29">
                  <c:v>228.13200000000001</c:v>
                </c:pt>
                <c:pt idx="30">
                  <c:v>31.107199999999978</c:v>
                </c:pt>
                <c:pt idx="31">
                  <c:v>27.422267000000005</c:v>
                </c:pt>
                <c:pt idx="32">
                  <c:v>56.069000000000003</c:v>
                </c:pt>
                <c:pt idx="33">
                  <c:v>56.069000000000003</c:v>
                </c:pt>
                <c:pt idx="34" formatCode="#,##0.00">
                  <c:v>19.207999999999998</c:v>
                </c:pt>
                <c:pt idx="35">
                  <c:v>416.577</c:v>
                </c:pt>
                <c:pt idx="36">
                  <c:v>158.27699900000002</c:v>
                </c:pt>
                <c:pt idx="37" formatCode="#,##0.00">
                  <c:v>24.467399999999984</c:v>
                </c:pt>
                <c:pt idx="38" formatCode="#,##0.00">
                  <c:v>23.316870000000026</c:v>
                </c:pt>
                <c:pt idx="39" formatCode="#,##0.00">
                  <c:v>73.346000000000004</c:v>
                </c:pt>
                <c:pt idx="40" formatCode="#,##0.00">
                  <c:v>73.346000000000004</c:v>
                </c:pt>
                <c:pt idx="41" formatCode="#,##0.00">
                  <c:v>10.860467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8-4B62-ADCB-71526F6CFF8A}"/>
            </c:ext>
          </c:extLst>
        </c:ser>
        <c:ser>
          <c:idx val="2"/>
          <c:order val="2"/>
          <c:tx>
            <c:strRef>
              <c:f>noRPC!$E$1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noRPC!$A$2:$B$50</c15:sqref>
                  </c15:fullRef>
                </c:ext>
              </c:extLst>
              <c:f>(noRPC!$A$2:$B$8,noRPC!$A$16:$B$50)</c:f>
              <c:multiLvlStrCache>
                <c:ptCount val="42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remote-cpu</c:v>
                  </c:pt>
                  <c:pt idx="3">
                    <c:v>remote-gpu</c:v>
                  </c:pt>
                  <c:pt idx="4">
                    <c:v>trillium-classic-xen</c:v>
                  </c:pt>
                  <c:pt idx="5">
                    <c:v>trillium-direct-xen</c:v>
                  </c:pt>
                  <c:pt idx="6">
                    <c:v>native</c:v>
                  </c:pt>
                  <c:pt idx="7">
                    <c:v>gpuvm-naïve</c:v>
                  </c:pt>
                  <c:pt idx="8">
                    <c:v>gpuvm-opt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trillium-classic-xen</c:v>
                  </c:pt>
                  <c:pt idx="12">
                    <c:v>trillium-direct-xen</c:v>
                  </c:pt>
                  <c:pt idx="13">
                    <c:v>native</c:v>
                  </c:pt>
                  <c:pt idx="14">
                    <c:v>gpuvm-naïve</c:v>
                  </c:pt>
                  <c:pt idx="15">
                    <c:v>gpuvm-opt</c:v>
                  </c:pt>
                  <c:pt idx="16">
                    <c:v>remote-cpu</c:v>
                  </c:pt>
                  <c:pt idx="17">
                    <c:v>remote-gpu</c:v>
                  </c:pt>
                  <c:pt idx="18">
                    <c:v>trillium-classic-xen</c:v>
                  </c:pt>
                  <c:pt idx="19">
                    <c:v>trillium-direct-xen</c:v>
                  </c:pt>
                  <c:pt idx="20">
                    <c:v>native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remote-cpu</c:v>
                  </c:pt>
                  <c:pt idx="24">
                    <c:v>remote-gpu</c:v>
                  </c:pt>
                  <c:pt idx="25">
                    <c:v>trillium-classic-xen</c:v>
                  </c:pt>
                  <c:pt idx="26">
                    <c:v>trillium-direct-xen</c:v>
                  </c:pt>
                  <c:pt idx="27">
                    <c:v>native</c:v>
                  </c:pt>
                  <c:pt idx="28">
                    <c:v>gpuvm-naïve</c:v>
                  </c:pt>
                  <c:pt idx="29">
                    <c:v>gpuvm-opt</c:v>
                  </c:pt>
                  <c:pt idx="30">
                    <c:v>remote-cpu</c:v>
                  </c:pt>
                  <c:pt idx="31">
                    <c:v>remote-gpu</c:v>
                  </c:pt>
                  <c:pt idx="32">
                    <c:v>trillium-classic-xen</c:v>
                  </c:pt>
                  <c:pt idx="33">
                    <c:v>trillium-direct-xen</c:v>
                  </c:pt>
                  <c:pt idx="34">
                    <c:v>native</c:v>
                  </c:pt>
                  <c:pt idx="35">
                    <c:v>gpuvm-naïve</c:v>
                  </c:pt>
                  <c:pt idx="36">
                    <c:v>gpuvm-opt</c:v>
                  </c:pt>
                  <c:pt idx="37">
                    <c:v>remote-cpu</c:v>
                  </c:pt>
                  <c:pt idx="38">
                    <c:v>remote-gpu</c:v>
                  </c:pt>
                  <c:pt idx="39">
                    <c:v>trillium-classic-xen</c:v>
                  </c:pt>
                  <c:pt idx="40">
                    <c:v>trillium-direct-xen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noRPC!$E$2:$E$50</c15:sqref>
                  </c15:fullRef>
                </c:ext>
              </c:extLst>
              <c:f>(noRPC!$E$2:$E$8,noRPC!$E$16:$E$50)</c:f>
              <c:numCache>
                <c:formatCode>General</c:formatCode>
                <c:ptCount val="42"/>
                <c:pt idx="0">
                  <c:v>52.758003000000002</c:v>
                </c:pt>
                <c:pt idx="1">
                  <c:v>52.237000000000002</c:v>
                </c:pt>
                <c:pt idx="2">
                  <c:v>18.688700000000001</c:v>
                </c:pt>
                <c:pt idx="3">
                  <c:v>4.0170700000000004</c:v>
                </c:pt>
                <c:pt idx="4">
                  <c:v>125.462</c:v>
                </c:pt>
                <c:pt idx="5">
                  <c:v>94.262</c:v>
                </c:pt>
                <c:pt idx="6" formatCode="#,##0.00">
                  <c:v>4.1999300000000002</c:v>
                </c:pt>
                <c:pt idx="7">
                  <c:v>6491.9047849999997</c:v>
                </c:pt>
                <c:pt idx="8">
                  <c:v>6327.6870120000003</c:v>
                </c:pt>
                <c:pt idx="9" formatCode="#,##0.00">
                  <c:v>5406.07</c:v>
                </c:pt>
                <c:pt idx="10" formatCode="#,##0.00">
                  <c:v>4529.51</c:v>
                </c:pt>
                <c:pt idx="11">
                  <c:v>18138.115000000002</c:v>
                </c:pt>
                <c:pt idx="12">
                  <c:v>12320.205000000002</c:v>
                </c:pt>
                <c:pt idx="13">
                  <c:v>422.24700000000001</c:v>
                </c:pt>
                <c:pt idx="14">
                  <c:v>918.05798000000004</c:v>
                </c:pt>
                <c:pt idx="15">
                  <c:v>928.94200000000001</c:v>
                </c:pt>
                <c:pt idx="16" formatCode="#,##0.00">
                  <c:v>569.87199999999996</c:v>
                </c:pt>
                <c:pt idx="17" formatCode="#,##0.00">
                  <c:v>305.71899999999999</c:v>
                </c:pt>
                <c:pt idx="18" formatCode="#,##0.00">
                  <c:v>4507.7839999999997</c:v>
                </c:pt>
                <c:pt idx="19" formatCode="#,##0.00">
                  <c:v>3760.8396999999995</c:v>
                </c:pt>
                <c:pt idx="20">
                  <c:v>55.3307</c:v>
                </c:pt>
                <c:pt idx="21">
                  <c:v>887.36999500000002</c:v>
                </c:pt>
                <c:pt idx="22">
                  <c:v>898.387024</c:v>
                </c:pt>
                <c:pt idx="23" formatCode="#,##0.00">
                  <c:v>1125.83</c:v>
                </c:pt>
                <c:pt idx="24" formatCode="#,##0.00">
                  <c:v>767.31600000000003</c:v>
                </c:pt>
                <c:pt idx="25" formatCode="#,##0.00">
                  <c:v>9083.0859</c:v>
                </c:pt>
                <c:pt idx="26" formatCode="#,##0.00">
                  <c:v>8894.4541100000006</c:v>
                </c:pt>
                <c:pt idx="27">
                  <c:v>20.588999999999999</c:v>
                </c:pt>
                <c:pt idx="28">
                  <c:v>223.85</c:v>
                </c:pt>
                <c:pt idx="29">
                  <c:v>218.7</c:v>
                </c:pt>
                <c:pt idx="30">
                  <c:v>265.94</c:v>
                </c:pt>
                <c:pt idx="31">
                  <c:v>196.37799999999999</c:v>
                </c:pt>
                <c:pt idx="32">
                  <c:v>2417.83</c:v>
                </c:pt>
                <c:pt idx="33">
                  <c:v>2302.3607849999999</c:v>
                </c:pt>
                <c:pt idx="34" formatCode="#,##0.00">
                  <c:v>5.4930000000000003</c:v>
                </c:pt>
                <c:pt idx="35">
                  <c:v>614.19799999999998</c:v>
                </c:pt>
                <c:pt idx="36">
                  <c:v>614.69799799999998</c:v>
                </c:pt>
                <c:pt idx="37" formatCode="#,##0.00">
                  <c:v>189.422</c:v>
                </c:pt>
                <c:pt idx="38" formatCode="#,##0.00">
                  <c:v>83.775300000000001</c:v>
                </c:pt>
                <c:pt idx="39" formatCode="#,##0.00">
                  <c:v>1311.49</c:v>
                </c:pt>
                <c:pt idx="40" formatCode="#,##0.00">
                  <c:v>204.84388999999987</c:v>
                </c:pt>
                <c:pt idx="41" formatCode="#,##0.00">
                  <c:v>45.782200000000003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8-4B62-ADCB-71526F6CFF8A}"/>
            </c:ext>
          </c:extLst>
        </c:ser>
        <c:ser>
          <c:idx val="3"/>
          <c:order val="3"/>
          <c:tx>
            <c:strRef>
              <c:f>noRPC!$F$1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noRPC!$A$2:$B$50</c15:sqref>
                  </c15:fullRef>
                </c:ext>
              </c:extLst>
              <c:f>(noRPC!$A$2:$B$8,noRPC!$A$16:$B$50)</c:f>
              <c:multiLvlStrCache>
                <c:ptCount val="42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remote-cpu</c:v>
                  </c:pt>
                  <c:pt idx="3">
                    <c:v>remote-gpu</c:v>
                  </c:pt>
                  <c:pt idx="4">
                    <c:v>trillium-classic-xen</c:v>
                  </c:pt>
                  <c:pt idx="5">
                    <c:v>trillium-direct-xen</c:v>
                  </c:pt>
                  <c:pt idx="6">
                    <c:v>native</c:v>
                  </c:pt>
                  <c:pt idx="7">
                    <c:v>gpuvm-naïve</c:v>
                  </c:pt>
                  <c:pt idx="8">
                    <c:v>gpuvm-opt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trillium-classic-xen</c:v>
                  </c:pt>
                  <c:pt idx="12">
                    <c:v>trillium-direct-xen</c:v>
                  </c:pt>
                  <c:pt idx="13">
                    <c:v>native</c:v>
                  </c:pt>
                  <c:pt idx="14">
                    <c:v>gpuvm-naïve</c:v>
                  </c:pt>
                  <c:pt idx="15">
                    <c:v>gpuvm-opt</c:v>
                  </c:pt>
                  <c:pt idx="16">
                    <c:v>remote-cpu</c:v>
                  </c:pt>
                  <c:pt idx="17">
                    <c:v>remote-gpu</c:v>
                  </c:pt>
                  <c:pt idx="18">
                    <c:v>trillium-classic-xen</c:v>
                  </c:pt>
                  <c:pt idx="19">
                    <c:v>trillium-direct-xen</c:v>
                  </c:pt>
                  <c:pt idx="20">
                    <c:v>native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remote-cpu</c:v>
                  </c:pt>
                  <c:pt idx="24">
                    <c:v>remote-gpu</c:v>
                  </c:pt>
                  <c:pt idx="25">
                    <c:v>trillium-classic-xen</c:v>
                  </c:pt>
                  <c:pt idx="26">
                    <c:v>trillium-direct-xen</c:v>
                  </c:pt>
                  <c:pt idx="27">
                    <c:v>native</c:v>
                  </c:pt>
                  <c:pt idx="28">
                    <c:v>gpuvm-naïve</c:v>
                  </c:pt>
                  <c:pt idx="29">
                    <c:v>gpuvm-opt</c:v>
                  </c:pt>
                  <c:pt idx="30">
                    <c:v>remote-cpu</c:v>
                  </c:pt>
                  <c:pt idx="31">
                    <c:v>remote-gpu</c:v>
                  </c:pt>
                  <c:pt idx="32">
                    <c:v>trillium-classic-xen</c:v>
                  </c:pt>
                  <c:pt idx="33">
                    <c:v>trillium-direct-xen</c:v>
                  </c:pt>
                  <c:pt idx="34">
                    <c:v>native</c:v>
                  </c:pt>
                  <c:pt idx="35">
                    <c:v>gpuvm-naïve</c:v>
                  </c:pt>
                  <c:pt idx="36">
                    <c:v>gpuvm-opt</c:v>
                  </c:pt>
                  <c:pt idx="37">
                    <c:v>remote-cpu</c:v>
                  </c:pt>
                  <c:pt idx="38">
                    <c:v>remote-gpu</c:v>
                  </c:pt>
                  <c:pt idx="39">
                    <c:v>trillium-classic-xen</c:v>
                  </c:pt>
                  <c:pt idx="40">
                    <c:v>trillium-direct-xen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noRPC!$F$2:$F$50</c15:sqref>
                  </c15:fullRef>
                </c:ext>
              </c:extLst>
              <c:f>(noRPC!$F$2:$F$8,noRPC!$F$16:$F$50)</c:f>
              <c:numCache>
                <c:formatCode>General</c:formatCode>
                <c:ptCount val="42"/>
                <c:pt idx="0">
                  <c:v>2530.031982</c:v>
                </c:pt>
                <c:pt idx="1">
                  <c:v>408.19198599999999</c:v>
                </c:pt>
                <c:pt idx="2">
                  <c:v>30.2913</c:v>
                </c:pt>
                <c:pt idx="3">
                  <c:v>4.6135999999999999</c:v>
                </c:pt>
                <c:pt idx="4">
                  <c:v>1.2010000000000001</c:v>
                </c:pt>
                <c:pt idx="5">
                  <c:v>1.2010000000000001</c:v>
                </c:pt>
                <c:pt idx="6" formatCode="#,##0.00">
                  <c:v>45.277000000000001</c:v>
                </c:pt>
                <c:pt idx="7">
                  <c:v>1904.830933</c:v>
                </c:pt>
                <c:pt idx="8">
                  <c:v>366.78201300000001</c:v>
                </c:pt>
                <c:pt idx="9" formatCode="#,##0.00">
                  <c:v>5.6786700000000003</c:v>
                </c:pt>
                <c:pt idx="10" formatCode="#,##0.00">
                  <c:v>2.1574</c:v>
                </c:pt>
                <c:pt idx="11">
                  <c:v>0.16400000000000001</c:v>
                </c:pt>
                <c:pt idx="12">
                  <c:v>0.16400000000000001</c:v>
                </c:pt>
                <c:pt idx="13">
                  <c:v>37.994</c:v>
                </c:pt>
                <c:pt idx="14">
                  <c:v>1539.56</c:v>
                </c:pt>
                <c:pt idx="15">
                  <c:v>328.81900000000002</c:v>
                </c:pt>
                <c:pt idx="16" formatCode="#,##0.00">
                  <c:v>8.3514700000000008</c:v>
                </c:pt>
                <c:pt idx="17" formatCode="#,##0.00">
                  <c:v>0.76746700000000001</c:v>
                </c:pt>
                <c:pt idx="18" formatCode="#,##0.00">
                  <c:v>0.115</c:v>
                </c:pt>
                <c:pt idx="19" formatCode="#,##0.00">
                  <c:v>0.108</c:v>
                </c:pt>
                <c:pt idx="20">
                  <c:v>42.331099999999999</c:v>
                </c:pt>
                <c:pt idx="21">
                  <c:v>1716.1189999999999</c:v>
                </c:pt>
                <c:pt idx="22">
                  <c:v>328.8</c:v>
                </c:pt>
                <c:pt idx="23" formatCode="#,##0.00">
                  <c:v>1.1342000000000001</c:v>
                </c:pt>
                <c:pt idx="24" formatCode="#,##0.00">
                  <c:v>1.2434700000000001</c:v>
                </c:pt>
                <c:pt idx="25" formatCode="#,##0.00">
                  <c:v>3.3000000000000002E-2</c:v>
                </c:pt>
                <c:pt idx="26" formatCode="#,##0.00">
                  <c:v>3.3000000000000002E-2</c:v>
                </c:pt>
                <c:pt idx="27">
                  <c:v>44.003999999999998</c:v>
                </c:pt>
                <c:pt idx="28">
                  <c:v>1952.8440000000001</c:v>
                </c:pt>
                <c:pt idx="29">
                  <c:v>324.928</c:v>
                </c:pt>
                <c:pt idx="30">
                  <c:v>17.505099999999999</c:v>
                </c:pt>
                <c:pt idx="31">
                  <c:v>3.4136000000000002</c:v>
                </c:pt>
                <c:pt idx="32">
                  <c:v>0.34399999999999997</c:v>
                </c:pt>
                <c:pt idx="33">
                  <c:v>0.34399999999999997</c:v>
                </c:pt>
                <c:pt idx="34" formatCode="#,##0.00">
                  <c:v>42.8279</c:v>
                </c:pt>
                <c:pt idx="35">
                  <c:v>1798.348</c:v>
                </c:pt>
                <c:pt idx="36">
                  <c:v>356.80300899999997</c:v>
                </c:pt>
                <c:pt idx="37" formatCode="#,##0.00">
                  <c:v>9.3455300000000001</c:v>
                </c:pt>
                <c:pt idx="38" formatCode="#,##0.00">
                  <c:v>76.572199999999995</c:v>
                </c:pt>
                <c:pt idx="39" formatCode="#,##0.00">
                  <c:v>1.7450000000000001</c:v>
                </c:pt>
                <c:pt idx="40" formatCode="#,##0.00">
                  <c:v>1.7450000000000001</c:v>
                </c:pt>
                <c:pt idx="41" formatCode="#,##0.00">
                  <c:v>44.362099999999998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8-4B62-ADCB-71526F6C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08267920"/>
        <c:axId val="608268248"/>
      </c:barChart>
      <c:catAx>
        <c:axId val="6082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68248"/>
        <c:crosses val="autoZero"/>
        <c:auto val="1"/>
        <c:lblAlgn val="ctr"/>
        <c:lblOffset val="100"/>
        <c:noMultiLvlLbl val="0"/>
      </c:catAx>
      <c:valAx>
        <c:axId val="6082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679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withRPC!$K$19</c:f>
              <c:strCache>
                <c:ptCount val="1"/>
                <c:pt idx="0">
                  <c:v>gpuvm-naïve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withRPC!$L$19:$Q$19</c:f>
              <c:numCache>
                <c:formatCode>General</c:formatCode>
                <c:ptCount val="6"/>
                <c:pt idx="0">
                  <c:v>152.78494448463155</c:v>
                </c:pt>
                <c:pt idx="1">
                  <c:v>54.450185772500845</c:v>
                </c:pt>
                <c:pt idx="2">
                  <c:v>113.64409391757182</c:v>
                </c:pt>
                <c:pt idx="3">
                  <c:v>147.08279734380795</c:v>
                </c:pt>
                <c:pt idx="4">
                  <c:v>132.33047732464939</c:v>
                </c:pt>
                <c:pt idx="5">
                  <c:v>119.61937125352736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03E-B9F3-A5920FDCF870}"/>
            </c:ext>
          </c:extLst>
        </c:ser>
        <c:ser>
          <c:idx val="1"/>
          <c:order val="1"/>
          <c:tx>
            <c:strRef>
              <c:f>withRPC!$K$20</c:f>
              <c:strCache>
                <c:ptCount val="1"/>
                <c:pt idx="0">
                  <c:v>gpuvm-opt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withRPC!$L$20:$Q$20</c:f>
              <c:numCache>
                <c:formatCode>General</c:formatCode>
                <c:ptCount val="6"/>
                <c:pt idx="0">
                  <c:v>9.6412352158297043</c:v>
                </c:pt>
                <c:pt idx="1">
                  <c:v>15.237761682314455</c:v>
                </c:pt>
                <c:pt idx="2">
                  <c:v>10.944629552996812</c:v>
                </c:pt>
                <c:pt idx="3">
                  <c:v>13.40743007024323</c:v>
                </c:pt>
                <c:pt idx="4">
                  <c:v>9.0846778822678047</c:v>
                </c:pt>
                <c:pt idx="5">
                  <c:v>9.6979912916642004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0-403E-B9F3-A5920FDCF870}"/>
            </c:ext>
          </c:extLst>
        </c:ser>
        <c:ser>
          <c:idx val="2"/>
          <c:order val="2"/>
          <c:tx>
            <c:strRef>
              <c:f>withRPC!$K$21</c:f>
              <c:strCache>
                <c:ptCount val="1"/>
                <c:pt idx="0">
                  <c:v>remote-cpu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withRPC!$L$21:$Q$21</c:f>
              <c:numCache>
                <c:formatCode>General</c:formatCode>
                <c:ptCount val="6"/>
                <c:pt idx="0">
                  <c:v>1.1813057270936029</c:v>
                </c:pt>
                <c:pt idx="1">
                  <c:v>9.6840851223840776</c:v>
                </c:pt>
                <c:pt idx="2">
                  <c:v>4.3124578426221269</c:v>
                </c:pt>
                <c:pt idx="3">
                  <c:v>7.2388111301610865</c:v>
                </c:pt>
                <c:pt idx="4">
                  <c:v>3.6196736726117082</c:v>
                </c:pt>
                <c:pt idx="5">
                  <c:v>1.5993246419147238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0-403E-B9F3-A5920FDCF870}"/>
            </c:ext>
          </c:extLst>
        </c:ser>
        <c:ser>
          <c:idx val="3"/>
          <c:order val="3"/>
          <c:tx>
            <c:strRef>
              <c:f>withRPC!$K$22</c:f>
              <c:strCache>
                <c:ptCount val="1"/>
                <c:pt idx="0">
                  <c:v>remote-gpu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withRPC!$L$22:$Q$22</c:f>
              <c:numCache>
                <c:formatCode>General</c:formatCode>
                <c:ptCount val="6"/>
                <c:pt idx="0">
                  <c:v>1.159285951530332</c:v>
                </c:pt>
                <c:pt idx="1">
                  <c:v>8.329985736821925</c:v>
                </c:pt>
                <c:pt idx="2">
                  <c:v>2.2498121654608081</c:v>
                </c:pt>
                <c:pt idx="3">
                  <c:v>5.8081170592525311</c:v>
                </c:pt>
                <c:pt idx="4">
                  <c:v>2.1811748570531937</c:v>
                </c:pt>
                <c:pt idx="5">
                  <c:v>1.7173596777684157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0-403E-B9F3-A5920FDCF870}"/>
            </c:ext>
          </c:extLst>
        </c:ser>
        <c:ser>
          <c:idx val="4"/>
          <c:order val="4"/>
          <c:tx>
            <c:strRef>
              <c:f>withRPC!$K$23</c:f>
              <c:strCache>
                <c:ptCount val="1"/>
                <c:pt idx="0">
                  <c:v>trillium-classic-xen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withRPC!$L$23:$Q$23</c:f>
              <c:numCache>
                <c:formatCode>General</c:formatCode>
                <c:ptCount val="6"/>
                <c:pt idx="0">
                  <c:v>18.434944821484006</c:v>
                </c:pt>
                <c:pt idx="1">
                  <c:v>32.748302543690208</c:v>
                </c:pt>
                <c:pt idx="2">
                  <c:v>43.749158363459664</c:v>
                </c:pt>
                <c:pt idx="3">
                  <c:v>59.364035850915464</c:v>
                </c:pt>
                <c:pt idx="4">
                  <c:v>34.894290207485106</c:v>
                </c:pt>
                <c:pt idx="5">
                  <c:v>21.031349884425595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0-403E-B9F3-A5920FDCF870}"/>
            </c:ext>
          </c:extLst>
        </c:ser>
        <c:ser>
          <c:idx val="5"/>
          <c:order val="5"/>
          <c:tx>
            <c:strRef>
              <c:f>withRPC!$K$24</c:f>
              <c:strCache>
                <c:ptCount val="1"/>
                <c:pt idx="0">
                  <c:v>trillium-direct-xen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withRPC!$L$24:$Q$24</c:f>
              <c:numCache>
                <c:formatCode>General</c:formatCode>
                <c:ptCount val="6"/>
                <c:pt idx="0">
                  <c:v>18.248930731989887</c:v>
                </c:pt>
                <c:pt idx="1">
                  <c:v>22.366352768728433</c:v>
                </c:pt>
                <c:pt idx="2">
                  <c:v>39.992576876522101</c:v>
                </c:pt>
                <c:pt idx="3">
                  <c:v>58.157286679376128</c:v>
                </c:pt>
                <c:pt idx="4">
                  <c:v>34.218232231328507</c:v>
                </c:pt>
                <c:pt idx="5">
                  <c:v>15.432862441035004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0-403E-B9F3-A5920FDCF870}"/>
            </c:ext>
          </c:extLst>
        </c:ser>
        <c:ser>
          <c:idx val="6"/>
          <c:order val="6"/>
          <c:tx>
            <c:strRef>
              <c:f>withRPC!$K$25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withRPC!$L$18:$Q$18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withRPC!$L$25:$Q$25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0-403E-B9F3-A5920FDC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68048"/>
        <c:axId val="505266080"/>
      </c:barChart>
      <c:catAx>
        <c:axId val="5052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266080"/>
        <c:crosses val="autoZero"/>
        <c:auto val="1"/>
        <c:lblAlgn val="ctr"/>
        <c:lblOffset val="100"/>
        <c:noMultiLvlLbl val="0"/>
      </c:catAx>
      <c:valAx>
        <c:axId val="505266080"/>
        <c:scaling>
          <c:logBase val="10"/>
          <c:orientation val="minMax"/>
          <c:max val="3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2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withRPC!$C$1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withRPC!$A$2:$B$50</c15:sqref>
                  </c15:fullRef>
                </c:ext>
              </c:extLst>
              <c:f>(withRPC!$A$2:$B$8,withRPC!$A$16:$B$50)</c:f>
              <c:multiLvlStrCache>
                <c:ptCount val="42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remote-cpu</c:v>
                  </c:pt>
                  <c:pt idx="3">
                    <c:v>remote-gpu</c:v>
                  </c:pt>
                  <c:pt idx="4">
                    <c:v>trillium-classic-xen</c:v>
                  </c:pt>
                  <c:pt idx="5">
                    <c:v>trillium-direct-xen</c:v>
                  </c:pt>
                  <c:pt idx="6">
                    <c:v>native</c:v>
                  </c:pt>
                  <c:pt idx="7">
                    <c:v>gpuvm-naïve</c:v>
                  </c:pt>
                  <c:pt idx="8">
                    <c:v>gpuvm-opt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trillium-classic-xen</c:v>
                  </c:pt>
                  <c:pt idx="12">
                    <c:v>trillium-direct-xen</c:v>
                  </c:pt>
                  <c:pt idx="13">
                    <c:v>native</c:v>
                  </c:pt>
                  <c:pt idx="14">
                    <c:v>gpuvm-naïve</c:v>
                  </c:pt>
                  <c:pt idx="15">
                    <c:v>gpuvm-opt</c:v>
                  </c:pt>
                  <c:pt idx="16">
                    <c:v>remote-cpu</c:v>
                  </c:pt>
                  <c:pt idx="17">
                    <c:v>remote-gpu</c:v>
                  </c:pt>
                  <c:pt idx="18">
                    <c:v>trillium-classic-xen</c:v>
                  </c:pt>
                  <c:pt idx="19">
                    <c:v>trillium-direct-xen</c:v>
                  </c:pt>
                  <c:pt idx="20">
                    <c:v>native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remote-cpu</c:v>
                  </c:pt>
                  <c:pt idx="24">
                    <c:v>remote-gpu</c:v>
                  </c:pt>
                  <c:pt idx="25">
                    <c:v>trillium-classic-xen</c:v>
                  </c:pt>
                  <c:pt idx="26">
                    <c:v>trillium-direct-xen</c:v>
                  </c:pt>
                  <c:pt idx="27">
                    <c:v>native</c:v>
                  </c:pt>
                  <c:pt idx="28">
                    <c:v>gpuvm-naïve</c:v>
                  </c:pt>
                  <c:pt idx="29">
                    <c:v>gpuvm-opt</c:v>
                  </c:pt>
                  <c:pt idx="30">
                    <c:v>remote-cpu</c:v>
                  </c:pt>
                  <c:pt idx="31">
                    <c:v>remote-gpu</c:v>
                  </c:pt>
                  <c:pt idx="32">
                    <c:v>trillium-classic-xen</c:v>
                  </c:pt>
                  <c:pt idx="33">
                    <c:v>trillium-direct-xen</c:v>
                  </c:pt>
                  <c:pt idx="34">
                    <c:v>native</c:v>
                  </c:pt>
                  <c:pt idx="35">
                    <c:v>gpuvm-naïve</c:v>
                  </c:pt>
                  <c:pt idx="36">
                    <c:v>gpuvm-opt</c:v>
                  </c:pt>
                  <c:pt idx="37">
                    <c:v>remote-cpu</c:v>
                  </c:pt>
                  <c:pt idx="38">
                    <c:v>remote-gpu</c:v>
                  </c:pt>
                  <c:pt idx="39">
                    <c:v>trillium-classic-xen</c:v>
                  </c:pt>
                  <c:pt idx="40">
                    <c:v>trillium-direct-xen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withRPC!$C$2:$C$50</c15:sqref>
                  </c15:fullRef>
                </c:ext>
              </c:extLst>
              <c:f>(withRPC!$C$2:$C$8,withRPC!$C$16:$C$50)</c:f>
              <c:numCache>
                <c:formatCode>General</c:formatCode>
                <c:ptCount val="42"/>
                <c:pt idx="0">
                  <c:v>22066.203125</c:v>
                </c:pt>
                <c:pt idx="1">
                  <c:v>854.96197500000005</c:v>
                </c:pt>
                <c:pt idx="2">
                  <c:v>83.938699999999997</c:v>
                </c:pt>
                <c:pt idx="3">
                  <c:v>124.71299999999999</c:v>
                </c:pt>
                <c:pt idx="4">
                  <c:v>2713.7770999999998</c:v>
                </c:pt>
                <c:pt idx="5">
                  <c:v>2713.7770999999998</c:v>
                </c:pt>
                <c:pt idx="6" formatCode="#,##0.00">
                  <c:v>92.826300000000003</c:v>
                </c:pt>
                <c:pt idx="7">
                  <c:v>20906.242188</c:v>
                </c:pt>
                <c:pt idx="8">
                  <c:v>775.92700200000002</c:v>
                </c:pt>
                <c:pt idx="9" formatCode="#,##0.00">
                  <c:v>2.18553</c:v>
                </c:pt>
                <c:pt idx="10" formatCode="#,##0.00">
                  <c:v>125.91800000000001</c:v>
                </c:pt>
                <c:pt idx="11">
                  <c:v>192.393</c:v>
                </c:pt>
                <c:pt idx="12">
                  <c:v>192.393</c:v>
                </c:pt>
                <c:pt idx="13">
                  <c:v>92.939700000000002</c:v>
                </c:pt>
                <c:pt idx="14">
                  <c:v>19949.523438</c:v>
                </c:pt>
                <c:pt idx="15">
                  <c:v>774.00201400000003</c:v>
                </c:pt>
                <c:pt idx="16" formatCode="#,##0.00">
                  <c:v>261.12400000000002</c:v>
                </c:pt>
                <c:pt idx="17" formatCode="#,##0.00">
                  <c:v>126.598</c:v>
                </c:pt>
                <c:pt idx="18" formatCode="#,##0.00">
                  <c:v>4139.2749000000003</c:v>
                </c:pt>
                <c:pt idx="19" formatCode="#,##0.00">
                  <c:v>4139.2749000000003</c:v>
                </c:pt>
                <c:pt idx="20">
                  <c:v>93.122500000000002</c:v>
                </c:pt>
                <c:pt idx="21">
                  <c:v>20133.900390999999</c:v>
                </c:pt>
                <c:pt idx="22">
                  <c:v>755.125</c:v>
                </c:pt>
                <c:pt idx="23" formatCode="#,##0.00">
                  <c:v>1.96533</c:v>
                </c:pt>
                <c:pt idx="24" formatCode="#,##0.00">
                  <c:v>137.08000000000001</c:v>
                </c:pt>
                <c:pt idx="25" formatCode="#,##0.00">
                  <c:v>189.529</c:v>
                </c:pt>
                <c:pt idx="26" formatCode="#,##0.00">
                  <c:v>189.529</c:v>
                </c:pt>
                <c:pt idx="27">
                  <c:v>90.819000000000003</c:v>
                </c:pt>
                <c:pt idx="28">
                  <c:v>19881.8554</c:v>
                </c:pt>
                <c:pt idx="29">
                  <c:v>779.88299600000005</c:v>
                </c:pt>
                <c:pt idx="30">
                  <c:v>303.68</c:v>
                </c:pt>
                <c:pt idx="31">
                  <c:v>145.32599999999999</c:v>
                </c:pt>
                <c:pt idx="32">
                  <c:v>3485.625</c:v>
                </c:pt>
                <c:pt idx="33">
                  <c:v>3485.625</c:v>
                </c:pt>
                <c:pt idx="34" formatCode="#,##0.00">
                  <c:v>103.2689</c:v>
                </c:pt>
                <c:pt idx="35">
                  <c:v>20815.890625</c:v>
                </c:pt>
                <c:pt idx="36">
                  <c:v>787.21197500000005</c:v>
                </c:pt>
                <c:pt idx="37" formatCode="#,##0.00">
                  <c:v>92.901600000000002</c:v>
                </c:pt>
                <c:pt idx="38" formatCode="#,##0.00">
                  <c:v>155.804</c:v>
                </c:pt>
                <c:pt idx="39" formatCode="#,##0.00">
                  <c:v>2770.66</c:v>
                </c:pt>
                <c:pt idx="40" formatCode="#,##0.00">
                  <c:v>2770.66</c:v>
                </c:pt>
                <c:pt idx="41" formatCode="#,##0.00">
                  <c:v>96.664000000000001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0-4FD9-A165-1B610284B1D3}"/>
            </c:ext>
          </c:extLst>
        </c:ser>
        <c:ser>
          <c:idx val="1"/>
          <c:order val="1"/>
          <c:tx>
            <c:strRef>
              <c:f>withRPC!$D$1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withRPC!$A$2:$B$50</c15:sqref>
                  </c15:fullRef>
                </c:ext>
              </c:extLst>
              <c:f>(withRPC!$A$2:$B$8,withRPC!$A$16:$B$50)</c:f>
              <c:multiLvlStrCache>
                <c:ptCount val="42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remote-cpu</c:v>
                  </c:pt>
                  <c:pt idx="3">
                    <c:v>remote-gpu</c:v>
                  </c:pt>
                  <c:pt idx="4">
                    <c:v>trillium-classic-xen</c:v>
                  </c:pt>
                  <c:pt idx="5">
                    <c:v>trillium-direct-xen</c:v>
                  </c:pt>
                  <c:pt idx="6">
                    <c:v>native</c:v>
                  </c:pt>
                  <c:pt idx="7">
                    <c:v>gpuvm-naïve</c:v>
                  </c:pt>
                  <c:pt idx="8">
                    <c:v>gpuvm-opt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trillium-classic-xen</c:v>
                  </c:pt>
                  <c:pt idx="12">
                    <c:v>trillium-direct-xen</c:v>
                  </c:pt>
                  <c:pt idx="13">
                    <c:v>native</c:v>
                  </c:pt>
                  <c:pt idx="14">
                    <c:v>gpuvm-naïve</c:v>
                  </c:pt>
                  <c:pt idx="15">
                    <c:v>gpuvm-opt</c:v>
                  </c:pt>
                  <c:pt idx="16">
                    <c:v>remote-cpu</c:v>
                  </c:pt>
                  <c:pt idx="17">
                    <c:v>remote-gpu</c:v>
                  </c:pt>
                  <c:pt idx="18">
                    <c:v>trillium-classic-xen</c:v>
                  </c:pt>
                  <c:pt idx="19">
                    <c:v>trillium-direct-xen</c:v>
                  </c:pt>
                  <c:pt idx="20">
                    <c:v>native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remote-cpu</c:v>
                  </c:pt>
                  <c:pt idx="24">
                    <c:v>remote-gpu</c:v>
                  </c:pt>
                  <c:pt idx="25">
                    <c:v>trillium-classic-xen</c:v>
                  </c:pt>
                  <c:pt idx="26">
                    <c:v>trillium-direct-xen</c:v>
                  </c:pt>
                  <c:pt idx="27">
                    <c:v>native</c:v>
                  </c:pt>
                  <c:pt idx="28">
                    <c:v>gpuvm-naïve</c:v>
                  </c:pt>
                  <c:pt idx="29">
                    <c:v>gpuvm-opt</c:v>
                  </c:pt>
                  <c:pt idx="30">
                    <c:v>remote-cpu</c:v>
                  </c:pt>
                  <c:pt idx="31">
                    <c:v>remote-gpu</c:v>
                  </c:pt>
                  <c:pt idx="32">
                    <c:v>trillium-classic-xen</c:v>
                  </c:pt>
                  <c:pt idx="33">
                    <c:v>trillium-direct-xen</c:v>
                  </c:pt>
                  <c:pt idx="34">
                    <c:v>native</c:v>
                  </c:pt>
                  <c:pt idx="35">
                    <c:v>gpuvm-naïve</c:v>
                  </c:pt>
                  <c:pt idx="36">
                    <c:v>gpuvm-opt</c:v>
                  </c:pt>
                  <c:pt idx="37">
                    <c:v>remote-cpu</c:v>
                  </c:pt>
                  <c:pt idx="38">
                    <c:v>remote-gpu</c:v>
                  </c:pt>
                  <c:pt idx="39">
                    <c:v>trillium-classic-xen</c:v>
                  </c:pt>
                  <c:pt idx="40">
                    <c:v>trillium-direct-xen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withRPC!$D$2:$D$50</c15:sqref>
                  </c15:fullRef>
                </c:ext>
              </c:extLst>
              <c:f>(withRPC!$D$2:$D$8,withRPC!$D$16:$D$50)</c:f>
              <c:numCache>
                <c:formatCode>General</c:formatCode>
                <c:ptCount val="42"/>
                <c:pt idx="0">
                  <c:v>977.50798399999996</c:v>
                </c:pt>
                <c:pt idx="1">
                  <c:v>301.725998</c:v>
                </c:pt>
                <c:pt idx="2">
                  <c:v>65.220800000000139</c:v>
                </c:pt>
                <c:pt idx="3">
                  <c:v>61.102469999999926</c:v>
                </c:pt>
                <c:pt idx="4">
                  <c:v>251.63900000000001</c:v>
                </c:pt>
                <c:pt idx="5">
                  <c:v>251.63900000000001</c:v>
                </c:pt>
                <c:pt idx="6" formatCode="#,##0.00">
                  <c:v>25.425999999999998</c:v>
                </c:pt>
                <c:pt idx="7">
                  <c:v>1210.1999820000001</c:v>
                </c:pt>
                <c:pt idx="8">
                  <c:v>1068.6479859999999</c:v>
                </c:pt>
                <c:pt idx="9" formatCode="#,##0.00">
                  <c:v>12.901499999999984</c:v>
                </c:pt>
                <c:pt idx="10" formatCode="#,##0.00">
                  <c:v>10.430566999999996</c:v>
                </c:pt>
                <c:pt idx="11">
                  <c:v>21.052</c:v>
                </c:pt>
                <c:pt idx="12">
                  <c:v>21.052</c:v>
                </c:pt>
                <c:pt idx="13">
                  <c:v>7.2063299999999995</c:v>
                </c:pt>
                <c:pt idx="14">
                  <c:v>155.95700200000002</c:v>
                </c:pt>
                <c:pt idx="15">
                  <c:v>141.203</c:v>
                </c:pt>
                <c:pt idx="16" formatCode="#,##0.00">
                  <c:v>16.855500000000006</c:v>
                </c:pt>
                <c:pt idx="17" formatCode="#,##0.00">
                  <c:v>13.597199999999987</c:v>
                </c:pt>
                <c:pt idx="18" formatCode="#,##0.00">
                  <c:v>38.861000000000004</c:v>
                </c:pt>
                <c:pt idx="19" formatCode="#,##0.00">
                  <c:v>39.974000000000004</c:v>
                </c:pt>
                <c:pt idx="20">
                  <c:v>7.75746</c:v>
                </c:pt>
                <c:pt idx="21">
                  <c:v>253.71099799999999</c:v>
                </c:pt>
                <c:pt idx="22">
                  <c:v>113.45700000000001</c:v>
                </c:pt>
                <c:pt idx="23" formatCode="#,##0.00">
                  <c:v>2.5979930000000007</c:v>
                </c:pt>
                <c:pt idx="24" formatCode="#,##0.00">
                  <c:v>2.2505399999999991</c:v>
                </c:pt>
                <c:pt idx="25" formatCode="#,##0.00">
                  <c:v>6.782</c:v>
                </c:pt>
                <c:pt idx="26" formatCode="#,##0.00">
                  <c:v>6.782</c:v>
                </c:pt>
                <c:pt idx="27">
                  <c:v>0.90200000000000002</c:v>
                </c:pt>
                <c:pt idx="28">
                  <c:v>543.20500000000004</c:v>
                </c:pt>
                <c:pt idx="29">
                  <c:v>228.13200000000001</c:v>
                </c:pt>
                <c:pt idx="30">
                  <c:v>31.107199999999978</c:v>
                </c:pt>
                <c:pt idx="31">
                  <c:v>27.422267000000005</c:v>
                </c:pt>
                <c:pt idx="32">
                  <c:v>56.069000000000003</c:v>
                </c:pt>
                <c:pt idx="33">
                  <c:v>56.069000000000003</c:v>
                </c:pt>
                <c:pt idx="34" formatCode="#,##0.00">
                  <c:v>19.207999999999998</c:v>
                </c:pt>
                <c:pt idx="35">
                  <c:v>416.577</c:v>
                </c:pt>
                <c:pt idx="36">
                  <c:v>158.27699900000002</c:v>
                </c:pt>
                <c:pt idx="37" formatCode="#,##0.00">
                  <c:v>24.467399999999984</c:v>
                </c:pt>
                <c:pt idx="38" formatCode="#,##0.00">
                  <c:v>23.316870000000026</c:v>
                </c:pt>
                <c:pt idx="39" formatCode="#,##0.00">
                  <c:v>73.346000000000004</c:v>
                </c:pt>
                <c:pt idx="40" formatCode="#,##0.00">
                  <c:v>73.346000000000004</c:v>
                </c:pt>
                <c:pt idx="41" formatCode="#,##0.00">
                  <c:v>10.860467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0-4FD9-A165-1B610284B1D3}"/>
            </c:ext>
          </c:extLst>
        </c:ser>
        <c:ser>
          <c:idx val="2"/>
          <c:order val="2"/>
          <c:tx>
            <c:strRef>
              <c:f>withRPC!$E$1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withRPC!$A$2:$B$50</c15:sqref>
                  </c15:fullRef>
                </c:ext>
              </c:extLst>
              <c:f>(withRPC!$A$2:$B$8,withRPC!$A$16:$B$50)</c:f>
              <c:multiLvlStrCache>
                <c:ptCount val="42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remote-cpu</c:v>
                  </c:pt>
                  <c:pt idx="3">
                    <c:v>remote-gpu</c:v>
                  </c:pt>
                  <c:pt idx="4">
                    <c:v>trillium-classic-xen</c:v>
                  </c:pt>
                  <c:pt idx="5">
                    <c:v>trillium-direct-xen</c:v>
                  </c:pt>
                  <c:pt idx="6">
                    <c:v>native</c:v>
                  </c:pt>
                  <c:pt idx="7">
                    <c:v>gpuvm-naïve</c:v>
                  </c:pt>
                  <c:pt idx="8">
                    <c:v>gpuvm-opt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trillium-classic-xen</c:v>
                  </c:pt>
                  <c:pt idx="12">
                    <c:v>trillium-direct-xen</c:v>
                  </c:pt>
                  <c:pt idx="13">
                    <c:v>native</c:v>
                  </c:pt>
                  <c:pt idx="14">
                    <c:v>gpuvm-naïve</c:v>
                  </c:pt>
                  <c:pt idx="15">
                    <c:v>gpuvm-opt</c:v>
                  </c:pt>
                  <c:pt idx="16">
                    <c:v>remote-cpu</c:v>
                  </c:pt>
                  <c:pt idx="17">
                    <c:v>remote-gpu</c:v>
                  </c:pt>
                  <c:pt idx="18">
                    <c:v>trillium-classic-xen</c:v>
                  </c:pt>
                  <c:pt idx="19">
                    <c:v>trillium-direct-xen</c:v>
                  </c:pt>
                  <c:pt idx="20">
                    <c:v>native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remote-cpu</c:v>
                  </c:pt>
                  <c:pt idx="24">
                    <c:v>remote-gpu</c:v>
                  </c:pt>
                  <c:pt idx="25">
                    <c:v>trillium-classic-xen</c:v>
                  </c:pt>
                  <c:pt idx="26">
                    <c:v>trillium-direct-xen</c:v>
                  </c:pt>
                  <c:pt idx="27">
                    <c:v>native</c:v>
                  </c:pt>
                  <c:pt idx="28">
                    <c:v>gpuvm-naïve</c:v>
                  </c:pt>
                  <c:pt idx="29">
                    <c:v>gpuvm-opt</c:v>
                  </c:pt>
                  <c:pt idx="30">
                    <c:v>remote-cpu</c:v>
                  </c:pt>
                  <c:pt idx="31">
                    <c:v>remote-gpu</c:v>
                  </c:pt>
                  <c:pt idx="32">
                    <c:v>trillium-classic-xen</c:v>
                  </c:pt>
                  <c:pt idx="33">
                    <c:v>trillium-direct-xen</c:v>
                  </c:pt>
                  <c:pt idx="34">
                    <c:v>native</c:v>
                  </c:pt>
                  <c:pt idx="35">
                    <c:v>gpuvm-naïve</c:v>
                  </c:pt>
                  <c:pt idx="36">
                    <c:v>gpuvm-opt</c:v>
                  </c:pt>
                  <c:pt idx="37">
                    <c:v>remote-cpu</c:v>
                  </c:pt>
                  <c:pt idx="38">
                    <c:v>remote-gpu</c:v>
                  </c:pt>
                  <c:pt idx="39">
                    <c:v>trillium-classic-xen</c:v>
                  </c:pt>
                  <c:pt idx="40">
                    <c:v>trillium-direct-xen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withRPC!$E$2:$E$50</c15:sqref>
                  </c15:fullRef>
                </c:ext>
              </c:extLst>
              <c:f>(withRPC!$E$2:$E$8,withRPC!$E$16:$E$50)</c:f>
              <c:numCache>
                <c:formatCode>General</c:formatCode>
                <c:ptCount val="42"/>
                <c:pt idx="0">
                  <c:v>52.758003000000002</c:v>
                </c:pt>
                <c:pt idx="1">
                  <c:v>52.237000000000002</c:v>
                </c:pt>
                <c:pt idx="2">
                  <c:v>18.688700000000001</c:v>
                </c:pt>
                <c:pt idx="3">
                  <c:v>4.0170700000000004</c:v>
                </c:pt>
                <c:pt idx="4">
                  <c:v>125.462</c:v>
                </c:pt>
                <c:pt idx="5">
                  <c:v>94.262</c:v>
                </c:pt>
                <c:pt idx="6" formatCode="#,##0.00">
                  <c:v>4.1999300000000002</c:v>
                </c:pt>
                <c:pt idx="7">
                  <c:v>6491.9047849999997</c:v>
                </c:pt>
                <c:pt idx="8">
                  <c:v>6327.6870120000003</c:v>
                </c:pt>
                <c:pt idx="9" formatCode="#,##0.00">
                  <c:v>5406.07</c:v>
                </c:pt>
                <c:pt idx="10" formatCode="#,##0.00">
                  <c:v>4529.51</c:v>
                </c:pt>
                <c:pt idx="11">
                  <c:v>18138.115000000002</c:v>
                </c:pt>
                <c:pt idx="12">
                  <c:v>12320.205000000002</c:v>
                </c:pt>
                <c:pt idx="13">
                  <c:v>422.24700000000001</c:v>
                </c:pt>
                <c:pt idx="14">
                  <c:v>918.05798000000004</c:v>
                </c:pt>
                <c:pt idx="15">
                  <c:v>928.94200000000001</c:v>
                </c:pt>
                <c:pt idx="16" formatCode="#,##0.00">
                  <c:v>569.87199999999996</c:v>
                </c:pt>
                <c:pt idx="17" formatCode="#,##0.00">
                  <c:v>305.71899999999999</c:v>
                </c:pt>
                <c:pt idx="18" formatCode="#,##0.00">
                  <c:v>4507.7839999999997</c:v>
                </c:pt>
                <c:pt idx="19" formatCode="#,##0.00">
                  <c:v>3760.8396999999995</c:v>
                </c:pt>
                <c:pt idx="20">
                  <c:v>55.3307</c:v>
                </c:pt>
                <c:pt idx="21">
                  <c:v>887.36999500000002</c:v>
                </c:pt>
                <c:pt idx="22">
                  <c:v>898.387024</c:v>
                </c:pt>
                <c:pt idx="23" formatCode="#,##0.00">
                  <c:v>1125.83</c:v>
                </c:pt>
                <c:pt idx="24" formatCode="#,##0.00">
                  <c:v>767.31600000000003</c:v>
                </c:pt>
                <c:pt idx="25" formatCode="#,##0.00">
                  <c:v>9083.0859</c:v>
                </c:pt>
                <c:pt idx="26" formatCode="#,##0.00">
                  <c:v>8894.4541100000006</c:v>
                </c:pt>
                <c:pt idx="27">
                  <c:v>20.588999999999999</c:v>
                </c:pt>
                <c:pt idx="28">
                  <c:v>223.85</c:v>
                </c:pt>
                <c:pt idx="29">
                  <c:v>218.7</c:v>
                </c:pt>
                <c:pt idx="30">
                  <c:v>265.94</c:v>
                </c:pt>
                <c:pt idx="31">
                  <c:v>196.37799999999999</c:v>
                </c:pt>
                <c:pt idx="32">
                  <c:v>2417.83</c:v>
                </c:pt>
                <c:pt idx="33">
                  <c:v>2302.3607849999999</c:v>
                </c:pt>
                <c:pt idx="34" formatCode="#,##0.00">
                  <c:v>5.4930000000000003</c:v>
                </c:pt>
                <c:pt idx="35">
                  <c:v>614.19799999999998</c:v>
                </c:pt>
                <c:pt idx="36">
                  <c:v>614.69799799999998</c:v>
                </c:pt>
                <c:pt idx="37" formatCode="#,##0.00">
                  <c:v>189.422</c:v>
                </c:pt>
                <c:pt idx="38" formatCode="#,##0.00">
                  <c:v>83.775300000000001</c:v>
                </c:pt>
                <c:pt idx="39" formatCode="#,##0.00">
                  <c:v>1311.49</c:v>
                </c:pt>
                <c:pt idx="40" formatCode="#,##0.00">
                  <c:v>204.84388999999987</c:v>
                </c:pt>
                <c:pt idx="41" formatCode="#,##0.00">
                  <c:v>45.782200000000003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0-4FD9-A165-1B610284B1D3}"/>
            </c:ext>
          </c:extLst>
        </c:ser>
        <c:ser>
          <c:idx val="3"/>
          <c:order val="3"/>
          <c:tx>
            <c:strRef>
              <c:f>withRPC!$F$1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withRPC!$A$2:$B$50</c15:sqref>
                  </c15:fullRef>
                </c:ext>
              </c:extLst>
              <c:f>(withRPC!$A$2:$B$8,withRPC!$A$16:$B$50)</c:f>
              <c:multiLvlStrCache>
                <c:ptCount val="42"/>
                <c:lvl>
                  <c:pt idx="0">
                    <c:v>gpuvm-naïve</c:v>
                  </c:pt>
                  <c:pt idx="1">
                    <c:v>gpuvm-opt</c:v>
                  </c:pt>
                  <c:pt idx="2">
                    <c:v>remote-cpu</c:v>
                  </c:pt>
                  <c:pt idx="3">
                    <c:v>remote-gpu</c:v>
                  </c:pt>
                  <c:pt idx="4">
                    <c:v>trillium-classic-xen</c:v>
                  </c:pt>
                  <c:pt idx="5">
                    <c:v>trillium-direct-xen</c:v>
                  </c:pt>
                  <c:pt idx="6">
                    <c:v>native</c:v>
                  </c:pt>
                  <c:pt idx="7">
                    <c:v>gpuvm-naïve</c:v>
                  </c:pt>
                  <c:pt idx="8">
                    <c:v>gpuvm-opt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trillium-classic-xen</c:v>
                  </c:pt>
                  <c:pt idx="12">
                    <c:v>trillium-direct-xen</c:v>
                  </c:pt>
                  <c:pt idx="13">
                    <c:v>native</c:v>
                  </c:pt>
                  <c:pt idx="14">
                    <c:v>gpuvm-naïve</c:v>
                  </c:pt>
                  <c:pt idx="15">
                    <c:v>gpuvm-opt</c:v>
                  </c:pt>
                  <c:pt idx="16">
                    <c:v>remote-cpu</c:v>
                  </c:pt>
                  <c:pt idx="17">
                    <c:v>remote-gpu</c:v>
                  </c:pt>
                  <c:pt idx="18">
                    <c:v>trillium-classic-xen</c:v>
                  </c:pt>
                  <c:pt idx="19">
                    <c:v>trillium-direct-xen</c:v>
                  </c:pt>
                  <c:pt idx="20">
                    <c:v>native</c:v>
                  </c:pt>
                  <c:pt idx="21">
                    <c:v>gpuvm-naïve</c:v>
                  </c:pt>
                  <c:pt idx="22">
                    <c:v>gpuvm-opt</c:v>
                  </c:pt>
                  <c:pt idx="23">
                    <c:v>remote-cpu</c:v>
                  </c:pt>
                  <c:pt idx="24">
                    <c:v>remote-gpu</c:v>
                  </c:pt>
                  <c:pt idx="25">
                    <c:v>trillium-classic-xen</c:v>
                  </c:pt>
                  <c:pt idx="26">
                    <c:v>trillium-direct-xen</c:v>
                  </c:pt>
                  <c:pt idx="27">
                    <c:v>native</c:v>
                  </c:pt>
                  <c:pt idx="28">
                    <c:v>gpuvm-naïve</c:v>
                  </c:pt>
                  <c:pt idx="29">
                    <c:v>gpuvm-opt</c:v>
                  </c:pt>
                  <c:pt idx="30">
                    <c:v>remote-cpu</c:v>
                  </c:pt>
                  <c:pt idx="31">
                    <c:v>remote-gpu</c:v>
                  </c:pt>
                  <c:pt idx="32">
                    <c:v>trillium-classic-xen</c:v>
                  </c:pt>
                  <c:pt idx="33">
                    <c:v>trillium-direct-xen</c:v>
                  </c:pt>
                  <c:pt idx="34">
                    <c:v>native</c:v>
                  </c:pt>
                  <c:pt idx="35">
                    <c:v>gpuvm-naïve</c:v>
                  </c:pt>
                  <c:pt idx="36">
                    <c:v>gpuvm-opt</c:v>
                  </c:pt>
                  <c:pt idx="37">
                    <c:v>remote-cpu</c:v>
                  </c:pt>
                  <c:pt idx="38">
                    <c:v>remote-gpu</c:v>
                  </c:pt>
                  <c:pt idx="39">
                    <c:v>trillium-classic-xen</c:v>
                  </c:pt>
                  <c:pt idx="40">
                    <c:v>trillium-direct-xen</c:v>
                  </c:pt>
                  <c:pt idx="41">
                    <c:v>native</c:v>
                  </c:pt>
                </c:lvl>
                <c:lvl>
                  <c:pt idx="0">
                    <c:v>backprop</c:v>
                  </c:pt>
                  <c:pt idx="7">
                    <c:v>gaussian</c:v>
                  </c:pt>
                  <c:pt idx="14">
                    <c:v>lud</c:v>
                  </c:pt>
                  <c:pt idx="21">
                    <c:v>nn</c:v>
                  </c:pt>
                  <c:pt idx="28">
                    <c:v>nw</c:v>
                  </c:pt>
                  <c:pt idx="3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withRPC!$F$2:$F$50</c15:sqref>
                  </c15:fullRef>
                </c:ext>
              </c:extLst>
              <c:f>(withRPC!$F$2:$F$8,withRPC!$F$16:$F$50)</c:f>
              <c:numCache>
                <c:formatCode>General</c:formatCode>
                <c:ptCount val="42"/>
                <c:pt idx="0">
                  <c:v>2530.031982</c:v>
                </c:pt>
                <c:pt idx="1">
                  <c:v>408.19198599999999</c:v>
                </c:pt>
                <c:pt idx="2">
                  <c:v>30.2913</c:v>
                </c:pt>
                <c:pt idx="3">
                  <c:v>4.6135999999999999</c:v>
                </c:pt>
                <c:pt idx="4">
                  <c:v>1.2010000000000001</c:v>
                </c:pt>
                <c:pt idx="5">
                  <c:v>1.2010000000000001</c:v>
                </c:pt>
                <c:pt idx="6" formatCode="#,##0.00">
                  <c:v>45.277000000000001</c:v>
                </c:pt>
                <c:pt idx="7">
                  <c:v>1904.830933</c:v>
                </c:pt>
                <c:pt idx="8">
                  <c:v>366.78201300000001</c:v>
                </c:pt>
                <c:pt idx="9" formatCode="#,##0.00">
                  <c:v>5.6786700000000003</c:v>
                </c:pt>
                <c:pt idx="10" formatCode="#,##0.00">
                  <c:v>2.1574</c:v>
                </c:pt>
                <c:pt idx="11">
                  <c:v>0.16400000000000001</c:v>
                </c:pt>
                <c:pt idx="12">
                  <c:v>0.16400000000000001</c:v>
                </c:pt>
                <c:pt idx="13">
                  <c:v>37.994</c:v>
                </c:pt>
                <c:pt idx="14">
                  <c:v>1539.56</c:v>
                </c:pt>
                <c:pt idx="15">
                  <c:v>328.81900000000002</c:v>
                </c:pt>
                <c:pt idx="16" formatCode="#,##0.00">
                  <c:v>8.3514700000000008</c:v>
                </c:pt>
                <c:pt idx="17" formatCode="#,##0.00">
                  <c:v>0.76746700000000001</c:v>
                </c:pt>
                <c:pt idx="18" formatCode="#,##0.00">
                  <c:v>0.115</c:v>
                </c:pt>
                <c:pt idx="19" formatCode="#,##0.00">
                  <c:v>0.108</c:v>
                </c:pt>
                <c:pt idx="20">
                  <c:v>42.331099999999999</c:v>
                </c:pt>
                <c:pt idx="21">
                  <c:v>1716.1189999999999</c:v>
                </c:pt>
                <c:pt idx="22">
                  <c:v>328.8</c:v>
                </c:pt>
                <c:pt idx="23" formatCode="#,##0.00">
                  <c:v>1.1342000000000001</c:v>
                </c:pt>
                <c:pt idx="24" formatCode="#,##0.00">
                  <c:v>1.2434700000000001</c:v>
                </c:pt>
                <c:pt idx="25" formatCode="#,##0.00">
                  <c:v>3.3000000000000002E-2</c:v>
                </c:pt>
                <c:pt idx="26" formatCode="#,##0.00">
                  <c:v>3.3000000000000002E-2</c:v>
                </c:pt>
                <c:pt idx="27">
                  <c:v>44.003999999999998</c:v>
                </c:pt>
                <c:pt idx="28">
                  <c:v>1952.8440000000001</c:v>
                </c:pt>
                <c:pt idx="29">
                  <c:v>324.928</c:v>
                </c:pt>
                <c:pt idx="30">
                  <c:v>17.505099999999999</c:v>
                </c:pt>
                <c:pt idx="31">
                  <c:v>3.4136000000000002</c:v>
                </c:pt>
                <c:pt idx="32">
                  <c:v>0.34399999999999997</c:v>
                </c:pt>
                <c:pt idx="33">
                  <c:v>0.34399999999999997</c:v>
                </c:pt>
                <c:pt idx="34" formatCode="#,##0.00">
                  <c:v>42.8279</c:v>
                </c:pt>
                <c:pt idx="35">
                  <c:v>1798.348</c:v>
                </c:pt>
                <c:pt idx="36">
                  <c:v>356.80300899999997</c:v>
                </c:pt>
                <c:pt idx="37" formatCode="#,##0.00">
                  <c:v>9.3455300000000001</c:v>
                </c:pt>
                <c:pt idx="38" formatCode="#,##0.00">
                  <c:v>76.572199999999995</c:v>
                </c:pt>
                <c:pt idx="39" formatCode="#,##0.00">
                  <c:v>1.7450000000000001</c:v>
                </c:pt>
                <c:pt idx="40" formatCode="#,##0.00">
                  <c:v>1.7450000000000001</c:v>
                </c:pt>
                <c:pt idx="41" formatCode="#,##0.00">
                  <c:v>44.362099999999998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0-4FD9-A165-1B610284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08267920"/>
        <c:axId val="608268248"/>
      </c:barChart>
      <c:catAx>
        <c:axId val="6082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68248"/>
        <c:crosses val="autoZero"/>
        <c:auto val="1"/>
        <c:lblAlgn val="ctr"/>
        <c:lblOffset val="100"/>
        <c:noMultiLvlLbl val="0"/>
      </c:catAx>
      <c:valAx>
        <c:axId val="6082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679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1291997</xdr:colOff>
      <xdr:row>26</xdr:row>
      <xdr:rowOff>29936</xdr:rowOff>
    </xdr:from>
    <xdr:to>
      <xdr:col>18</xdr:col>
      <xdr:colOff>923926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7EA6-13A9-4B56-91AC-930BED42E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204507</xdr:colOff>
      <xdr:row>46</xdr:row>
      <xdr:rowOff>110938</xdr:rowOff>
    </xdr:from>
    <xdr:to>
      <xdr:col>19</xdr:col>
      <xdr:colOff>614974</xdr:colOff>
      <xdr:row>69</xdr:row>
      <xdr:rowOff>168185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F36CB-98D5-438A-8075-9A2476D5C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1291996</xdr:colOff>
      <xdr:row>26</xdr:row>
      <xdr:rowOff>29936</xdr:rowOff>
    </xdr:from>
    <xdr:to>
      <xdr:col>19</xdr:col>
      <xdr:colOff>140153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5152B-3352-42DB-A137-24C903AAF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1299882</xdr:colOff>
      <xdr:row>45</xdr:row>
      <xdr:rowOff>168088</xdr:rowOff>
    </xdr:from>
    <xdr:to>
      <xdr:col>19</xdr:col>
      <xdr:colOff>129199</xdr:colOff>
      <xdr:row>69</xdr:row>
      <xdr:rowOff>25310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9940B-6430-4E7F-8274-341572A6F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1291996</xdr:colOff>
      <xdr:row>26</xdr:row>
      <xdr:rowOff>29936</xdr:rowOff>
    </xdr:from>
    <xdr:to>
      <xdr:col>19</xdr:col>
      <xdr:colOff>140153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7069A-74B2-4AF4-880C-EB2B6CF39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1299882</xdr:colOff>
      <xdr:row>45</xdr:row>
      <xdr:rowOff>168088</xdr:rowOff>
    </xdr:from>
    <xdr:to>
      <xdr:col>19</xdr:col>
      <xdr:colOff>129199</xdr:colOff>
      <xdr:row>69</xdr:row>
      <xdr:rowOff>25310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4E08C-A747-4A2A-AFC7-9FC4D13D9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abSelected="1" topLeftCell="G43" zoomScaleNormal="100" workbookViewId="0">
      <selection activeCell="P74" sqref="P74"/>
    </sheetView>
  </sheetViews>
  <sheetFormatPr defaultColWidth="14.42578125" defaultRowHeight="15.75" customHeight="1" x14ac:dyDescent="0.25"/>
  <cols>
    <col min="1" max="8" width="14.42578125" style="1"/>
    <col min="9" max="9" width="23.7109375" style="1" customWidth="1"/>
    <col min="10" max="10" width="19" style="1" customWidth="1"/>
    <col min="11" max="16384" width="14.42578125" style="1"/>
  </cols>
  <sheetData>
    <row r="1" spans="1:18" ht="15.75" customHeigh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19</v>
      </c>
      <c r="I1" s="2" t="s">
        <v>5</v>
      </c>
      <c r="R1" s="2"/>
    </row>
    <row r="2" spans="1:18" ht="15.75" customHeight="1" x14ac:dyDescent="0.25">
      <c r="A2" s="2" t="s">
        <v>20</v>
      </c>
      <c r="B2" s="2" t="s">
        <v>25</v>
      </c>
      <c r="C2" s="2">
        <v>22066.203125</v>
      </c>
      <c r="D2" s="2">
        <v>977.50798399999996</v>
      </c>
      <c r="E2" s="2">
        <v>52.758003000000002</v>
      </c>
      <c r="F2" s="2">
        <v>2530.031982</v>
      </c>
      <c r="G2" s="1">
        <f t="shared" ref="G2:G50" si="0">SUM(C2:F2)</f>
        <v>25626.501093999999</v>
      </c>
      <c r="H2" s="1">
        <f>G2/G8</f>
        <v>152.78494448463155</v>
      </c>
    </row>
    <row r="3" spans="1:18" ht="15.75" customHeight="1" x14ac:dyDescent="0.25">
      <c r="A3" s="2"/>
      <c r="B3" s="2" t="s">
        <v>7</v>
      </c>
      <c r="C3" s="2">
        <v>854.96197500000005</v>
      </c>
      <c r="D3" s="2">
        <v>301.725998</v>
      </c>
      <c r="E3" s="2">
        <v>52.237000000000002</v>
      </c>
      <c r="F3" s="2">
        <v>408.19198599999999</v>
      </c>
      <c r="G3" s="1">
        <f t="shared" si="0"/>
        <v>1617.1169590000002</v>
      </c>
      <c r="H3" s="1">
        <f>G3/G8</f>
        <v>9.6412352158297043</v>
      </c>
    </row>
    <row r="4" spans="1:18" ht="15.75" customHeight="1" x14ac:dyDescent="0.25">
      <c r="A4" s="2"/>
      <c r="B4" s="2" t="s">
        <v>26</v>
      </c>
      <c r="C4" s="2">
        <v>83.938699999999997</v>
      </c>
      <c r="D4" s="2">
        <v>65.220800000000139</v>
      </c>
      <c r="E4" s="2">
        <v>18.688700000000001</v>
      </c>
      <c r="F4" s="2">
        <v>30.2913</v>
      </c>
      <c r="G4" s="1">
        <f t="shared" si="0"/>
        <v>198.13950000000017</v>
      </c>
      <c r="H4" s="1">
        <f>G4/G8</f>
        <v>1.1813057270936029</v>
      </c>
    </row>
    <row r="5" spans="1:18" ht="15.75" customHeight="1" x14ac:dyDescent="0.25">
      <c r="A5" s="2"/>
      <c r="B5" s="2" t="s">
        <v>27</v>
      </c>
      <c r="C5" s="2">
        <v>124.71299999999999</v>
      </c>
      <c r="D5" s="2">
        <v>61.102469999999926</v>
      </c>
      <c r="E5" s="2">
        <v>4.0170700000000004</v>
      </c>
      <c r="F5" s="2">
        <v>4.6135999999999999</v>
      </c>
      <c r="G5" s="1">
        <f t="shared" si="0"/>
        <v>194.4461399999999</v>
      </c>
      <c r="H5" s="1">
        <f>G5/G8</f>
        <v>1.159285951530332</v>
      </c>
    </row>
    <row r="6" spans="1:18" ht="15.75" customHeight="1" x14ac:dyDescent="0.25">
      <c r="A6" s="2"/>
      <c r="B6" s="2" t="s">
        <v>28</v>
      </c>
      <c r="C6" s="2">
        <v>2713.7770999999998</v>
      </c>
      <c r="D6" s="2">
        <v>251.63900000000001</v>
      </c>
      <c r="E6" s="2">
        <v>125.462</v>
      </c>
      <c r="F6" s="2">
        <v>1.2010000000000001</v>
      </c>
      <c r="G6" s="1">
        <f t="shared" si="0"/>
        <v>3092.0790999999999</v>
      </c>
      <c r="H6" s="1">
        <f>G6/G8</f>
        <v>18.434944821484006</v>
      </c>
    </row>
    <row r="7" spans="1:18" ht="15.75" customHeight="1" x14ac:dyDescent="0.25">
      <c r="A7" s="2"/>
      <c r="B7" s="2" t="s">
        <v>29</v>
      </c>
      <c r="C7" s="2">
        <v>2713.7770999999998</v>
      </c>
      <c r="D7" s="2">
        <v>251.63900000000001</v>
      </c>
      <c r="E7" s="2">
        <v>94.262</v>
      </c>
      <c r="F7" s="2">
        <v>1.2010000000000001</v>
      </c>
      <c r="G7" s="1">
        <f t="shared" si="0"/>
        <v>3060.8791000000001</v>
      </c>
      <c r="H7" s="1">
        <f>G7/G8</f>
        <v>18.248930731989887</v>
      </c>
      <c r="K7" s="2" t="s">
        <v>23</v>
      </c>
    </row>
    <row r="8" spans="1:18" ht="15.75" customHeight="1" x14ac:dyDescent="0.25">
      <c r="A8" s="2"/>
      <c r="B8" s="2" t="s">
        <v>12</v>
      </c>
      <c r="C8" s="4">
        <v>92.826300000000003</v>
      </c>
      <c r="D8" s="4">
        <v>25.425999999999998</v>
      </c>
      <c r="E8" s="4">
        <v>4.1999300000000002</v>
      </c>
      <c r="F8" s="4">
        <v>45.277000000000001</v>
      </c>
      <c r="G8" s="5">
        <f t="shared" si="0"/>
        <v>167.72923</v>
      </c>
      <c r="H8" s="1">
        <f>G8/G8</f>
        <v>1</v>
      </c>
      <c r="K8" s="2"/>
      <c r="L8" s="2" t="s">
        <v>20</v>
      </c>
      <c r="M8" s="2" t="s">
        <v>14</v>
      </c>
      <c r="N8" s="2" t="s">
        <v>15</v>
      </c>
      <c r="O8" s="2" t="s">
        <v>16</v>
      </c>
      <c r="P8" s="2" t="s">
        <v>17</v>
      </c>
      <c r="Q8" s="2" t="s">
        <v>18</v>
      </c>
    </row>
    <row r="9" spans="1:18" ht="15.75" customHeight="1" x14ac:dyDescent="0.25">
      <c r="A9" s="12" t="s">
        <v>13</v>
      </c>
      <c r="B9" s="12" t="s">
        <v>6</v>
      </c>
      <c r="C9" s="12">
        <v>20581.730468999998</v>
      </c>
      <c r="D9" s="12">
        <v>920.34598600000004</v>
      </c>
      <c r="E9" s="12">
        <v>16.940000000000001</v>
      </c>
      <c r="F9" s="12">
        <v>2254.0759280000002</v>
      </c>
      <c r="G9" s="13">
        <f t="shared" si="0"/>
        <v>23773.092382999996</v>
      </c>
      <c r="H9" s="1">
        <f>G9/G15</f>
        <v>161.90785585469004</v>
      </c>
      <c r="K9" s="2" t="s">
        <v>6</v>
      </c>
      <c r="L9" s="1">
        <v>25626.501093999999</v>
      </c>
      <c r="M9" s="1">
        <v>30513.177888000002</v>
      </c>
      <c r="N9" s="1">
        <v>22563.098420000002</v>
      </c>
      <c r="O9" s="1">
        <v>22991.100383999998</v>
      </c>
      <c r="P9" s="1">
        <v>22601.754400000002</v>
      </c>
      <c r="Q9" s="1">
        <v>23645.013625</v>
      </c>
    </row>
    <row r="10" spans="1:18" ht="15.75" customHeight="1" x14ac:dyDescent="0.25">
      <c r="A10" s="13"/>
      <c r="B10" s="12" t="s">
        <v>7</v>
      </c>
      <c r="C10" s="12">
        <v>835.97497599999997</v>
      </c>
      <c r="D10" s="12">
        <v>182.339</v>
      </c>
      <c r="E10" s="12">
        <v>16.690000000000001</v>
      </c>
      <c r="F10" s="12">
        <v>359.47500000000002</v>
      </c>
      <c r="G10" s="13">
        <f t="shared" si="0"/>
        <v>1394.4789759999999</v>
      </c>
      <c r="H10" s="1">
        <f>G10/G15</f>
        <v>9.497170052645556</v>
      </c>
      <c r="K10" s="2" t="s">
        <v>7</v>
      </c>
      <c r="L10" s="1">
        <v>1617.1169590000002</v>
      </c>
      <c r="M10" s="1">
        <v>8539.0440130000006</v>
      </c>
      <c r="N10" s="1">
        <v>2172.9660140000001</v>
      </c>
      <c r="O10" s="1">
        <v>2095.7690240000002</v>
      </c>
      <c r="P10" s="1">
        <v>1551.642996</v>
      </c>
      <c r="Q10" s="1">
        <v>1916.9899809999999</v>
      </c>
      <c r="R10" s="2"/>
    </row>
    <row r="11" spans="1:18" ht="15.75" customHeight="1" x14ac:dyDescent="0.25">
      <c r="A11" s="13"/>
      <c r="B11" s="14" t="s">
        <v>8</v>
      </c>
      <c r="C11" s="15">
        <v>42.308700000000002</v>
      </c>
      <c r="D11" s="15">
        <v>18.190629999999992</v>
      </c>
      <c r="E11" s="15">
        <v>22.495100000000001</v>
      </c>
      <c r="F11" s="15">
        <v>5.9628699999999997</v>
      </c>
      <c r="G11" s="16">
        <f t="shared" si="0"/>
        <v>88.957299999999989</v>
      </c>
      <c r="H11" s="1">
        <f>G11/G15</f>
        <v>0.6058482200625207</v>
      </c>
      <c r="K11" s="2" t="s">
        <v>8</v>
      </c>
      <c r="L11" s="1">
        <v>198.08081375000015</v>
      </c>
      <c r="M11" s="5">
        <v>1524.4541999999992</v>
      </c>
      <c r="N11" s="5">
        <v>573.80208300000004</v>
      </c>
      <c r="O11" s="5">
        <v>650.01671999999996</v>
      </c>
      <c r="P11" s="5">
        <v>512.46519799999987</v>
      </c>
      <c r="Q11" s="5">
        <v>522.92069249999997</v>
      </c>
      <c r="R11" s="5"/>
    </row>
    <row r="12" spans="1:18" ht="15.75" customHeight="1" x14ac:dyDescent="0.25">
      <c r="A12" s="13"/>
      <c r="B12" s="14" t="s">
        <v>9</v>
      </c>
      <c r="C12" s="15">
        <v>131.47999999999999</v>
      </c>
      <c r="D12" s="15">
        <v>14.238769999999999</v>
      </c>
      <c r="E12" s="15">
        <v>15.7705</v>
      </c>
      <c r="F12" s="15">
        <v>4.9503300000000001</v>
      </c>
      <c r="G12" s="16">
        <f t="shared" si="0"/>
        <v>166.43959999999998</v>
      </c>
      <c r="H12" s="1">
        <f>G12/G15</f>
        <v>1.1335453684848564</v>
      </c>
      <c r="K12" s="2" t="s">
        <v>9</v>
      </c>
      <c r="L12" s="1">
        <v>194.38745374999991</v>
      </c>
      <c r="M12" s="5">
        <v>765.63446699999986</v>
      </c>
      <c r="N12" s="5">
        <v>328.38611700000001</v>
      </c>
      <c r="O12" s="5">
        <v>240.49541700000003</v>
      </c>
      <c r="P12" s="5">
        <v>288.82768499999997</v>
      </c>
      <c r="Q12" s="5">
        <v>277.22825949999998</v>
      </c>
    </row>
    <row r="13" spans="1:18" ht="15.75" customHeight="1" x14ac:dyDescent="0.25">
      <c r="A13" s="13"/>
      <c r="B13" s="14" t="s">
        <v>10</v>
      </c>
      <c r="C13" s="17">
        <v>2664.66</v>
      </c>
      <c r="D13" s="17">
        <v>29.57</v>
      </c>
      <c r="E13" s="17">
        <v>145.55199999999999</v>
      </c>
      <c r="F13" s="17">
        <v>9.43</v>
      </c>
      <c r="G13" s="16">
        <f t="shared" si="0"/>
        <v>2849.212</v>
      </c>
      <c r="H13" s="1">
        <f>G13/G15</f>
        <v>19.404703366455312</v>
      </c>
      <c r="K13" s="2" t="s">
        <v>21</v>
      </c>
      <c r="L13" s="1">
        <v>610.30700000000002</v>
      </c>
      <c r="M13" s="1">
        <v>7430.988400000002</v>
      </c>
      <c r="N13" s="5">
        <v>2724.8099999999995</v>
      </c>
      <c r="O13" s="5">
        <v>3859.6749</v>
      </c>
      <c r="P13" s="5">
        <v>1429.2630000000001</v>
      </c>
      <c r="Q13" s="5">
        <v>1650.7729999999999</v>
      </c>
    </row>
    <row r="14" spans="1:18" ht="15.75" customHeight="1" x14ac:dyDescent="0.25">
      <c r="A14" s="13"/>
      <c r="B14" s="14" t="s">
        <v>11</v>
      </c>
      <c r="C14" s="17">
        <v>2664.66</v>
      </c>
      <c r="D14" s="17">
        <v>29.57</v>
      </c>
      <c r="E14" s="17">
        <v>141.19970999999998</v>
      </c>
      <c r="F14" s="17">
        <v>9.43</v>
      </c>
      <c r="G14" s="16">
        <f t="shared" si="0"/>
        <v>2844.8597099999997</v>
      </c>
      <c r="H14" s="1">
        <f>G14/G15</f>
        <v>19.375061873854971</v>
      </c>
      <c r="K14" s="2" t="s">
        <v>22</v>
      </c>
      <c r="L14" s="1">
        <v>514.40716500711244</v>
      </c>
      <c r="M14" s="1">
        <v>600.943040717028</v>
      </c>
      <c r="N14" s="5">
        <v>706.12051635636135</v>
      </c>
      <c r="O14" s="5">
        <v>528.02873164778794</v>
      </c>
      <c r="P14" s="1">
        <v>382.73036761408633</v>
      </c>
      <c r="Q14" s="5">
        <v>424.53047975053892</v>
      </c>
    </row>
    <row r="15" spans="1:18" ht="15.75" customHeight="1" x14ac:dyDescent="0.25">
      <c r="A15" s="12"/>
      <c r="B15" s="12" t="s">
        <v>12</v>
      </c>
      <c r="C15" s="15">
        <v>97.347999999999999</v>
      </c>
      <c r="D15" s="15">
        <v>1.8969999999999998</v>
      </c>
      <c r="E15" s="15">
        <v>0.83</v>
      </c>
      <c r="F15" s="15">
        <v>46.756</v>
      </c>
      <c r="G15" s="16">
        <f t="shared" si="0"/>
        <v>146.83100000000002</v>
      </c>
      <c r="H15" s="1">
        <f>G15/G15</f>
        <v>1</v>
      </c>
      <c r="K15" s="2" t="s">
        <v>12</v>
      </c>
      <c r="L15" s="1">
        <v>167.72923</v>
      </c>
      <c r="M15" s="1">
        <v>560.38702999999998</v>
      </c>
      <c r="N15" s="1">
        <v>198.54175999999998</v>
      </c>
      <c r="O15" s="1">
        <v>156.31399999999999</v>
      </c>
      <c r="P15" s="5">
        <v>170.7978</v>
      </c>
      <c r="Q15" s="5">
        <v>197.668767</v>
      </c>
      <c r="R15" s="5"/>
    </row>
    <row r="16" spans="1:18" ht="15.75" customHeight="1" x14ac:dyDescent="0.25">
      <c r="A16" s="2" t="s">
        <v>14</v>
      </c>
      <c r="B16" s="2" t="s">
        <v>25</v>
      </c>
      <c r="C16" s="2">
        <v>20906.242188</v>
      </c>
      <c r="D16" s="2">
        <v>1210.1999820000001</v>
      </c>
      <c r="E16" s="2">
        <v>6491.9047849999997</v>
      </c>
      <c r="F16" s="2">
        <v>1904.830933</v>
      </c>
      <c r="G16" s="1">
        <f t="shared" si="0"/>
        <v>30513.177888000002</v>
      </c>
      <c r="H16" s="1">
        <f>G16/G22</f>
        <v>54.450185772500845</v>
      </c>
      <c r="K16" s="2"/>
      <c r="R16" s="5"/>
    </row>
    <row r="17" spans="1:17" ht="15.75" customHeight="1" x14ac:dyDescent="0.25">
      <c r="B17" s="2" t="s">
        <v>7</v>
      </c>
      <c r="C17" s="2">
        <v>775.92700200000002</v>
      </c>
      <c r="D17" s="2">
        <v>1068.6479859999999</v>
      </c>
      <c r="E17" s="2">
        <v>6327.6870120000003</v>
      </c>
      <c r="F17" s="2">
        <v>366.78201300000001</v>
      </c>
      <c r="G17" s="1">
        <f t="shared" si="0"/>
        <v>8539.0440130000006</v>
      </c>
      <c r="H17" s="1">
        <f>G17/G22</f>
        <v>15.237761682314455</v>
      </c>
      <c r="K17" s="2" t="s">
        <v>24</v>
      </c>
    </row>
    <row r="18" spans="1:17" ht="15.75" customHeight="1" x14ac:dyDescent="0.25">
      <c r="B18" s="2" t="s">
        <v>26</v>
      </c>
      <c r="C18" s="4">
        <v>2.18553</v>
      </c>
      <c r="D18" s="4">
        <v>12.901499999999984</v>
      </c>
      <c r="E18" s="4">
        <v>5406.07</v>
      </c>
      <c r="F18" s="4">
        <v>5.6786700000000003</v>
      </c>
      <c r="G18" s="5">
        <f t="shared" si="0"/>
        <v>5426.8356999999996</v>
      </c>
      <c r="H18" s="1">
        <f>G18/G22</f>
        <v>9.6840851223840776</v>
      </c>
      <c r="K18" s="2"/>
      <c r="L18" s="2" t="s">
        <v>20</v>
      </c>
      <c r="M18" s="2" t="s">
        <v>14</v>
      </c>
      <c r="N18" s="2" t="s">
        <v>15</v>
      </c>
      <c r="O18" s="2" t="s">
        <v>16</v>
      </c>
      <c r="P18" s="2" t="s">
        <v>17</v>
      </c>
      <c r="Q18" s="2" t="s">
        <v>18</v>
      </c>
    </row>
    <row r="19" spans="1:17" ht="15.75" customHeight="1" x14ac:dyDescent="0.25">
      <c r="B19" s="2" t="s">
        <v>27</v>
      </c>
      <c r="C19" s="4">
        <v>125.91800000000001</v>
      </c>
      <c r="D19" s="4">
        <v>10.430566999999996</v>
      </c>
      <c r="E19" s="4">
        <v>4529.51</v>
      </c>
      <c r="F19" s="4">
        <v>2.1574</v>
      </c>
      <c r="G19" s="5">
        <f t="shared" si="0"/>
        <v>4668.0159670000003</v>
      </c>
      <c r="H19" s="1">
        <f>G19/G22</f>
        <v>8.329985736821925</v>
      </c>
      <c r="K19" s="2" t="s">
        <v>25</v>
      </c>
      <c r="L19" s="1">
        <f t="shared" ref="L19:L24" si="1">L9/$L$15</f>
        <v>152.78494448463155</v>
      </c>
      <c r="M19" s="1">
        <f t="shared" ref="M19:M25" si="2">M9/$M$15</f>
        <v>54.450185772500845</v>
      </c>
      <c r="N19" s="1">
        <f t="shared" ref="N19:N25" si="3">N9/$N$15</f>
        <v>113.64409391757182</v>
      </c>
      <c r="O19" s="1">
        <f t="shared" ref="O19:O25" si="4">O9/$O$15</f>
        <v>147.08279734380795</v>
      </c>
      <c r="P19" s="1">
        <f t="shared" ref="P19:P25" si="5">P9/$P$15</f>
        <v>132.33047732464939</v>
      </c>
      <c r="Q19" s="1">
        <f t="shared" ref="Q19:Q25" si="6">Q9/$Q$15</f>
        <v>119.61937125352736</v>
      </c>
    </row>
    <row r="20" spans="1:17" ht="15.75" customHeight="1" x14ac:dyDescent="0.25">
      <c r="B20" s="2" t="s">
        <v>28</v>
      </c>
      <c r="C20" s="2">
        <v>192.393</v>
      </c>
      <c r="D20" s="2">
        <v>21.052</v>
      </c>
      <c r="E20" s="2">
        <v>18138.115000000002</v>
      </c>
      <c r="F20" s="2">
        <v>0.16400000000000001</v>
      </c>
      <c r="G20" s="1">
        <f t="shared" si="0"/>
        <v>18351.724000000002</v>
      </c>
      <c r="H20" s="1">
        <f>G20/G22</f>
        <v>32.748302543690208</v>
      </c>
      <c r="K20" s="2" t="s">
        <v>7</v>
      </c>
      <c r="L20" s="1">
        <f t="shared" si="1"/>
        <v>9.6412352158297043</v>
      </c>
      <c r="M20" s="1">
        <f t="shared" si="2"/>
        <v>15.237761682314455</v>
      </c>
      <c r="N20" s="1">
        <f t="shared" si="3"/>
        <v>10.944629552996812</v>
      </c>
      <c r="O20" s="1">
        <f t="shared" si="4"/>
        <v>13.40743007024323</v>
      </c>
      <c r="P20" s="1">
        <f t="shared" si="5"/>
        <v>9.0846778822678047</v>
      </c>
      <c r="Q20" s="1">
        <f t="shared" si="6"/>
        <v>9.6979912916642004</v>
      </c>
    </row>
    <row r="21" spans="1:17" ht="15.75" customHeight="1" x14ac:dyDescent="0.25">
      <c r="B21" s="2" t="s">
        <v>29</v>
      </c>
      <c r="C21" s="2">
        <v>192.393</v>
      </c>
      <c r="D21" s="2">
        <v>21.052</v>
      </c>
      <c r="E21" s="2">
        <v>12320.205000000002</v>
      </c>
      <c r="F21" s="2">
        <v>0.16400000000000001</v>
      </c>
      <c r="G21" s="1">
        <f t="shared" si="0"/>
        <v>12533.814000000002</v>
      </c>
      <c r="H21" s="1">
        <f>G21/G22</f>
        <v>22.366352768728433</v>
      </c>
      <c r="K21" s="2" t="s">
        <v>26</v>
      </c>
      <c r="L21" s="1">
        <f t="shared" si="1"/>
        <v>1.180955840255155</v>
      </c>
      <c r="M21" s="1">
        <f t="shared" si="2"/>
        <v>2.7203595343739475</v>
      </c>
      <c r="N21" s="1">
        <f t="shared" si="3"/>
        <v>2.8900825851448082</v>
      </c>
      <c r="O21" s="1">
        <f t="shared" si="4"/>
        <v>4.1584037258338986</v>
      </c>
      <c r="P21" s="1">
        <f t="shared" si="5"/>
        <v>3.000420368412239</v>
      </c>
      <c r="Q21" s="1">
        <f t="shared" si="6"/>
        <v>2.64543913758515</v>
      </c>
    </row>
    <row r="22" spans="1:17" ht="15.75" customHeight="1" x14ac:dyDescent="0.25">
      <c r="A22" s="2"/>
      <c r="B22" s="2" t="s">
        <v>12</v>
      </c>
      <c r="C22" s="2">
        <v>92.939700000000002</v>
      </c>
      <c r="D22" s="2">
        <v>7.2063299999999995</v>
      </c>
      <c r="E22" s="2">
        <v>422.24700000000001</v>
      </c>
      <c r="F22" s="2">
        <v>37.994</v>
      </c>
      <c r="G22" s="1">
        <f t="shared" si="0"/>
        <v>560.38702999999998</v>
      </c>
      <c r="H22" s="1">
        <f>G22/G22</f>
        <v>1</v>
      </c>
      <c r="K22" s="2" t="s">
        <v>27</v>
      </c>
      <c r="L22" s="1">
        <f t="shared" si="1"/>
        <v>1.158936064691884</v>
      </c>
      <c r="M22" s="1">
        <f t="shared" si="2"/>
        <v>1.3662601488117951</v>
      </c>
      <c r="N22" s="1">
        <f t="shared" si="3"/>
        <v>1.6539901580403036</v>
      </c>
      <c r="O22" s="1">
        <f t="shared" si="4"/>
        <v>1.5385404826183198</v>
      </c>
      <c r="P22" s="1">
        <f t="shared" si="5"/>
        <v>1.6910503823819745</v>
      </c>
      <c r="Q22" s="1">
        <f t="shared" si="6"/>
        <v>1.4024889399952598</v>
      </c>
    </row>
    <row r="23" spans="1:17" ht="15.75" customHeight="1" x14ac:dyDescent="0.25">
      <c r="A23" s="2" t="s">
        <v>15</v>
      </c>
      <c r="B23" s="2" t="s">
        <v>25</v>
      </c>
      <c r="C23" s="2">
        <v>19949.523438</v>
      </c>
      <c r="D23" s="2">
        <v>155.95700200000002</v>
      </c>
      <c r="E23" s="2">
        <v>918.05798000000004</v>
      </c>
      <c r="F23" s="2">
        <v>1539.56</v>
      </c>
      <c r="G23" s="1">
        <f t="shared" si="0"/>
        <v>22563.098420000002</v>
      </c>
      <c r="H23" s="1">
        <f>G23/G29</f>
        <v>113.64409391757182</v>
      </c>
      <c r="K23" s="2" t="s">
        <v>28</v>
      </c>
      <c r="L23" s="1">
        <f t="shared" si="1"/>
        <v>3.6386442601566822</v>
      </c>
      <c r="M23" s="1">
        <f t="shared" si="2"/>
        <v>13.260457509161128</v>
      </c>
      <c r="N23" s="1">
        <f t="shared" si="3"/>
        <v>13.724115269251163</v>
      </c>
      <c r="O23" s="1">
        <f t="shared" si="4"/>
        <v>24.691805596427706</v>
      </c>
      <c r="P23" s="1">
        <f t="shared" si="5"/>
        <v>8.3681581378682868</v>
      </c>
      <c r="Q23" s="1">
        <f t="shared" si="6"/>
        <v>8.3512080590860354</v>
      </c>
    </row>
    <row r="24" spans="1:17" ht="15.75" customHeight="1" x14ac:dyDescent="0.25">
      <c r="B24" s="2" t="s">
        <v>7</v>
      </c>
      <c r="C24" s="2">
        <v>774.00201400000003</v>
      </c>
      <c r="D24" s="2">
        <v>141.203</v>
      </c>
      <c r="E24" s="2">
        <v>928.94200000000001</v>
      </c>
      <c r="F24" s="2">
        <v>328.81900000000002</v>
      </c>
      <c r="G24" s="1">
        <f t="shared" si="0"/>
        <v>2172.9660140000001</v>
      </c>
      <c r="H24" s="1">
        <f>G24/G29</f>
        <v>10.944629552996812</v>
      </c>
      <c r="K24" s="2" t="s">
        <v>29</v>
      </c>
      <c r="L24" s="1">
        <f t="shared" si="1"/>
        <v>3.0668903983349378</v>
      </c>
      <c r="M24" s="1">
        <f t="shared" si="2"/>
        <v>1.0723714300044167</v>
      </c>
      <c r="N24" s="1">
        <f t="shared" si="3"/>
        <v>3.5565339823539461</v>
      </c>
      <c r="O24" s="1">
        <f t="shared" si="4"/>
        <v>3.3780002536419511</v>
      </c>
      <c r="P24" s="1">
        <f t="shared" si="5"/>
        <v>2.2408389781020972</v>
      </c>
      <c r="Q24" s="1">
        <f t="shared" si="6"/>
        <v>2.1476861832731466</v>
      </c>
    </row>
    <row r="25" spans="1:17" ht="15.75" customHeight="1" x14ac:dyDescent="0.25">
      <c r="B25" s="2" t="s">
        <v>26</v>
      </c>
      <c r="C25" s="4">
        <v>261.12400000000002</v>
      </c>
      <c r="D25" s="4">
        <v>16.855500000000006</v>
      </c>
      <c r="E25" s="4">
        <v>569.87199999999996</v>
      </c>
      <c r="F25" s="4">
        <v>8.3514700000000008</v>
      </c>
      <c r="G25" s="5">
        <f t="shared" si="0"/>
        <v>856.20296999999994</v>
      </c>
      <c r="H25" s="1">
        <f>G25/G29</f>
        <v>4.3124578426221269</v>
      </c>
      <c r="K25" s="2" t="s">
        <v>12</v>
      </c>
      <c r="L25" s="1">
        <f>L15/$L$15</f>
        <v>1</v>
      </c>
      <c r="M25" s="1">
        <f t="shared" si="2"/>
        <v>1</v>
      </c>
      <c r="N25" s="1">
        <f t="shared" si="3"/>
        <v>1</v>
      </c>
      <c r="O25" s="1">
        <f t="shared" si="4"/>
        <v>1</v>
      </c>
      <c r="P25" s="1">
        <f t="shared" si="5"/>
        <v>1</v>
      </c>
      <c r="Q25" s="1">
        <f t="shared" si="6"/>
        <v>1</v>
      </c>
    </row>
    <row r="26" spans="1:17" ht="15.75" customHeight="1" x14ac:dyDescent="0.25">
      <c r="B26" s="2" t="s">
        <v>27</v>
      </c>
      <c r="C26" s="4">
        <v>126.598</v>
      </c>
      <c r="D26" s="4">
        <v>13.597199999999987</v>
      </c>
      <c r="E26" s="4">
        <v>305.71899999999999</v>
      </c>
      <c r="F26" s="4">
        <v>0.76746700000000001</v>
      </c>
      <c r="G26" s="5">
        <f t="shared" si="0"/>
        <v>446.681667</v>
      </c>
      <c r="H26" s="1">
        <f>G26/G29</f>
        <v>2.2498121654608081</v>
      </c>
    </row>
    <row r="27" spans="1:17" ht="15.75" customHeight="1" x14ac:dyDescent="0.25">
      <c r="B27" s="2" t="s">
        <v>28</v>
      </c>
      <c r="C27" s="6">
        <v>4139.2749000000003</v>
      </c>
      <c r="D27" s="6">
        <v>38.861000000000004</v>
      </c>
      <c r="E27" s="6">
        <v>4507.7839999999997</v>
      </c>
      <c r="F27" s="6">
        <v>0.115</v>
      </c>
      <c r="G27" s="5">
        <f t="shared" si="0"/>
        <v>8686.0349000000006</v>
      </c>
      <c r="H27" s="1">
        <f>G27/G29</f>
        <v>43.749158363459664</v>
      </c>
    </row>
    <row r="28" spans="1:17" ht="15.75" customHeight="1" x14ac:dyDescent="0.25">
      <c r="B28" s="2" t="s">
        <v>29</v>
      </c>
      <c r="C28" s="6">
        <v>4139.2749000000003</v>
      </c>
      <c r="D28" s="6">
        <v>39.974000000000004</v>
      </c>
      <c r="E28" s="6">
        <v>3760.8396999999995</v>
      </c>
      <c r="F28" s="6">
        <v>0.108</v>
      </c>
      <c r="G28" s="5">
        <f t="shared" si="0"/>
        <v>7940.1966000000002</v>
      </c>
      <c r="H28" s="1">
        <f>G28/G29</f>
        <v>39.992576876522101</v>
      </c>
    </row>
    <row r="29" spans="1:17" ht="15.75" customHeight="1" x14ac:dyDescent="0.25">
      <c r="A29" s="2"/>
      <c r="B29" s="2" t="s">
        <v>12</v>
      </c>
      <c r="C29" s="2">
        <v>93.122500000000002</v>
      </c>
      <c r="D29" s="2">
        <v>7.75746</v>
      </c>
      <c r="E29" s="2">
        <v>55.3307</v>
      </c>
      <c r="F29" s="2">
        <v>42.331099999999999</v>
      </c>
      <c r="G29" s="1">
        <f t="shared" si="0"/>
        <v>198.54175999999998</v>
      </c>
      <c r="H29" s="1">
        <f>G29/G29</f>
        <v>1</v>
      </c>
    </row>
    <row r="30" spans="1:17" ht="15.75" customHeight="1" x14ac:dyDescent="0.25">
      <c r="A30" s="2" t="s">
        <v>16</v>
      </c>
      <c r="B30" s="2" t="s">
        <v>25</v>
      </c>
      <c r="C30" s="2">
        <v>20133.900390999999</v>
      </c>
      <c r="D30" s="2">
        <v>253.71099799999999</v>
      </c>
      <c r="E30" s="2">
        <v>887.36999500000002</v>
      </c>
      <c r="F30" s="2">
        <v>1716.1189999999999</v>
      </c>
      <c r="G30" s="1">
        <f t="shared" si="0"/>
        <v>22991.100383999998</v>
      </c>
      <c r="H30" s="1">
        <f>G30/G36</f>
        <v>147.08279734380795</v>
      </c>
    </row>
    <row r="31" spans="1:17" ht="15.75" customHeight="1" x14ac:dyDescent="0.25">
      <c r="B31" s="2" t="s">
        <v>7</v>
      </c>
      <c r="C31" s="2">
        <v>755.125</v>
      </c>
      <c r="D31" s="2">
        <v>113.45700000000001</v>
      </c>
      <c r="E31" s="2">
        <v>898.387024</v>
      </c>
      <c r="F31" s="2">
        <v>328.8</v>
      </c>
      <c r="G31" s="1">
        <f t="shared" si="0"/>
        <v>2095.7690240000002</v>
      </c>
      <c r="H31" s="1">
        <f>G31/G36</f>
        <v>13.40743007024323</v>
      </c>
    </row>
    <row r="32" spans="1:17" ht="15.75" customHeight="1" x14ac:dyDescent="0.25">
      <c r="B32" s="2" t="s">
        <v>26</v>
      </c>
      <c r="C32" s="4">
        <v>1.96533</v>
      </c>
      <c r="D32" s="4">
        <v>2.5979930000000007</v>
      </c>
      <c r="E32" s="4">
        <v>1125.83</v>
      </c>
      <c r="F32" s="4">
        <v>1.1342000000000001</v>
      </c>
      <c r="G32" s="5">
        <f t="shared" si="0"/>
        <v>1131.527523</v>
      </c>
      <c r="H32" s="1">
        <f>G32/G36</f>
        <v>7.2388111301610865</v>
      </c>
    </row>
    <row r="33" spans="1:24" ht="15.75" customHeight="1" x14ac:dyDescent="0.25">
      <c r="B33" s="2" t="s">
        <v>27</v>
      </c>
      <c r="C33" s="4">
        <v>137.08000000000001</v>
      </c>
      <c r="D33" s="4">
        <v>2.2505399999999991</v>
      </c>
      <c r="E33" s="4">
        <v>767.31600000000003</v>
      </c>
      <c r="F33" s="4">
        <v>1.2434700000000001</v>
      </c>
      <c r="G33" s="5">
        <f t="shared" si="0"/>
        <v>907.89001000000007</v>
      </c>
      <c r="H33" s="1">
        <f>G33/G36</f>
        <v>5.8081170592525311</v>
      </c>
    </row>
    <row r="34" spans="1:24" ht="15.75" customHeight="1" x14ac:dyDescent="0.25">
      <c r="B34" s="2" t="s">
        <v>28</v>
      </c>
      <c r="C34" s="6">
        <v>189.529</v>
      </c>
      <c r="D34" s="6">
        <v>6.782</v>
      </c>
      <c r="E34" s="6">
        <v>9083.0859</v>
      </c>
      <c r="F34" s="6">
        <v>3.3000000000000002E-2</v>
      </c>
      <c r="G34" s="5">
        <f t="shared" si="0"/>
        <v>9279.4298999999992</v>
      </c>
      <c r="H34" s="1">
        <f>G34/G36</f>
        <v>59.364035850915464</v>
      </c>
    </row>
    <row r="35" spans="1:24" ht="15.75" customHeight="1" x14ac:dyDescent="0.25">
      <c r="B35" s="2" t="s">
        <v>29</v>
      </c>
      <c r="C35" s="6">
        <v>189.529</v>
      </c>
      <c r="D35" s="6">
        <v>6.782</v>
      </c>
      <c r="E35" s="6">
        <v>8894.4541100000006</v>
      </c>
      <c r="F35" s="6">
        <v>3.3000000000000002E-2</v>
      </c>
      <c r="G35" s="5">
        <f t="shared" si="0"/>
        <v>9090.7981099999997</v>
      </c>
      <c r="H35" s="1">
        <f>G35/G36</f>
        <v>58.157286679376128</v>
      </c>
    </row>
    <row r="36" spans="1:24" ht="15.75" customHeight="1" x14ac:dyDescent="0.25">
      <c r="A36" s="2"/>
      <c r="B36" s="2" t="s">
        <v>12</v>
      </c>
      <c r="C36" s="2">
        <v>90.819000000000003</v>
      </c>
      <c r="D36" s="2">
        <v>0.90200000000000002</v>
      </c>
      <c r="E36" s="2">
        <v>20.588999999999999</v>
      </c>
      <c r="F36" s="2">
        <v>44.003999999999998</v>
      </c>
      <c r="G36" s="1">
        <f t="shared" si="0"/>
        <v>156.31399999999999</v>
      </c>
      <c r="H36" s="1">
        <f>G36/G36</f>
        <v>1</v>
      </c>
    </row>
    <row r="37" spans="1:24" ht="15.75" customHeight="1" x14ac:dyDescent="0.25">
      <c r="A37" s="2" t="s">
        <v>17</v>
      </c>
      <c r="B37" s="2" t="s">
        <v>25</v>
      </c>
      <c r="C37" s="2">
        <v>19881.8554</v>
      </c>
      <c r="D37" s="2">
        <v>543.20500000000004</v>
      </c>
      <c r="E37" s="2">
        <v>223.85</v>
      </c>
      <c r="F37" s="2">
        <v>1952.8440000000001</v>
      </c>
      <c r="G37" s="1">
        <f t="shared" si="0"/>
        <v>22601.754400000002</v>
      </c>
      <c r="H37" s="1">
        <f>G37/G43</f>
        <v>132.33047732464939</v>
      </c>
    </row>
    <row r="38" spans="1:24" ht="15.75" customHeight="1" x14ac:dyDescent="0.25">
      <c r="B38" s="2" t="s">
        <v>7</v>
      </c>
      <c r="C38" s="2">
        <v>779.88299600000005</v>
      </c>
      <c r="D38" s="2">
        <v>228.13200000000001</v>
      </c>
      <c r="E38" s="2">
        <v>218.7</v>
      </c>
      <c r="F38" s="2">
        <v>324.928</v>
      </c>
      <c r="G38" s="1">
        <f t="shared" si="0"/>
        <v>1551.642996</v>
      </c>
      <c r="H38" s="1">
        <f>G38/G43</f>
        <v>9.0846778822678047</v>
      </c>
    </row>
    <row r="39" spans="1:24" ht="15.75" customHeight="1" x14ac:dyDescent="0.25">
      <c r="B39" s="2" t="s">
        <v>26</v>
      </c>
      <c r="C39" s="2">
        <v>303.68</v>
      </c>
      <c r="D39" s="2">
        <v>31.107199999999978</v>
      </c>
      <c r="E39" s="2">
        <v>265.94</v>
      </c>
      <c r="F39" s="2">
        <v>17.505099999999999</v>
      </c>
      <c r="G39" s="1">
        <f t="shared" si="0"/>
        <v>618.23230000000001</v>
      </c>
      <c r="H39" s="1">
        <f>G39/G43</f>
        <v>3.6196736726117082</v>
      </c>
    </row>
    <row r="40" spans="1:24" ht="15.75" customHeight="1" x14ac:dyDescent="0.25">
      <c r="B40" s="2" t="s">
        <v>27</v>
      </c>
      <c r="C40" s="2">
        <v>145.32599999999999</v>
      </c>
      <c r="D40" s="2">
        <v>27.422267000000005</v>
      </c>
      <c r="E40" s="2">
        <v>196.37799999999999</v>
      </c>
      <c r="F40" s="2">
        <v>3.4136000000000002</v>
      </c>
      <c r="G40" s="1">
        <f t="shared" si="0"/>
        <v>372.53986699999996</v>
      </c>
      <c r="H40" s="1">
        <f>G40/G43</f>
        <v>2.1811748570531937</v>
      </c>
    </row>
    <row r="41" spans="1:24" ht="15.75" customHeight="1" x14ac:dyDescent="0.25">
      <c r="B41" s="2" t="s">
        <v>28</v>
      </c>
      <c r="C41" s="2">
        <v>3485.625</v>
      </c>
      <c r="D41" s="2">
        <v>56.069000000000003</v>
      </c>
      <c r="E41" s="2">
        <v>2417.83</v>
      </c>
      <c r="F41" s="2">
        <v>0.34399999999999997</v>
      </c>
      <c r="G41" s="1">
        <f t="shared" si="0"/>
        <v>5959.8679999999995</v>
      </c>
      <c r="H41" s="1">
        <f>G41/G43</f>
        <v>34.894290207485106</v>
      </c>
    </row>
    <row r="42" spans="1:24" ht="15" x14ac:dyDescent="0.25">
      <c r="B42" s="2" t="s">
        <v>29</v>
      </c>
      <c r="C42" s="2">
        <v>3485.625</v>
      </c>
      <c r="D42" s="2">
        <v>56.069000000000003</v>
      </c>
      <c r="E42" s="2">
        <v>2302.3607849999999</v>
      </c>
      <c r="F42" s="2">
        <v>0.34399999999999997</v>
      </c>
      <c r="G42" s="1">
        <f t="shared" si="0"/>
        <v>5844.3987850000003</v>
      </c>
      <c r="H42" s="1">
        <f>G42/G43</f>
        <v>34.218232231328507</v>
      </c>
    </row>
    <row r="43" spans="1:24" ht="15" x14ac:dyDescent="0.25">
      <c r="A43" s="2"/>
      <c r="B43" s="2" t="s">
        <v>12</v>
      </c>
      <c r="C43" s="4">
        <v>103.2689</v>
      </c>
      <c r="D43" s="4">
        <v>19.207999999999998</v>
      </c>
      <c r="E43" s="4">
        <v>5.4930000000000003</v>
      </c>
      <c r="F43" s="4">
        <v>42.8279</v>
      </c>
      <c r="G43" s="5">
        <f t="shared" si="0"/>
        <v>170.7978</v>
      </c>
      <c r="H43" s="1">
        <f>G43/G43</f>
        <v>1</v>
      </c>
    </row>
    <row r="44" spans="1:24" ht="15.75" customHeight="1" x14ac:dyDescent="0.25">
      <c r="A44" s="2" t="s">
        <v>18</v>
      </c>
      <c r="B44" s="2" t="s">
        <v>25</v>
      </c>
      <c r="C44" s="2">
        <v>20815.890625</v>
      </c>
      <c r="D44" s="2">
        <v>416.577</v>
      </c>
      <c r="E44" s="2">
        <v>614.19799999999998</v>
      </c>
      <c r="F44" s="2">
        <v>1798.348</v>
      </c>
      <c r="G44" s="1">
        <f t="shared" si="0"/>
        <v>23645.013625</v>
      </c>
      <c r="H44" s="1">
        <f>G44/G50</f>
        <v>119.61937125352736</v>
      </c>
    </row>
    <row r="45" spans="1:24" ht="15.75" customHeight="1" x14ac:dyDescent="0.25">
      <c r="B45" s="2" t="s">
        <v>7</v>
      </c>
      <c r="C45" s="2">
        <v>787.21197500000005</v>
      </c>
      <c r="D45" s="2">
        <v>158.27699900000002</v>
      </c>
      <c r="E45" s="2">
        <v>614.69799799999998</v>
      </c>
      <c r="F45" s="2">
        <v>356.80300899999997</v>
      </c>
      <c r="G45" s="1">
        <f t="shared" si="0"/>
        <v>1916.9899809999999</v>
      </c>
      <c r="H45" s="1">
        <f>G45/G50</f>
        <v>9.6979912916642004</v>
      </c>
    </row>
    <row r="46" spans="1:24" ht="15.75" customHeight="1" x14ac:dyDescent="0.25">
      <c r="B46" s="2" t="s">
        <v>26</v>
      </c>
      <c r="C46" s="6">
        <v>92.901600000000002</v>
      </c>
      <c r="D46" s="6">
        <v>24.467399999999984</v>
      </c>
      <c r="E46" s="6">
        <v>189.422</v>
      </c>
      <c r="F46" s="6">
        <v>9.3455300000000001</v>
      </c>
      <c r="G46" s="5">
        <f t="shared" si="0"/>
        <v>316.13652999999999</v>
      </c>
      <c r="H46" s="1">
        <f>G46/G50</f>
        <v>1.5993246419147238</v>
      </c>
    </row>
    <row r="47" spans="1:24" ht="15" x14ac:dyDescent="0.25">
      <c r="B47" s="2" t="s">
        <v>27</v>
      </c>
      <c r="C47" s="6">
        <v>155.804</v>
      </c>
      <c r="D47" s="6">
        <v>23.316870000000026</v>
      </c>
      <c r="E47" s="6">
        <v>83.775300000000001</v>
      </c>
      <c r="F47" s="6">
        <v>76.572199999999995</v>
      </c>
      <c r="G47" s="5">
        <f t="shared" si="0"/>
        <v>339.46837000000005</v>
      </c>
      <c r="H47" s="1">
        <f>G47/G50</f>
        <v>1.7173596777684157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5" x14ac:dyDescent="0.25">
      <c r="B48" s="2" t="s">
        <v>28</v>
      </c>
      <c r="C48" s="6">
        <v>2770.66</v>
      </c>
      <c r="D48" s="6">
        <v>73.346000000000004</v>
      </c>
      <c r="E48" s="6">
        <v>1311.49</v>
      </c>
      <c r="F48" s="6">
        <v>1.7450000000000001</v>
      </c>
      <c r="G48" s="5">
        <f t="shared" si="0"/>
        <v>4157.241</v>
      </c>
      <c r="H48" s="1">
        <f>G48/G50</f>
        <v>21.031349884425595</v>
      </c>
    </row>
    <row r="49" spans="1:8" ht="15" x14ac:dyDescent="0.25">
      <c r="B49" s="2" t="s">
        <v>29</v>
      </c>
      <c r="C49" s="6">
        <v>2770.66</v>
      </c>
      <c r="D49" s="6">
        <v>73.346000000000004</v>
      </c>
      <c r="E49" s="6">
        <v>204.84388999999987</v>
      </c>
      <c r="F49" s="6">
        <v>1.7450000000000001</v>
      </c>
      <c r="G49" s="5">
        <f t="shared" si="0"/>
        <v>3050.5948899999994</v>
      </c>
      <c r="H49" s="1">
        <f>G49/G50</f>
        <v>15.432862441035004</v>
      </c>
    </row>
    <row r="50" spans="1:8" ht="15" x14ac:dyDescent="0.25">
      <c r="A50" s="2"/>
      <c r="B50" s="2" t="s">
        <v>12</v>
      </c>
      <c r="C50" s="4">
        <v>96.664000000000001</v>
      </c>
      <c r="D50" s="4">
        <v>10.860467</v>
      </c>
      <c r="E50" s="4">
        <v>45.782200000000003</v>
      </c>
      <c r="F50" s="4">
        <v>44.362099999999998</v>
      </c>
      <c r="G50" s="5">
        <f t="shared" si="0"/>
        <v>197.668767</v>
      </c>
      <c r="H50" s="1">
        <f>G50/G50</f>
        <v>1</v>
      </c>
    </row>
    <row r="51" spans="1:8" ht="15" x14ac:dyDescent="0.25">
      <c r="B51" s="3"/>
      <c r="C51" s="4"/>
      <c r="D51" s="4"/>
      <c r="E51" s="4"/>
      <c r="F51" s="4"/>
      <c r="G51" s="5"/>
    </row>
    <row r="52" spans="1:8" ht="15" x14ac:dyDescent="0.25">
      <c r="B52" s="3"/>
      <c r="C52" s="4"/>
      <c r="D52" s="4"/>
      <c r="F52" s="4"/>
      <c r="G52" s="5"/>
    </row>
    <row r="53" spans="1:8" ht="15" x14ac:dyDescent="0.25">
      <c r="B53" s="3"/>
      <c r="C53" s="6"/>
      <c r="D53" s="6"/>
      <c r="F53" s="6"/>
      <c r="G53" s="5"/>
    </row>
    <row r="54" spans="1:8" ht="15" x14ac:dyDescent="0.25">
      <c r="B54" s="3"/>
      <c r="C54" s="6"/>
      <c r="D54" s="6"/>
      <c r="E54" s="5"/>
      <c r="F54" s="6"/>
      <c r="G54" s="5"/>
    </row>
    <row r="55" spans="1:8" ht="15" x14ac:dyDescent="0.25">
      <c r="A55" s="2"/>
      <c r="B55" s="2"/>
      <c r="C55" s="10"/>
      <c r="D55" s="2"/>
      <c r="F55" s="2"/>
    </row>
    <row r="56" spans="1:8" ht="15" x14ac:dyDescent="0.25">
      <c r="B56" s="2"/>
      <c r="C56" s="10"/>
      <c r="D56" s="2"/>
      <c r="F56" s="2"/>
    </row>
    <row r="57" spans="1:8" ht="15" x14ac:dyDescent="0.25">
      <c r="B57" s="3"/>
      <c r="C57" s="4"/>
      <c r="D57" s="4"/>
      <c r="E57" s="4"/>
      <c r="F57" s="4"/>
      <c r="G57" s="5"/>
    </row>
    <row r="58" spans="1:8" ht="15" x14ac:dyDescent="0.25">
      <c r="B58" s="3"/>
      <c r="C58" s="4"/>
      <c r="D58" s="4"/>
      <c r="E58" s="4"/>
      <c r="F58" s="4"/>
      <c r="G58" s="5"/>
    </row>
    <row r="59" spans="1:8" ht="15" x14ac:dyDescent="0.25">
      <c r="B59" s="3"/>
      <c r="C59" s="6"/>
      <c r="D59" s="6"/>
      <c r="E59" s="11"/>
      <c r="F59" s="6"/>
      <c r="G59" s="5"/>
    </row>
    <row r="60" spans="1:8" ht="15" x14ac:dyDescent="0.25">
      <c r="B60" s="3"/>
      <c r="C60" s="6"/>
      <c r="D60" s="6"/>
      <c r="E60" s="11"/>
      <c r="F60" s="6"/>
      <c r="G60" s="5"/>
    </row>
    <row r="61" spans="1:8" ht="15" x14ac:dyDescent="0.25">
      <c r="A61" s="2"/>
      <c r="B61" s="2"/>
      <c r="D61" s="2"/>
      <c r="F61" s="2"/>
    </row>
    <row r="62" spans="1:8" ht="15" x14ac:dyDescent="0.25">
      <c r="A62" s="2"/>
      <c r="B62" s="2"/>
      <c r="C62" s="10"/>
      <c r="D62" s="2"/>
      <c r="F62" s="2"/>
    </row>
    <row r="63" spans="1:8" ht="15" x14ac:dyDescent="0.25">
      <c r="B63" s="2"/>
      <c r="C63" s="10"/>
      <c r="D63" s="2"/>
      <c r="E63" s="10"/>
      <c r="F63" s="2"/>
    </row>
    <row r="64" spans="1:8" ht="15" x14ac:dyDescent="0.25">
      <c r="B64" s="8"/>
      <c r="C64" s="4"/>
      <c r="D64" s="4"/>
      <c r="F64" s="4"/>
      <c r="G64" s="5"/>
    </row>
    <row r="65" spans="1:7" ht="15" x14ac:dyDescent="0.25">
      <c r="B65" s="8"/>
      <c r="C65" s="4"/>
      <c r="D65" s="4"/>
      <c r="F65" s="4"/>
      <c r="G65" s="5"/>
    </row>
    <row r="66" spans="1:7" ht="15" x14ac:dyDescent="0.25">
      <c r="B66" s="8"/>
      <c r="C66" s="6"/>
      <c r="D66" s="6"/>
      <c r="E66" s="5"/>
      <c r="F66" s="6"/>
      <c r="G66" s="5"/>
    </row>
    <row r="67" spans="1:7" ht="15" x14ac:dyDescent="0.25">
      <c r="B67" s="8"/>
      <c r="C67" s="6"/>
      <c r="D67" s="6"/>
      <c r="F67" s="6"/>
      <c r="G67" s="5"/>
    </row>
    <row r="68" spans="1:7" ht="15" x14ac:dyDescent="0.25">
      <c r="A68" s="2"/>
      <c r="B68" s="2"/>
      <c r="C68" s="2"/>
      <c r="D68" s="2"/>
      <c r="F68" s="2"/>
    </row>
    <row r="69" spans="1:7" ht="15" x14ac:dyDescent="0.25">
      <c r="A69" s="2"/>
      <c r="B69" s="2"/>
      <c r="C69" s="4"/>
      <c r="D69" s="2"/>
      <c r="E69" s="10"/>
      <c r="F69" s="2"/>
    </row>
    <row r="70" spans="1:7" ht="15" x14ac:dyDescent="0.25">
      <c r="B70" s="2"/>
      <c r="C70" s="4"/>
      <c r="D70" s="2"/>
      <c r="F70" s="2"/>
    </row>
    <row r="71" spans="1:7" ht="15" x14ac:dyDescent="0.25">
      <c r="B71" s="8"/>
      <c r="C71" s="4"/>
      <c r="D71" s="4"/>
      <c r="F71" s="4"/>
      <c r="G71" s="5"/>
    </row>
    <row r="72" spans="1:7" ht="15" x14ac:dyDescent="0.25">
      <c r="B72" s="8"/>
      <c r="C72" s="4"/>
      <c r="D72" s="4"/>
      <c r="E72" s="4"/>
      <c r="F72" s="4"/>
      <c r="G72" s="5"/>
    </row>
    <row r="73" spans="1:7" ht="15" x14ac:dyDescent="0.25">
      <c r="B73" s="8"/>
      <c r="C73" s="6"/>
      <c r="D73" s="6"/>
      <c r="E73" s="7"/>
      <c r="F73" s="6"/>
      <c r="G73" s="5"/>
    </row>
    <row r="74" spans="1:7" ht="15" x14ac:dyDescent="0.25">
      <c r="B74" s="8"/>
      <c r="C74" s="6"/>
      <c r="D74" s="6"/>
      <c r="E74" s="7"/>
      <c r="F74" s="6"/>
      <c r="G74" s="5"/>
    </row>
    <row r="75" spans="1:7" ht="15" x14ac:dyDescent="0.25">
      <c r="A75" s="2"/>
      <c r="B75" s="2"/>
      <c r="C75" s="2"/>
      <c r="D75" s="2"/>
      <c r="E75" s="2"/>
      <c r="F75" s="2"/>
    </row>
    <row r="76" spans="1:7" ht="15" x14ac:dyDescent="0.25">
      <c r="A76" s="2"/>
      <c r="B76" s="2"/>
      <c r="C76" s="5"/>
      <c r="D76" s="2"/>
      <c r="E76" s="2"/>
      <c r="F76" s="2"/>
    </row>
    <row r="77" spans="1:7" ht="15" x14ac:dyDescent="0.25">
      <c r="B77" s="2"/>
      <c r="C77" s="10"/>
      <c r="D77" s="2"/>
      <c r="E77" s="2"/>
      <c r="F77" s="2"/>
    </row>
    <row r="78" spans="1:7" ht="15" x14ac:dyDescent="0.25">
      <c r="B78" s="8"/>
      <c r="C78" s="2"/>
      <c r="D78" s="2"/>
      <c r="E78" s="2"/>
      <c r="F78" s="2"/>
      <c r="G78" s="5"/>
    </row>
    <row r="79" spans="1:7" ht="15" x14ac:dyDescent="0.25">
      <c r="B79" s="8"/>
      <c r="C79" s="2"/>
      <c r="D79" s="2"/>
      <c r="E79" s="2"/>
      <c r="F79" s="2"/>
      <c r="G79" s="5"/>
    </row>
    <row r="80" spans="1:7" ht="15" x14ac:dyDescent="0.25">
      <c r="B80" s="8"/>
      <c r="C80" s="2"/>
      <c r="D80" s="2"/>
      <c r="E80" s="2"/>
      <c r="F80" s="2"/>
      <c r="G80" s="5"/>
    </row>
    <row r="81" spans="1:7" ht="15" x14ac:dyDescent="0.25">
      <c r="B81" s="8"/>
      <c r="C81" s="2"/>
      <c r="D81" s="2"/>
      <c r="E81" s="2"/>
      <c r="F81" s="2"/>
      <c r="G81" s="5"/>
    </row>
    <row r="82" spans="1:7" ht="15" x14ac:dyDescent="0.25">
      <c r="A82" s="2"/>
      <c r="B82" s="2"/>
      <c r="C82" s="4"/>
      <c r="D82" s="4"/>
      <c r="E82" s="4"/>
      <c r="F82" s="4"/>
      <c r="G82" s="5"/>
    </row>
    <row r="83" spans="1:7" ht="15" x14ac:dyDescent="0.25">
      <c r="A83" s="2"/>
      <c r="B83" s="2"/>
      <c r="C83" s="10"/>
      <c r="D83" s="2"/>
      <c r="E83" s="2"/>
      <c r="F83" s="2"/>
    </row>
    <row r="84" spans="1:7" ht="15" x14ac:dyDescent="0.25">
      <c r="B84" s="2"/>
      <c r="C84" s="4"/>
      <c r="D84" s="2"/>
      <c r="E84" s="2"/>
      <c r="F84" s="2"/>
    </row>
    <row r="85" spans="1:7" ht="15" x14ac:dyDescent="0.25">
      <c r="B85" s="8"/>
      <c r="C85" s="6"/>
      <c r="D85" s="6"/>
      <c r="E85" s="6"/>
      <c r="F85" s="6"/>
      <c r="G85" s="5"/>
    </row>
    <row r="86" spans="1:7" ht="15" x14ac:dyDescent="0.25">
      <c r="B86" s="8"/>
      <c r="C86" s="6"/>
      <c r="D86" s="6"/>
      <c r="E86" s="6"/>
      <c r="F86" s="6"/>
      <c r="G86" s="5"/>
    </row>
    <row r="87" spans="1:7" ht="15" x14ac:dyDescent="0.25">
      <c r="B87" s="8"/>
      <c r="C87" s="6"/>
      <c r="D87" s="6"/>
      <c r="E87" s="6"/>
      <c r="F87" s="6"/>
      <c r="G87" s="5"/>
    </row>
    <row r="88" spans="1:7" ht="15" x14ac:dyDescent="0.25">
      <c r="B88" s="8"/>
      <c r="C88" s="6"/>
      <c r="D88" s="6"/>
      <c r="E88" s="6"/>
      <c r="F88" s="6"/>
      <c r="G88" s="5"/>
    </row>
    <row r="89" spans="1:7" ht="15" x14ac:dyDescent="0.25">
      <c r="A89" s="2"/>
      <c r="B89" s="2"/>
      <c r="C89" s="4"/>
      <c r="D89" s="4"/>
      <c r="E89" s="4"/>
      <c r="F89" s="4"/>
      <c r="G89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I1" zoomScaleNormal="100" workbookViewId="0">
      <selection activeCell="T17" sqref="T17"/>
    </sheetView>
  </sheetViews>
  <sheetFormatPr defaultColWidth="14.42578125" defaultRowHeight="15.75" customHeight="1" x14ac:dyDescent="0.25"/>
  <cols>
    <col min="1" max="8" width="14.42578125" style="1"/>
    <col min="9" max="9" width="23.7109375" style="1" customWidth="1"/>
    <col min="10" max="10" width="19" style="1" customWidth="1"/>
    <col min="11" max="16384" width="14.42578125" style="1"/>
  </cols>
  <sheetData>
    <row r="1" spans="1:18" ht="15.75" customHeigh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19</v>
      </c>
      <c r="I1" s="2" t="s">
        <v>5</v>
      </c>
      <c r="R1" s="2"/>
    </row>
    <row r="2" spans="1:18" ht="15.75" customHeight="1" x14ac:dyDescent="0.25">
      <c r="A2" s="2" t="s">
        <v>20</v>
      </c>
      <c r="B2" s="2" t="s">
        <v>6</v>
      </c>
      <c r="C2" s="2">
        <v>22066.203125</v>
      </c>
      <c r="D2" s="2">
        <v>977.50798399999996</v>
      </c>
      <c r="E2" s="2">
        <v>52.758003000000002</v>
      </c>
      <c r="F2" s="2">
        <v>2530.031982</v>
      </c>
      <c r="G2" s="1">
        <f t="shared" ref="G2:G50" si="0">SUM(C2:F2)</f>
        <v>25626.501093999999</v>
      </c>
      <c r="H2" s="1">
        <f>G2/G8</f>
        <v>152.78494448463155</v>
      </c>
    </row>
    <row r="3" spans="1:18" ht="15.75" customHeight="1" x14ac:dyDescent="0.25">
      <c r="A3" s="2"/>
      <c r="B3" s="2" t="s">
        <v>7</v>
      </c>
      <c r="C3" s="2">
        <v>854.96197500000005</v>
      </c>
      <c r="D3" s="2">
        <v>301.725998</v>
      </c>
      <c r="E3" s="2">
        <v>52.237000000000002</v>
      </c>
      <c r="F3" s="2">
        <v>408.19198599999999</v>
      </c>
      <c r="G3" s="1">
        <f t="shared" si="0"/>
        <v>1617.1169590000002</v>
      </c>
      <c r="H3" s="1">
        <f>G3/G8</f>
        <v>9.6412352158297043</v>
      </c>
    </row>
    <row r="4" spans="1:18" ht="15.75" customHeight="1" x14ac:dyDescent="0.25">
      <c r="A4" s="2"/>
      <c r="B4" s="3" t="s">
        <v>8</v>
      </c>
      <c r="C4" s="2">
        <v>83.938699999999997</v>
      </c>
      <c r="D4" s="2">
        <v>65.220800000000139</v>
      </c>
      <c r="E4" s="2">
        <v>18.688700000000001</v>
      </c>
      <c r="F4" s="2">
        <v>30.2913</v>
      </c>
      <c r="G4" s="1">
        <f t="shared" si="0"/>
        <v>198.13950000000017</v>
      </c>
      <c r="H4" s="1">
        <f>G4/G8</f>
        <v>1.1813057270936029</v>
      </c>
    </row>
    <row r="5" spans="1:18" ht="15.75" customHeight="1" x14ac:dyDescent="0.25">
      <c r="A5" s="2"/>
      <c r="B5" s="3" t="s">
        <v>9</v>
      </c>
      <c r="C5" s="2">
        <v>124.71299999999999</v>
      </c>
      <c r="D5" s="2">
        <v>61.102469999999926</v>
      </c>
      <c r="E5" s="2">
        <v>4.0170700000000004</v>
      </c>
      <c r="F5" s="2">
        <v>4.6135999999999999</v>
      </c>
      <c r="G5" s="1">
        <f t="shared" si="0"/>
        <v>194.4461399999999</v>
      </c>
      <c r="H5" s="1">
        <f>G5/G8</f>
        <v>1.159285951530332</v>
      </c>
    </row>
    <row r="6" spans="1:18" ht="15.75" customHeight="1" x14ac:dyDescent="0.25">
      <c r="A6" s="2"/>
      <c r="B6" s="2" t="s">
        <v>21</v>
      </c>
      <c r="C6" s="2">
        <v>2713.7770999999998</v>
      </c>
      <c r="D6" s="2">
        <v>251.63900000000001</v>
      </c>
      <c r="E6" s="2">
        <v>125.462</v>
      </c>
      <c r="F6" s="2">
        <v>1.2010000000000001</v>
      </c>
      <c r="G6" s="1">
        <f t="shared" si="0"/>
        <v>3092.0790999999999</v>
      </c>
      <c r="H6" s="1">
        <f>G6/G8</f>
        <v>18.434944821484006</v>
      </c>
    </row>
    <row r="7" spans="1:18" ht="15.75" customHeight="1" x14ac:dyDescent="0.25">
      <c r="A7" s="2"/>
      <c r="B7" s="2" t="s">
        <v>22</v>
      </c>
      <c r="C7" s="2">
        <v>2713.7770999999998</v>
      </c>
      <c r="D7" s="2">
        <v>251.63900000000001</v>
      </c>
      <c r="E7" s="2">
        <v>94.262</v>
      </c>
      <c r="F7" s="2">
        <v>1.2010000000000001</v>
      </c>
      <c r="G7" s="1">
        <f t="shared" si="0"/>
        <v>3060.8791000000001</v>
      </c>
      <c r="H7" s="1">
        <f>G7/G8</f>
        <v>18.248930731989887</v>
      </c>
      <c r="K7" s="2" t="s">
        <v>23</v>
      </c>
    </row>
    <row r="8" spans="1:18" ht="15.75" customHeight="1" x14ac:dyDescent="0.25">
      <c r="A8" s="2"/>
      <c r="B8" s="2" t="s">
        <v>12</v>
      </c>
      <c r="C8" s="4">
        <v>92.826300000000003</v>
      </c>
      <c r="D8" s="4">
        <v>25.425999999999998</v>
      </c>
      <c r="E8" s="4">
        <v>4.1999300000000002</v>
      </c>
      <c r="F8" s="4">
        <v>45.277000000000001</v>
      </c>
      <c r="G8" s="5">
        <f t="shared" si="0"/>
        <v>167.72923</v>
      </c>
      <c r="H8" s="1">
        <f>G8/G8</f>
        <v>1</v>
      </c>
      <c r="K8" s="2"/>
      <c r="L8" s="2" t="s">
        <v>20</v>
      </c>
      <c r="M8" s="2" t="s">
        <v>14</v>
      </c>
      <c r="N8" s="2" t="s">
        <v>15</v>
      </c>
      <c r="O8" s="2" t="s">
        <v>16</v>
      </c>
      <c r="P8" s="2" t="s">
        <v>17</v>
      </c>
      <c r="Q8" s="2" t="s">
        <v>18</v>
      </c>
    </row>
    <row r="9" spans="1:18" ht="15.75" customHeight="1" x14ac:dyDescent="0.25">
      <c r="A9" s="12" t="s">
        <v>13</v>
      </c>
      <c r="B9" s="12" t="s">
        <v>6</v>
      </c>
      <c r="C9" s="12">
        <v>20581.730468999998</v>
      </c>
      <c r="D9" s="12">
        <v>920.34598600000004</v>
      </c>
      <c r="E9" s="12">
        <v>16.940000000000001</v>
      </c>
      <c r="F9" s="12">
        <v>2254.0759280000002</v>
      </c>
      <c r="G9" s="13">
        <f t="shared" si="0"/>
        <v>23773.092382999996</v>
      </c>
      <c r="H9" s="1">
        <f>G9/G15</f>
        <v>161.90785585469004</v>
      </c>
      <c r="K9" s="2" t="s">
        <v>6</v>
      </c>
      <c r="L9" s="1">
        <v>25626.501093999999</v>
      </c>
      <c r="M9" s="1">
        <v>30513.177888000002</v>
      </c>
      <c r="N9" s="1">
        <v>22563.098420000002</v>
      </c>
      <c r="O9" s="1">
        <v>22991.100383999998</v>
      </c>
      <c r="P9" s="1">
        <v>22601.754400000002</v>
      </c>
      <c r="Q9" s="1">
        <v>23645.013625</v>
      </c>
    </row>
    <row r="10" spans="1:18" ht="15.75" customHeight="1" x14ac:dyDescent="0.25">
      <c r="A10" s="13"/>
      <c r="B10" s="12" t="s">
        <v>7</v>
      </c>
      <c r="C10" s="12">
        <v>835.97497599999997</v>
      </c>
      <c r="D10" s="12">
        <v>182.339</v>
      </c>
      <c r="E10" s="12">
        <v>16.690000000000001</v>
      </c>
      <c r="F10" s="12">
        <v>359.47500000000002</v>
      </c>
      <c r="G10" s="13">
        <f t="shared" si="0"/>
        <v>1394.4789759999999</v>
      </c>
      <c r="H10" s="1">
        <f>G10/G15</f>
        <v>9.497170052645556</v>
      </c>
      <c r="K10" s="2" t="s">
        <v>7</v>
      </c>
      <c r="L10" s="1">
        <v>1617.1169590000002</v>
      </c>
      <c r="M10" s="1">
        <v>8539.0440130000006</v>
      </c>
      <c r="N10" s="1">
        <v>2172.9660140000001</v>
      </c>
      <c r="O10" s="1">
        <v>2095.7690240000002</v>
      </c>
      <c r="P10" s="1">
        <v>1551.642996</v>
      </c>
      <c r="Q10" s="1">
        <v>1916.9899809999999</v>
      </c>
      <c r="R10" s="2"/>
    </row>
    <row r="11" spans="1:18" ht="15.75" customHeight="1" x14ac:dyDescent="0.25">
      <c r="A11" s="13"/>
      <c r="B11" s="14" t="s">
        <v>8</v>
      </c>
      <c r="C11" s="15">
        <v>42.308700000000002</v>
      </c>
      <c r="D11" s="15">
        <v>18.190629999999992</v>
      </c>
      <c r="E11" s="15">
        <v>22.495100000000001</v>
      </c>
      <c r="F11" s="15">
        <v>5.9628699999999997</v>
      </c>
      <c r="G11" s="16">
        <f t="shared" si="0"/>
        <v>88.957299999999989</v>
      </c>
      <c r="H11" s="1">
        <f>G11/G15</f>
        <v>0.6058482200625207</v>
      </c>
      <c r="K11" s="2" t="s">
        <v>8</v>
      </c>
      <c r="L11" s="1">
        <v>198.13950000000017</v>
      </c>
      <c r="M11" s="5">
        <v>5426.8356999999996</v>
      </c>
      <c r="N11" s="5">
        <v>856.20296999999994</v>
      </c>
      <c r="O11" s="5">
        <v>1131.527523</v>
      </c>
      <c r="P11" s="5">
        <v>618.23230000000001</v>
      </c>
      <c r="Q11" s="5">
        <v>316.13652999999999</v>
      </c>
      <c r="R11" s="5"/>
    </row>
    <row r="12" spans="1:18" ht="15.75" customHeight="1" x14ac:dyDescent="0.25">
      <c r="A12" s="13"/>
      <c r="B12" s="14" t="s">
        <v>9</v>
      </c>
      <c r="C12" s="15">
        <v>131.47999999999999</v>
      </c>
      <c r="D12" s="15">
        <v>14.238769999999999</v>
      </c>
      <c r="E12" s="15">
        <v>15.7705</v>
      </c>
      <c r="F12" s="15">
        <v>4.9503300000000001</v>
      </c>
      <c r="G12" s="16">
        <f t="shared" si="0"/>
        <v>166.43959999999998</v>
      </c>
      <c r="H12" s="1">
        <f>G12/G15</f>
        <v>1.1335453684848564</v>
      </c>
      <c r="K12" s="2" t="s">
        <v>9</v>
      </c>
      <c r="L12" s="1">
        <v>194.4461399999999</v>
      </c>
      <c r="M12" s="5">
        <v>4668.0159670000003</v>
      </c>
      <c r="N12" s="5">
        <v>446.681667</v>
      </c>
      <c r="O12" s="5">
        <v>907.89001000000007</v>
      </c>
      <c r="P12" s="5">
        <v>372.53986699999996</v>
      </c>
      <c r="Q12" s="5">
        <v>339.46837000000005</v>
      </c>
    </row>
    <row r="13" spans="1:18" ht="15.75" customHeight="1" x14ac:dyDescent="0.25">
      <c r="A13" s="13"/>
      <c r="B13" s="14" t="s">
        <v>10</v>
      </c>
      <c r="C13" s="17">
        <v>2664.66</v>
      </c>
      <c r="D13" s="17">
        <v>29.57</v>
      </c>
      <c r="E13" s="17">
        <v>145.55199999999999</v>
      </c>
      <c r="F13" s="17">
        <v>9.43</v>
      </c>
      <c r="G13" s="16">
        <f t="shared" si="0"/>
        <v>2849.212</v>
      </c>
      <c r="H13" s="1">
        <f>G13/G15</f>
        <v>19.404703366455312</v>
      </c>
      <c r="K13" s="2" t="s">
        <v>21</v>
      </c>
      <c r="L13" s="1">
        <v>3074.6581000000001</v>
      </c>
      <c r="M13" s="1">
        <v>7538.7640000000019</v>
      </c>
      <c r="N13" s="5">
        <v>6347.6648999999998</v>
      </c>
      <c r="O13" s="5">
        <v>3959.6749</v>
      </c>
      <c r="P13" s="5">
        <v>4640.7280000000001</v>
      </c>
      <c r="Q13" s="5">
        <v>4130.7809999999999</v>
      </c>
    </row>
    <row r="14" spans="1:18" ht="15.75" customHeight="1" x14ac:dyDescent="0.25">
      <c r="A14" s="13"/>
      <c r="B14" s="14" t="s">
        <v>11</v>
      </c>
      <c r="C14" s="17">
        <v>2664.66</v>
      </c>
      <c r="D14" s="17">
        <v>29.57</v>
      </c>
      <c r="E14" s="17">
        <v>141.19970999999998</v>
      </c>
      <c r="F14" s="17">
        <v>9.43</v>
      </c>
      <c r="G14" s="16">
        <f t="shared" si="0"/>
        <v>2844.8597099999997</v>
      </c>
      <c r="H14" s="1">
        <f>G14/G15</f>
        <v>19.375061873854971</v>
      </c>
      <c r="K14" s="2" t="s">
        <v>22</v>
      </c>
      <c r="L14" s="1">
        <v>2978.7582650071122</v>
      </c>
      <c r="M14" s="1">
        <v>708.71864071702794</v>
      </c>
      <c r="N14" s="5">
        <v>4328.9754163563621</v>
      </c>
      <c r="O14" s="5">
        <v>628.02873164778794</v>
      </c>
      <c r="P14" s="1">
        <v>3594.1953676140865</v>
      </c>
      <c r="Q14" s="5">
        <v>2904.5384797505385</v>
      </c>
    </row>
    <row r="15" spans="1:18" ht="15.75" customHeight="1" x14ac:dyDescent="0.25">
      <c r="A15" s="12"/>
      <c r="B15" s="12" t="s">
        <v>12</v>
      </c>
      <c r="C15" s="15">
        <v>97.347999999999999</v>
      </c>
      <c r="D15" s="15">
        <v>1.8969999999999998</v>
      </c>
      <c r="E15" s="15">
        <v>0.83</v>
      </c>
      <c r="F15" s="15">
        <v>46.756</v>
      </c>
      <c r="G15" s="16">
        <f t="shared" si="0"/>
        <v>146.83100000000002</v>
      </c>
      <c r="H15" s="1">
        <f>G15/G15</f>
        <v>1</v>
      </c>
      <c r="K15" s="2" t="s">
        <v>12</v>
      </c>
      <c r="L15" s="1">
        <v>167.72923</v>
      </c>
      <c r="M15" s="1">
        <v>560.38702999999998</v>
      </c>
      <c r="N15" s="1">
        <v>198.54175999999998</v>
      </c>
      <c r="O15" s="1">
        <v>156.31399999999999</v>
      </c>
      <c r="P15" s="5">
        <v>170.7978</v>
      </c>
      <c r="Q15" s="5">
        <v>197.668767</v>
      </c>
      <c r="R15" s="5"/>
    </row>
    <row r="16" spans="1:18" ht="15.75" customHeight="1" x14ac:dyDescent="0.25">
      <c r="A16" s="2" t="s">
        <v>14</v>
      </c>
      <c r="B16" s="2" t="s">
        <v>6</v>
      </c>
      <c r="C16" s="2">
        <v>20906.242188</v>
      </c>
      <c r="D16" s="2">
        <v>1210.1999820000001</v>
      </c>
      <c r="E16" s="2">
        <v>6491.9047849999997</v>
      </c>
      <c r="F16" s="2">
        <v>1904.830933</v>
      </c>
      <c r="G16" s="1">
        <f t="shared" si="0"/>
        <v>30513.177888000002</v>
      </c>
      <c r="H16" s="1">
        <f>G16/G22</f>
        <v>54.450185772500845</v>
      </c>
      <c r="K16" s="2"/>
      <c r="R16" s="5"/>
    </row>
    <row r="17" spans="1:17" ht="15.75" customHeight="1" x14ac:dyDescent="0.25">
      <c r="B17" s="2" t="s">
        <v>7</v>
      </c>
      <c r="C17" s="2">
        <v>775.92700200000002</v>
      </c>
      <c r="D17" s="2">
        <v>1068.6479859999999</v>
      </c>
      <c r="E17" s="2">
        <v>6327.6870120000003</v>
      </c>
      <c r="F17" s="2">
        <v>366.78201300000001</v>
      </c>
      <c r="G17" s="1">
        <f t="shared" si="0"/>
        <v>8539.0440130000006</v>
      </c>
      <c r="H17" s="1">
        <f>G17/G22</f>
        <v>15.237761682314455</v>
      </c>
      <c r="K17" s="2" t="s">
        <v>24</v>
      </c>
    </row>
    <row r="18" spans="1:17" ht="15.75" customHeight="1" x14ac:dyDescent="0.25">
      <c r="B18" s="3" t="s">
        <v>8</v>
      </c>
      <c r="C18" s="4">
        <v>2.18553</v>
      </c>
      <c r="D18" s="4">
        <v>12.901499999999984</v>
      </c>
      <c r="E18" s="4">
        <v>5406.07</v>
      </c>
      <c r="F18" s="4">
        <v>5.6786700000000003</v>
      </c>
      <c r="G18" s="5">
        <f t="shared" si="0"/>
        <v>5426.8356999999996</v>
      </c>
      <c r="H18" s="1">
        <f>G18/G22</f>
        <v>9.6840851223840776</v>
      </c>
      <c r="K18" s="2"/>
      <c r="L18" s="2" t="s">
        <v>20</v>
      </c>
      <c r="M18" s="2" t="s">
        <v>14</v>
      </c>
      <c r="N18" s="2" t="s">
        <v>15</v>
      </c>
      <c r="O18" s="2" t="s">
        <v>16</v>
      </c>
      <c r="P18" s="2" t="s">
        <v>17</v>
      </c>
      <c r="Q18" s="2" t="s">
        <v>18</v>
      </c>
    </row>
    <row r="19" spans="1:17" ht="15.75" customHeight="1" x14ac:dyDescent="0.25">
      <c r="B19" s="3" t="s">
        <v>9</v>
      </c>
      <c r="C19" s="4">
        <v>125.91800000000001</v>
      </c>
      <c r="D19" s="4">
        <v>10.430566999999996</v>
      </c>
      <c r="E19" s="4">
        <v>4529.51</v>
      </c>
      <c r="F19" s="4">
        <v>2.1574</v>
      </c>
      <c r="G19" s="5">
        <f t="shared" si="0"/>
        <v>4668.0159670000003</v>
      </c>
      <c r="H19" s="1">
        <f>G19/G22</f>
        <v>8.329985736821925</v>
      </c>
      <c r="K19" s="2" t="s">
        <v>6</v>
      </c>
      <c r="L19" s="1">
        <f t="shared" ref="L19:L24" si="1">L9/$L$15</f>
        <v>152.78494448463155</v>
      </c>
      <c r="M19" s="1">
        <f t="shared" ref="M19:M25" si="2">M9/$M$15</f>
        <v>54.450185772500845</v>
      </c>
      <c r="N19" s="1">
        <f t="shared" ref="N19:N25" si="3">N9/$N$15</f>
        <v>113.64409391757182</v>
      </c>
      <c r="O19" s="1">
        <f t="shared" ref="O19:O25" si="4">O9/$O$15</f>
        <v>147.08279734380795</v>
      </c>
      <c r="P19" s="1">
        <f t="shared" ref="P19:P25" si="5">P9/$P$15</f>
        <v>132.33047732464939</v>
      </c>
      <c r="Q19" s="1">
        <f t="shared" ref="Q19:Q25" si="6">Q9/$Q$15</f>
        <v>119.61937125352736</v>
      </c>
    </row>
    <row r="20" spans="1:17" ht="15.75" customHeight="1" x14ac:dyDescent="0.25">
      <c r="B20" s="2" t="s">
        <v>21</v>
      </c>
      <c r="C20" s="2">
        <v>192.393</v>
      </c>
      <c r="D20" s="2">
        <v>21.052</v>
      </c>
      <c r="E20" s="2">
        <v>18138.115000000002</v>
      </c>
      <c r="F20" s="2">
        <v>0.16400000000000001</v>
      </c>
      <c r="G20" s="1">
        <f t="shared" si="0"/>
        <v>18351.724000000002</v>
      </c>
      <c r="H20" s="1">
        <f>G20/G22</f>
        <v>32.748302543690208</v>
      </c>
      <c r="K20" s="2" t="s">
        <v>7</v>
      </c>
      <c r="L20" s="1">
        <f t="shared" si="1"/>
        <v>9.6412352158297043</v>
      </c>
      <c r="M20" s="1">
        <f t="shared" si="2"/>
        <v>15.237761682314455</v>
      </c>
      <c r="N20" s="1">
        <f t="shared" si="3"/>
        <v>10.944629552996812</v>
      </c>
      <c r="O20" s="1">
        <f t="shared" si="4"/>
        <v>13.40743007024323</v>
      </c>
      <c r="P20" s="1">
        <f t="shared" si="5"/>
        <v>9.0846778822678047</v>
      </c>
      <c r="Q20" s="1">
        <f t="shared" si="6"/>
        <v>9.6979912916642004</v>
      </c>
    </row>
    <row r="21" spans="1:17" ht="15.75" customHeight="1" x14ac:dyDescent="0.25">
      <c r="B21" s="2" t="s">
        <v>22</v>
      </c>
      <c r="C21" s="2">
        <v>192.393</v>
      </c>
      <c r="D21" s="2">
        <v>21.052</v>
      </c>
      <c r="E21" s="2">
        <v>12320.205000000002</v>
      </c>
      <c r="F21" s="2">
        <v>0.16400000000000001</v>
      </c>
      <c r="G21" s="1">
        <f t="shared" si="0"/>
        <v>12533.814000000002</v>
      </c>
      <c r="H21" s="1">
        <f>G21/G22</f>
        <v>22.366352768728433</v>
      </c>
      <c r="K21" s="2" t="s">
        <v>8</v>
      </c>
      <c r="L21" s="1">
        <f t="shared" si="1"/>
        <v>1.1813057270936029</v>
      </c>
      <c r="M21" s="1">
        <f t="shared" si="2"/>
        <v>9.6840851223840776</v>
      </c>
      <c r="N21" s="1">
        <f t="shared" si="3"/>
        <v>4.3124578426221269</v>
      </c>
      <c r="O21" s="1">
        <f t="shared" si="4"/>
        <v>7.2388111301610865</v>
      </c>
      <c r="P21" s="1">
        <f t="shared" si="5"/>
        <v>3.6196736726117082</v>
      </c>
      <c r="Q21" s="1">
        <f t="shared" si="6"/>
        <v>1.5993246419147238</v>
      </c>
    </row>
    <row r="22" spans="1:17" ht="15.75" customHeight="1" x14ac:dyDescent="0.25">
      <c r="A22" s="2"/>
      <c r="B22" s="2" t="s">
        <v>12</v>
      </c>
      <c r="C22" s="2">
        <v>92.939700000000002</v>
      </c>
      <c r="D22" s="2">
        <v>7.2063299999999995</v>
      </c>
      <c r="E22" s="2">
        <v>422.24700000000001</v>
      </c>
      <c r="F22" s="2">
        <v>37.994</v>
      </c>
      <c r="G22" s="1">
        <f t="shared" si="0"/>
        <v>560.38702999999998</v>
      </c>
      <c r="H22" s="1">
        <f>G22/G22</f>
        <v>1</v>
      </c>
      <c r="K22" s="2" t="s">
        <v>9</v>
      </c>
      <c r="L22" s="1">
        <f t="shared" si="1"/>
        <v>1.159285951530332</v>
      </c>
      <c r="M22" s="1">
        <f t="shared" si="2"/>
        <v>8.329985736821925</v>
      </c>
      <c r="N22" s="1">
        <f t="shared" si="3"/>
        <v>2.2498121654608081</v>
      </c>
      <c r="O22" s="1">
        <f t="shared" si="4"/>
        <v>5.8081170592525311</v>
      </c>
      <c r="P22" s="1">
        <f t="shared" si="5"/>
        <v>2.1811748570531937</v>
      </c>
      <c r="Q22" s="1">
        <f t="shared" si="6"/>
        <v>1.7173596777684157</v>
      </c>
    </row>
    <row r="23" spans="1:17" ht="15.75" customHeight="1" x14ac:dyDescent="0.25">
      <c r="A23" s="2" t="s">
        <v>15</v>
      </c>
      <c r="B23" s="2" t="s">
        <v>6</v>
      </c>
      <c r="C23" s="2">
        <v>19949.523438</v>
      </c>
      <c r="D23" s="2">
        <v>155.95700200000002</v>
      </c>
      <c r="E23" s="2">
        <v>918.05798000000004</v>
      </c>
      <c r="F23" s="2">
        <v>1539.56</v>
      </c>
      <c r="G23" s="1">
        <f t="shared" si="0"/>
        <v>22563.098420000002</v>
      </c>
      <c r="H23" s="1">
        <f>G23/G29</f>
        <v>113.64409391757182</v>
      </c>
      <c r="K23" s="2" t="s">
        <v>21</v>
      </c>
      <c r="L23" s="1">
        <f t="shared" si="1"/>
        <v>18.331080992859743</v>
      </c>
      <c r="M23" s="1">
        <f t="shared" si="2"/>
        <v>13.452781018147409</v>
      </c>
      <c r="N23" s="1">
        <f t="shared" si="3"/>
        <v>31.971434624131469</v>
      </c>
      <c r="O23" s="1">
        <f t="shared" si="4"/>
        <v>25.331543559757925</v>
      </c>
      <c r="P23" s="1">
        <f t="shared" si="5"/>
        <v>27.170888618003278</v>
      </c>
      <c r="Q23" s="1">
        <f t="shared" si="6"/>
        <v>20.897489586708456</v>
      </c>
    </row>
    <row r="24" spans="1:17" ht="15.75" customHeight="1" x14ac:dyDescent="0.25">
      <c r="B24" s="2" t="s">
        <v>7</v>
      </c>
      <c r="C24" s="2">
        <v>774.00201400000003</v>
      </c>
      <c r="D24" s="2">
        <v>141.203</v>
      </c>
      <c r="E24" s="2">
        <v>928.94200000000001</v>
      </c>
      <c r="F24" s="2">
        <v>328.81900000000002</v>
      </c>
      <c r="G24" s="1">
        <f t="shared" si="0"/>
        <v>2172.9660140000001</v>
      </c>
      <c r="H24" s="1">
        <f>G24/G29</f>
        <v>10.944629552996812</v>
      </c>
      <c r="K24" s="2" t="s">
        <v>22</v>
      </c>
      <c r="L24" s="1">
        <f t="shared" si="1"/>
        <v>17.759327131037995</v>
      </c>
      <c r="M24" s="1">
        <f t="shared" si="2"/>
        <v>1.2646949389906972</v>
      </c>
      <c r="N24" s="1">
        <f t="shared" si="3"/>
        <v>21.803853337234255</v>
      </c>
      <c r="O24" s="1">
        <f t="shared" si="4"/>
        <v>4.0177382169721714</v>
      </c>
      <c r="P24" s="1">
        <f t="shared" si="5"/>
        <v>21.043569458237087</v>
      </c>
      <c r="Q24" s="1">
        <f t="shared" si="6"/>
        <v>14.693967710895564</v>
      </c>
    </row>
    <row r="25" spans="1:17" ht="15.75" customHeight="1" x14ac:dyDescent="0.25">
      <c r="B25" s="8" t="s">
        <v>8</v>
      </c>
      <c r="C25" s="4">
        <v>261.12400000000002</v>
      </c>
      <c r="D25" s="4">
        <v>16.855500000000006</v>
      </c>
      <c r="E25" s="4">
        <v>569.87199999999996</v>
      </c>
      <c r="F25" s="4">
        <v>8.3514700000000008</v>
      </c>
      <c r="G25" s="5">
        <f t="shared" si="0"/>
        <v>856.20296999999994</v>
      </c>
      <c r="H25" s="1">
        <f>G25/G29</f>
        <v>4.3124578426221269</v>
      </c>
      <c r="K25" s="2" t="s">
        <v>12</v>
      </c>
      <c r="L25" s="1">
        <f>L15/$L$15</f>
        <v>1</v>
      </c>
      <c r="M25" s="1">
        <f t="shared" si="2"/>
        <v>1</v>
      </c>
      <c r="N25" s="1">
        <f t="shared" si="3"/>
        <v>1</v>
      </c>
      <c r="O25" s="1">
        <f t="shared" si="4"/>
        <v>1</v>
      </c>
      <c r="P25" s="1">
        <f t="shared" si="5"/>
        <v>1</v>
      </c>
      <c r="Q25" s="1">
        <f t="shared" si="6"/>
        <v>1</v>
      </c>
    </row>
    <row r="26" spans="1:17" ht="15.75" customHeight="1" x14ac:dyDescent="0.25">
      <c r="B26" s="8" t="s">
        <v>9</v>
      </c>
      <c r="C26" s="4">
        <v>126.598</v>
      </c>
      <c r="D26" s="4">
        <v>13.597199999999987</v>
      </c>
      <c r="E26" s="4">
        <v>305.71899999999999</v>
      </c>
      <c r="F26" s="4">
        <v>0.76746700000000001</v>
      </c>
      <c r="G26" s="5">
        <f t="shared" si="0"/>
        <v>446.681667</v>
      </c>
      <c r="H26" s="1">
        <f>G26/G29</f>
        <v>2.2498121654608081</v>
      </c>
    </row>
    <row r="27" spans="1:17" ht="15.75" customHeight="1" x14ac:dyDescent="0.25">
      <c r="B27" s="2" t="s">
        <v>21</v>
      </c>
      <c r="C27" s="6">
        <v>4139.2749000000003</v>
      </c>
      <c r="D27" s="6">
        <v>38.861000000000004</v>
      </c>
      <c r="E27" s="6">
        <v>4507.7839999999997</v>
      </c>
      <c r="F27" s="6">
        <v>0.115</v>
      </c>
      <c r="G27" s="5">
        <f t="shared" si="0"/>
        <v>8686.0349000000006</v>
      </c>
      <c r="H27" s="1">
        <f>G27/G29</f>
        <v>43.749158363459664</v>
      </c>
    </row>
    <row r="28" spans="1:17" ht="15.75" customHeight="1" x14ac:dyDescent="0.25">
      <c r="B28" s="2" t="s">
        <v>22</v>
      </c>
      <c r="C28" s="6">
        <v>4139.2749000000003</v>
      </c>
      <c r="D28" s="6">
        <v>39.974000000000004</v>
      </c>
      <c r="E28" s="6">
        <v>3760.8396999999995</v>
      </c>
      <c r="F28" s="6">
        <v>0.108</v>
      </c>
      <c r="G28" s="5">
        <f t="shared" si="0"/>
        <v>7940.1966000000002</v>
      </c>
      <c r="H28" s="1">
        <f>G28/G29</f>
        <v>39.992576876522101</v>
      </c>
    </row>
    <row r="29" spans="1:17" ht="15.75" customHeight="1" x14ac:dyDescent="0.25">
      <c r="A29" s="2"/>
      <c r="B29" s="2" t="s">
        <v>12</v>
      </c>
      <c r="C29" s="2">
        <v>93.122500000000002</v>
      </c>
      <c r="D29" s="2">
        <v>7.75746</v>
      </c>
      <c r="E29" s="2">
        <v>55.3307</v>
      </c>
      <c r="F29" s="2">
        <v>42.331099999999999</v>
      </c>
      <c r="G29" s="1">
        <f t="shared" si="0"/>
        <v>198.54175999999998</v>
      </c>
      <c r="H29" s="1">
        <f>G29/G29</f>
        <v>1</v>
      </c>
    </row>
    <row r="30" spans="1:17" ht="15.75" customHeight="1" x14ac:dyDescent="0.25">
      <c r="A30" s="2" t="s">
        <v>16</v>
      </c>
      <c r="B30" s="2" t="s">
        <v>6</v>
      </c>
      <c r="C30" s="2">
        <v>20133.900390999999</v>
      </c>
      <c r="D30" s="2">
        <v>253.71099799999999</v>
      </c>
      <c r="E30" s="2">
        <v>887.36999500000002</v>
      </c>
      <c r="F30" s="2">
        <v>1716.1189999999999</v>
      </c>
      <c r="G30" s="1">
        <f t="shared" si="0"/>
        <v>22991.100383999998</v>
      </c>
      <c r="H30" s="1">
        <f>G30/G36</f>
        <v>147.08279734380795</v>
      </c>
    </row>
    <row r="31" spans="1:17" ht="15.75" customHeight="1" x14ac:dyDescent="0.25">
      <c r="B31" s="2" t="s">
        <v>7</v>
      </c>
      <c r="C31" s="2">
        <v>755.125</v>
      </c>
      <c r="D31" s="2">
        <v>113.45700000000001</v>
      </c>
      <c r="E31" s="2">
        <v>898.387024</v>
      </c>
      <c r="F31" s="2">
        <v>328.8</v>
      </c>
      <c r="G31" s="1">
        <f t="shared" si="0"/>
        <v>2095.7690240000002</v>
      </c>
      <c r="H31" s="1">
        <f>G31/G36</f>
        <v>13.40743007024323</v>
      </c>
    </row>
    <row r="32" spans="1:17" ht="15.75" customHeight="1" x14ac:dyDescent="0.25">
      <c r="B32" s="8" t="s">
        <v>8</v>
      </c>
      <c r="C32" s="4">
        <v>1.96533</v>
      </c>
      <c r="D32" s="4">
        <v>2.5979930000000007</v>
      </c>
      <c r="E32" s="4">
        <v>1125.83</v>
      </c>
      <c r="F32" s="4">
        <v>1.1342000000000001</v>
      </c>
      <c r="G32" s="5">
        <f t="shared" si="0"/>
        <v>1131.527523</v>
      </c>
      <c r="H32" s="1">
        <f>G32/G36</f>
        <v>7.2388111301610865</v>
      </c>
    </row>
    <row r="33" spans="1:24" ht="15.75" customHeight="1" x14ac:dyDescent="0.25">
      <c r="B33" s="8" t="s">
        <v>9</v>
      </c>
      <c r="C33" s="4">
        <v>137.08000000000001</v>
      </c>
      <c r="D33" s="4">
        <v>2.2505399999999991</v>
      </c>
      <c r="E33" s="4">
        <v>767.31600000000003</v>
      </c>
      <c r="F33" s="4">
        <v>1.2434700000000001</v>
      </c>
      <c r="G33" s="5">
        <f t="shared" si="0"/>
        <v>907.89001000000007</v>
      </c>
      <c r="H33" s="1">
        <f>G33/G36</f>
        <v>5.8081170592525311</v>
      </c>
    </row>
    <row r="34" spans="1:24" ht="15.75" customHeight="1" x14ac:dyDescent="0.25">
      <c r="B34" s="2" t="s">
        <v>21</v>
      </c>
      <c r="C34" s="6">
        <v>189.529</v>
      </c>
      <c r="D34" s="6">
        <v>6.782</v>
      </c>
      <c r="E34" s="6">
        <v>9083.0859</v>
      </c>
      <c r="F34" s="6">
        <v>3.3000000000000002E-2</v>
      </c>
      <c r="G34" s="5">
        <f t="shared" si="0"/>
        <v>9279.4298999999992</v>
      </c>
      <c r="H34" s="1">
        <f>G34/G36</f>
        <v>59.364035850915464</v>
      </c>
    </row>
    <row r="35" spans="1:24" ht="15.75" customHeight="1" x14ac:dyDescent="0.25">
      <c r="B35" s="2" t="s">
        <v>22</v>
      </c>
      <c r="C35" s="6">
        <v>189.529</v>
      </c>
      <c r="D35" s="6">
        <v>6.782</v>
      </c>
      <c r="E35" s="6">
        <v>8894.4541100000006</v>
      </c>
      <c r="F35" s="6">
        <v>3.3000000000000002E-2</v>
      </c>
      <c r="G35" s="5">
        <f t="shared" si="0"/>
        <v>9090.7981099999997</v>
      </c>
      <c r="H35" s="1">
        <f>G35/G36</f>
        <v>58.157286679376128</v>
      </c>
    </row>
    <row r="36" spans="1:24" ht="15.75" customHeight="1" x14ac:dyDescent="0.25">
      <c r="A36" s="2"/>
      <c r="B36" s="2" t="s">
        <v>12</v>
      </c>
      <c r="C36" s="2">
        <v>90.819000000000003</v>
      </c>
      <c r="D36" s="2">
        <v>0.90200000000000002</v>
      </c>
      <c r="E36" s="2">
        <v>20.588999999999999</v>
      </c>
      <c r="F36" s="2">
        <v>44.003999999999998</v>
      </c>
      <c r="G36" s="1">
        <f t="shared" si="0"/>
        <v>156.31399999999999</v>
      </c>
      <c r="H36" s="1">
        <f>G36/G36</f>
        <v>1</v>
      </c>
    </row>
    <row r="37" spans="1:24" ht="15.75" customHeight="1" x14ac:dyDescent="0.25">
      <c r="A37" s="2" t="s">
        <v>17</v>
      </c>
      <c r="B37" s="2" t="s">
        <v>6</v>
      </c>
      <c r="C37" s="2">
        <v>19881.8554</v>
      </c>
      <c r="D37" s="2">
        <v>543.20500000000004</v>
      </c>
      <c r="E37" s="2">
        <v>223.85</v>
      </c>
      <c r="F37" s="2">
        <v>1952.8440000000001</v>
      </c>
      <c r="G37" s="1">
        <f t="shared" si="0"/>
        <v>22601.754400000002</v>
      </c>
      <c r="H37" s="1">
        <f>G37/G43</f>
        <v>132.33047732464939</v>
      </c>
    </row>
    <row r="38" spans="1:24" ht="15.75" customHeight="1" x14ac:dyDescent="0.25">
      <c r="B38" s="2" t="s">
        <v>7</v>
      </c>
      <c r="C38" s="2">
        <v>779.88299600000005</v>
      </c>
      <c r="D38" s="2">
        <v>228.13200000000001</v>
      </c>
      <c r="E38" s="2">
        <v>218.7</v>
      </c>
      <c r="F38" s="2">
        <v>324.928</v>
      </c>
      <c r="G38" s="1">
        <f t="shared" si="0"/>
        <v>1551.642996</v>
      </c>
      <c r="H38" s="1">
        <f>G38/G43</f>
        <v>9.0846778822678047</v>
      </c>
    </row>
    <row r="39" spans="1:24" ht="15.75" customHeight="1" x14ac:dyDescent="0.25">
      <c r="B39" s="8" t="s">
        <v>8</v>
      </c>
      <c r="C39" s="2">
        <v>303.68</v>
      </c>
      <c r="D39" s="2">
        <v>31.107199999999978</v>
      </c>
      <c r="E39" s="2">
        <v>265.94</v>
      </c>
      <c r="F39" s="2">
        <v>17.505099999999999</v>
      </c>
      <c r="G39" s="1">
        <f t="shared" si="0"/>
        <v>618.23230000000001</v>
      </c>
      <c r="H39" s="1">
        <f>G39/G43</f>
        <v>3.6196736726117082</v>
      </c>
    </row>
    <row r="40" spans="1:24" ht="15.75" customHeight="1" x14ac:dyDescent="0.25">
      <c r="B40" s="8" t="s">
        <v>9</v>
      </c>
      <c r="C40" s="2">
        <v>145.32599999999999</v>
      </c>
      <c r="D40" s="2">
        <v>27.422267000000005</v>
      </c>
      <c r="E40" s="2">
        <v>196.37799999999999</v>
      </c>
      <c r="F40" s="2">
        <v>3.4136000000000002</v>
      </c>
      <c r="G40" s="1">
        <f t="shared" si="0"/>
        <v>372.53986699999996</v>
      </c>
      <c r="H40" s="1">
        <f>G40/G43</f>
        <v>2.1811748570531937</v>
      </c>
    </row>
    <row r="41" spans="1:24" ht="15.75" customHeight="1" x14ac:dyDescent="0.25">
      <c r="B41" s="2" t="s">
        <v>21</v>
      </c>
      <c r="C41" s="2">
        <v>3485.625</v>
      </c>
      <c r="D41" s="2">
        <v>56.069000000000003</v>
      </c>
      <c r="E41" s="2">
        <v>2417.83</v>
      </c>
      <c r="F41" s="2">
        <v>0.34399999999999997</v>
      </c>
      <c r="G41" s="1">
        <f t="shared" si="0"/>
        <v>5959.8679999999995</v>
      </c>
      <c r="H41" s="1">
        <f>G41/G43</f>
        <v>34.894290207485106</v>
      </c>
    </row>
    <row r="42" spans="1:24" ht="15" x14ac:dyDescent="0.25">
      <c r="B42" s="2" t="s">
        <v>22</v>
      </c>
      <c r="C42" s="2">
        <v>3485.625</v>
      </c>
      <c r="D42" s="2">
        <v>56.069000000000003</v>
      </c>
      <c r="E42" s="2">
        <v>2302.3607849999999</v>
      </c>
      <c r="F42" s="2">
        <v>0.34399999999999997</v>
      </c>
      <c r="G42" s="1">
        <f t="shared" si="0"/>
        <v>5844.3987850000003</v>
      </c>
      <c r="H42" s="1">
        <f>G42/G43</f>
        <v>34.218232231328507</v>
      </c>
    </row>
    <row r="43" spans="1:24" ht="15" x14ac:dyDescent="0.25">
      <c r="A43" s="2"/>
      <c r="B43" s="2" t="s">
        <v>12</v>
      </c>
      <c r="C43" s="4">
        <v>103.2689</v>
      </c>
      <c r="D43" s="4">
        <v>19.207999999999998</v>
      </c>
      <c r="E43" s="4">
        <v>5.4930000000000003</v>
      </c>
      <c r="F43" s="4">
        <v>42.8279</v>
      </c>
      <c r="G43" s="5">
        <f t="shared" si="0"/>
        <v>170.7978</v>
      </c>
      <c r="H43" s="1">
        <f>G43/G43</f>
        <v>1</v>
      </c>
    </row>
    <row r="44" spans="1:24" ht="15.75" customHeight="1" x14ac:dyDescent="0.25">
      <c r="A44" s="2" t="s">
        <v>18</v>
      </c>
      <c r="B44" s="2" t="s">
        <v>6</v>
      </c>
      <c r="C44" s="2">
        <v>20815.890625</v>
      </c>
      <c r="D44" s="2">
        <v>416.577</v>
      </c>
      <c r="E44" s="2">
        <v>614.19799999999998</v>
      </c>
      <c r="F44" s="2">
        <v>1798.348</v>
      </c>
      <c r="G44" s="1">
        <f t="shared" si="0"/>
        <v>23645.013625</v>
      </c>
      <c r="H44" s="1">
        <f>G44/G50</f>
        <v>119.61937125352736</v>
      </c>
    </row>
    <row r="45" spans="1:24" ht="15.75" customHeight="1" x14ac:dyDescent="0.25">
      <c r="B45" s="2" t="s">
        <v>7</v>
      </c>
      <c r="C45" s="2">
        <v>787.21197500000005</v>
      </c>
      <c r="D45" s="2">
        <v>158.27699900000002</v>
      </c>
      <c r="E45" s="2">
        <v>614.69799799999998</v>
      </c>
      <c r="F45" s="2">
        <v>356.80300899999997</v>
      </c>
      <c r="G45" s="1">
        <f t="shared" si="0"/>
        <v>1916.9899809999999</v>
      </c>
      <c r="H45" s="1">
        <f>G45/G50</f>
        <v>9.6979912916642004</v>
      </c>
    </row>
    <row r="46" spans="1:24" ht="15.75" customHeight="1" x14ac:dyDescent="0.25">
      <c r="B46" s="8" t="s">
        <v>8</v>
      </c>
      <c r="C46" s="6">
        <v>92.901600000000002</v>
      </c>
      <c r="D46" s="6">
        <v>24.467399999999984</v>
      </c>
      <c r="E46" s="6">
        <v>189.422</v>
      </c>
      <c r="F46" s="6">
        <v>9.3455300000000001</v>
      </c>
      <c r="G46" s="5">
        <f t="shared" si="0"/>
        <v>316.13652999999999</v>
      </c>
      <c r="H46" s="1">
        <f>G46/G50</f>
        <v>1.5993246419147238</v>
      </c>
    </row>
    <row r="47" spans="1:24" ht="15" x14ac:dyDescent="0.25">
      <c r="B47" s="8" t="s">
        <v>9</v>
      </c>
      <c r="C47" s="6">
        <v>155.804</v>
      </c>
      <c r="D47" s="6">
        <v>23.316870000000026</v>
      </c>
      <c r="E47" s="6">
        <v>83.775300000000001</v>
      </c>
      <c r="F47" s="6">
        <v>76.572199999999995</v>
      </c>
      <c r="G47" s="5">
        <f t="shared" si="0"/>
        <v>339.46837000000005</v>
      </c>
      <c r="H47" s="1">
        <f>G47/G50</f>
        <v>1.7173596777684157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5" x14ac:dyDescent="0.25">
      <c r="B48" s="2" t="s">
        <v>21</v>
      </c>
      <c r="C48" s="6">
        <v>2770.66</v>
      </c>
      <c r="D48" s="6">
        <v>73.346000000000004</v>
      </c>
      <c r="E48" s="6">
        <v>1311.49</v>
      </c>
      <c r="F48" s="6">
        <v>1.7450000000000001</v>
      </c>
      <c r="G48" s="5">
        <f t="shared" si="0"/>
        <v>4157.241</v>
      </c>
      <c r="H48" s="1">
        <f>G48/G50</f>
        <v>21.031349884425595</v>
      </c>
    </row>
    <row r="49" spans="1:8" ht="15" x14ac:dyDescent="0.25">
      <c r="B49" s="2" t="s">
        <v>22</v>
      </c>
      <c r="C49" s="6">
        <v>2770.66</v>
      </c>
      <c r="D49" s="6">
        <v>73.346000000000004</v>
      </c>
      <c r="E49" s="6">
        <v>204.84388999999987</v>
      </c>
      <c r="F49" s="6">
        <v>1.7450000000000001</v>
      </c>
      <c r="G49" s="5">
        <f t="shared" si="0"/>
        <v>3050.5948899999994</v>
      </c>
      <c r="H49" s="1">
        <f>G49/G50</f>
        <v>15.432862441035004</v>
      </c>
    </row>
    <row r="50" spans="1:8" ht="15" x14ac:dyDescent="0.25">
      <c r="A50" s="2"/>
      <c r="B50" s="2" t="s">
        <v>12</v>
      </c>
      <c r="C50" s="4">
        <v>96.664000000000001</v>
      </c>
      <c r="D50" s="4">
        <v>10.860467</v>
      </c>
      <c r="E50" s="4">
        <v>45.782200000000003</v>
      </c>
      <c r="F50" s="4">
        <v>44.362099999999998</v>
      </c>
      <c r="G50" s="5">
        <f t="shared" si="0"/>
        <v>197.668767</v>
      </c>
      <c r="H50" s="1">
        <f>G50/G50</f>
        <v>1</v>
      </c>
    </row>
    <row r="51" spans="1:8" ht="15" x14ac:dyDescent="0.25">
      <c r="B51" s="3"/>
      <c r="C51" s="4"/>
      <c r="D51" s="4"/>
      <c r="E51" s="4"/>
      <c r="F51" s="4"/>
      <c r="G51" s="5"/>
    </row>
    <row r="52" spans="1:8" ht="15" x14ac:dyDescent="0.25">
      <c r="B52" s="3"/>
      <c r="C52" s="4"/>
      <c r="D52" s="4"/>
      <c r="F52" s="4"/>
      <c r="G52" s="5"/>
    </row>
    <row r="53" spans="1:8" ht="15" x14ac:dyDescent="0.25">
      <c r="B53" s="3"/>
      <c r="C53" s="6"/>
      <c r="D53" s="6"/>
      <c r="F53" s="6"/>
      <c r="G53" s="5"/>
    </row>
    <row r="54" spans="1:8" ht="15" x14ac:dyDescent="0.25">
      <c r="B54" s="3"/>
      <c r="C54" s="6"/>
      <c r="D54" s="6"/>
      <c r="E54" s="5"/>
      <c r="F54" s="6"/>
      <c r="G54" s="5"/>
    </row>
    <row r="55" spans="1:8" ht="15" x14ac:dyDescent="0.25">
      <c r="A55" s="2"/>
      <c r="B55" s="2"/>
      <c r="C55" s="10"/>
      <c r="D55" s="2"/>
      <c r="F55" s="2"/>
    </row>
    <row r="56" spans="1:8" ht="15" x14ac:dyDescent="0.25">
      <c r="B56" s="2"/>
      <c r="C56" s="10"/>
      <c r="D56" s="2"/>
      <c r="F56" s="2"/>
    </row>
    <row r="57" spans="1:8" ht="15" x14ac:dyDescent="0.25">
      <c r="B57" s="3"/>
      <c r="C57" s="4"/>
      <c r="D57" s="4"/>
      <c r="E57" s="4"/>
      <c r="F57" s="4"/>
      <c r="G57" s="5"/>
    </row>
    <row r="58" spans="1:8" ht="15" x14ac:dyDescent="0.25">
      <c r="B58" s="3"/>
      <c r="C58" s="4"/>
      <c r="D58" s="4"/>
      <c r="E58" s="4"/>
      <c r="F58" s="4"/>
      <c r="G58" s="5"/>
    </row>
    <row r="59" spans="1:8" ht="15" x14ac:dyDescent="0.25">
      <c r="B59" s="3"/>
      <c r="C59" s="6"/>
      <c r="D59" s="6"/>
      <c r="E59" s="11"/>
      <c r="F59" s="6"/>
      <c r="G59" s="5"/>
    </row>
    <row r="60" spans="1:8" ht="15" x14ac:dyDescent="0.25">
      <c r="B60" s="3"/>
      <c r="C60" s="6"/>
      <c r="D60" s="6"/>
      <c r="E60" s="11"/>
      <c r="F60" s="6"/>
      <c r="G60" s="5"/>
    </row>
    <row r="61" spans="1:8" ht="15" x14ac:dyDescent="0.25">
      <c r="A61" s="2"/>
      <c r="B61" s="2"/>
      <c r="D61" s="2"/>
      <c r="F61" s="2"/>
    </row>
    <row r="62" spans="1:8" ht="15" x14ac:dyDescent="0.25">
      <c r="A62" s="2"/>
      <c r="B62" s="2"/>
      <c r="C62" s="10"/>
      <c r="D62" s="2"/>
      <c r="F62" s="2"/>
    </row>
    <row r="63" spans="1:8" ht="15" x14ac:dyDescent="0.25">
      <c r="B63" s="2"/>
      <c r="C63" s="10"/>
      <c r="D63" s="2"/>
      <c r="E63" s="10"/>
      <c r="F63" s="2"/>
    </row>
    <row r="64" spans="1:8" ht="15" x14ac:dyDescent="0.25">
      <c r="B64" s="8"/>
      <c r="C64" s="4"/>
      <c r="D64" s="4"/>
      <c r="F64" s="4"/>
      <c r="G64" s="5"/>
    </row>
    <row r="65" spans="1:7" ht="15" x14ac:dyDescent="0.25">
      <c r="B65" s="8"/>
      <c r="C65" s="4"/>
      <c r="D65" s="4"/>
      <c r="F65" s="4"/>
      <c r="G65" s="5"/>
    </row>
    <row r="66" spans="1:7" ht="15" x14ac:dyDescent="0.25">
      <c r="B66" s="8"/>
      <c r="C66" s="6"/>
      <c r="D66" s="6"/>
      <c r="E66" s="5"/>
      <c r="F66" s="6"/>
      <c r="G66" s="5"/>
    </row>
    <row r="67" spans="1:7" ht="15" x14ac:dyDescent="0.25">
      <c r="B67" s="8"/>
      <c r="C67" s="6"/>
      <c r="D67" s="6"/>
      <c r="F67" s="6"/>
      <c r="G67" s="5"/>
    </row>
    <row r="68" spans="1:7" ht="15" x14ac:dyDescent="0.25">
      <c r="A68" s="2"/>
      <c r="B68" s="2"/>
      <c r="C68" s="2"/>
      <c r="D68" s="2"/>
      <c r="F68" s="2"/>
    </row>
    <row r="69" spans="1:7" ht="15" x14ac:dyDescent="0.25">
      <c r="A69" s="2"/>
      <c r="B69" s="2"/>
      <c r="C69" s="4"/>
      <c r="D69" s="2"/>
      <c r="E69" s="10"/>
      <c r="F69" s="2"/>
    </row>
    <row r="70" spans="1:7" ht="15" x14ac:dyDescent="0.25">
      <c r="B70" s="2"/>
      <c r="C70" s="4"/>
      <c r="D70" s="2"/>
      <c r="F70" s="2"/>
    </row>
    <row r="71" spans="1:7" ht="15" x14ac:dyDescent="0.25">
      <c r="B71" s="8"/>
      <c r="C71" s="4"/>
      <c r="D71" s="4"/>
      <c r="F71" s="4"/>
      <c r="G71" s="5"/>
    </row>
    <row r="72" spans="1:7" ht="15" x14ac:dyDescent="0.25">
      <c r="B72" s="8"/>
      <c r="C72" s="4"/>
      <c r="D72" s="4"/>
      <c r="E72" s="4"/>
      <c r="F72" s="4"/>
      <c r="G72" s="5"/>
    </row>
    <row r="73" spans="1:7" ht="15" x14ac:dyDescent="0.25">
      <c r="B73" s="8"/>
      <c r="C73" s="6"/>
      <c r="D73" s="6"/>
      <c r="E73" s="7"/>
      <c r="F73" s="6"/>
      <c r="G73" s="5"/>
    </row>
    <row r="74" spans="1:7" ht="15" x14ac:dyDescent="0.25">
      <c r="B74" s="8"/>
      <c r="C74" s="6"/>
      <c r="D74" s="6"/>
      <c r="E74" s="7"/>
      <c r="F74" s="6"/>
      <c r="G74" s="5"/>
    </row>
    <row r="75" spans="1:7" ht="15" x14ac:dyDescent="0.25">
      <c r="A75" s="2"/>
      <c r="B75" s="2"/>
      <c r="C75" s="2"/>
      <c r="D75" s="2"/>
      <c r="E75" s="2"/>
      <c r="F75" s="2"/>
    </row>
    <row r="76" spans="1:7" ht="15" x14ac:dyDescent="0.25">
      <c r="A76" s="2"/>
      <c r="B76" s="2"/>
      <c r="C76" s="5"/>
      <c r="D76" s="2"/>
      <c r="E76" s="2"/>
      <c r="F76" s="2"/>
    </row>
    <row r="77" spans="1:7" ht="15" x14ac:dyDescent="0.25">
      <c r="B77" s="2"/>
      <c r="C77" s="10"/>
      <c r="D77" s="2"/>
      <c r="E77" s="2"/>
      <c r="F77" s="2"/>
    </row>
    <row r="78" spans="1:7" ht="15" x14ac:dyDescent="0.25">
      <c r="B78" s="8"/>
      <c r="C78" s="2"/>
      <c r="D78" s="2"/>
      <c r="E78" s="2"/>
      <c r="F78" s="2"/>
      <c r="G78" s="5"/>
    </row>
    <row r="79" spans="1:7" ht="15" x14ac:dyDescent="0.25">
      <c r="B79" s="8"/>
      <c r="C79" s="2"/>
      <c r="D79" s="2"/>
      <c r="E79" s="2"/>
      <c r="F79" s="2"/>
      <c r="G79" s="5"/>
    </row>
    <row r="80" spans="1:7" ht="15" x14ac:dyDescent="0.25">
      <c r="B80" s="8"/>
      <c r="C80" s="2"/>
      <c r="D80" s="2"/>
      <c r="E80" s="2"/>
      <c r="F80" s="2"/>
      <c r="G80" s="5"/>
    </row>
    <row r="81" spans="1:7" ht="15" x14ac:dyDescent="0.25">
      <c r="B81" s="8"/>
      <c r="C81" s="2"/>
      <c r="D81" s="2"/>
      <c r="E81" s="2"/>
      <c r="F81" s="2"/>
      <c r="G81" s="5"/>
    </row>
    <row r="82" spans="1:7" ht="15" x14ac:dyDescent="0.25">
      <c r="A82" s="2"/>
      <c r="B82" s="2"/>
      <c r="C82" s="4"/>
      <c r="D82" s="4"/>
      <c r="E82" s="4"/>
      <c r="F82" s="4"/>
      <c r="G82" s="5"/>
    </row>
    <row r="83" spans="1:7" ht="15" x14ac:dyDescent="0.25">
      <c r="A83" s="2"/>
      <c r="B83" s="2"/>
      <c r="C83" s="10"/>
      <c r="D83" s="2"/>
      <c r="E83" s="2"/>
      <c r="F83" s="2"/>
    </row>
    <row r="84" spans="1:7" ht="15" x14ac:dyDescent="0.25">
      <c r="B84" s="2"/>
      <c r="C84" s="4"/>
      <c r="D84" s="2"/>
      <c r="E84" s="2"/>
      <c r="F84" s="2"/>
    </row>
    <row r="85" spans="1:7" ht="15" x14ac:dyDescent="0.25">
      <c r="B85" s="8"/>
      <c r="C85" s="6"/>
      <c r="D85" s="6"/>
      <c r="E85" s="6"/>
      <c r="F85" s="6"/>
      <c r="G85" s="5"/>
    </row>
    <row r="86" spans="1:7" ht="15" x14ac:dyDescent="0.25">
      <c r="B86" s="8"/>
      <c r="C86" s="6"/>
      <c r="D86" s="6"/>
      <c r="E86" s="6"/>
      <c r="F86" s="6"/>
      <c r="G86" s="5"/>
    </row>
    <row r="87" spans="1:7" ht="15" x14ac:dyDescent="0.25">
      <c r="B87" s="8"/>
      <c r="C87" s="6"/>
      <c r="D87" s="6"/>
      <c r="E87" s="6"/>
      <c r="F87" s="6"/>
      <c r="G87" s="5"/>
    </row>
    <row r="88" spans="1:7" ht="15" x14ac:dyDescent="0.25">
      <c r="B88" s="8"/>
      <c r="C88" s="6"/>
      <c r="D88" s="6"/>
      <c r="E88" s="6"/>
      <c r="F88" s="6"/>
      <c r="G88" s="5"/>
    </row>
    <row r="89" spans="1:7" ht="15" x14ac:dyDescent="0.25">
      <c r="A89" s="2"/>
      <c r="B89" s="2"/>
      <c r="C89" s="4"/>
      <c r="D89" s="4"/>
      <c r="E89" s="4"/>
      <c r="F89" s="4"/>
      <c r="G89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I28" zoomScaleNormal="100" workbookViewId="0">
      <selection activeCell="K9" sqref="K9:K15"/>
    </sheetView>
  </sheetViews>
  <sheetFormatPr defaultColWidth="14.42578125" defaultRowHeight="15.75" customHeight="1" x14ac:dyDescent="0.25"/>
  <cols>
    <col min="1" max="8" width="14.42578125" style="1"/>
    <col min="9" max="9" width="23.7109375" style="1" customWidth="1"/>
    <col min="10" max="10" width="19" style="1" customWidth="1"/>
    <col min="11" max="16384" width="14.42578125" style="1"/>
  </cols>
  <sheetData>
    <row r="1" spans="1:18" ht="15.75" customHeigh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19</v>
      </c>
      <c r="I1" s="2" t="s">
        <v>5</v>
      </c>
      <c r="R1" s="2"/>
    </row>
    <row r="2" spans="1:18" ht="15.75" customHeight="1" x14ac:dyDescent="0.25">
      <c r="A2" s="2" t="s">
        <v>20</v>
      </c>
      <c r="B2" s="2" t="s">
        <v>6</v>
      </c>
      <c r="C2" s="2">
        <v>22066.203125</v>
      </c>
      <c r="D2" s="2">
        <v>977.50798399999996</v>
      </c>
      <c r="E2" s="2">
        <v>52.758003000000002</v>
      </c>
      <c r="F2" s="2">
        <v>2530.031982</v>
      </c>
      <c r="G2" s="1">
        <f t="shared" ref="G2:G50" si="0">SUM(C2:F2)</f>
        <v>25626.501093999999</v>
      </c>
      <c r="H2" s="1">
        <f>G2/G8</f>
        <v>152.78494448463155</v>
      </c>
    </row>
    <row r="3" spans="1:18" ht="15.75" customHeight="1" x14ac:dyDescent="0.25">
      <c r="A3" s="2"/>
      <c r="B3" s="2" t="s">
        <v>7</v>
      </c>
      <c r="C3" s="2">
        <v>854.96197500000005</v>
      </c>
      <c r="D3" s="2">
        <v>301.725998</v>
      </c>
      <c r="E3" s="2">
        <v>52.237000000000002</v>
      </c>
      <c r="F3" s="2">
        <v>408.19198599999999</v>
      </c>
      <c r="G3" s="1">
        <f t="shared" si="0"/>
        <v>1617.1169590000002</v>
      </c>
      <c r="H3" s="1">
        <f>G3/G8</f>
        <v>9.6412352158297043</v>
      </c>
    </row>
    <row r="4" spans="1:18" ht="15.75" customHeight="1" x14ac:dyDescent="0.25">
      <c r="A4" s="2"/>
      <c r="B4" s="3" t="s">
        <v>8</v>
      </c>
      <c r="C4" s="2">
        <v>83.938699999999997</v>
      </c>
      <c r="D4" s="2">
        <v>65.220800000000139</v>
      </c>
      <c r="E4" s="2">
        <v>18.688700000000001</v>
      </c>
      <c r="F4" s="2">
        <v>30.2913</v>
      </c>
      <c r="G4" s="1">
        <f t="shared" si="0"/>
        <v>198.13950000000017</v>
      </c>
      <c r="H4" s="1">
        <f>G4/G8</f>
        <v>1.1813057270936029</v>
      </c>
    </row>
    <row r="5" spans="1:18" ht="15.75" customHeight="1" x14ac:dyDescent="0.25">
      <c r="A5" s="2"/>
      <c r="B5" s="3" t="s">
        <v>9</v>
      </c>
      <c r="C5" s="2">
        <v>124.71299999999999</v>
      </c>
      <c r="D5" s="2">
        <v>61.102469999999926</v>
      </c>
      <c r="E5" s="2">
        <v>4.0170700000000004</v>
      </c>
      <c r="F5" s="2">
        <v>4.6135999999999999</v>
      </c>
      <c r="G5" s="1">
        <f t="shared" si="0"/>
        <v>194.4461399999999</v>
      </c>
      <c r="H5" s="1">
        <f>G5/G8</f>
        <v>1.159285951530332</v>
      </c>
    </row>
    <row r="6" spans="1:18" ht="15.75" customHeight="1" x14ac:dyDescent="0.25">
      <c r="A6" s="2"/>
      <c r="B6" s="2" t="s">
        <v>21</v>
      </c>
      <c r="C6" s="2">
        <v>2713.7770999999998</v>
      </c>
      <c r="D6" s="2">
        <v>251.63900000000001</v>
      </c>
      <c r="E6" s="2">
        <v>125.462</v>
      </c>
      <c r="F6" s="2">
        <v>1.2010000000000001</v>
      </c>
      <c r="G6" s="1">
        <f t="shared" si="0"/>
        <v>3092.0790999999999</v>
      </c>
      <c r="H6" s="1">
        <f>G6/G8</f>
        <v>18.434944821484006</v>
      </c>
    </row>
    <row r="7" spans="1:18" ht="15.75" customHeight="1" x14ac:dyDescent="0.25">
      <c r="A7" s="2"/>
      <c r="B7" s="2" t="s">
        <v>22</v>
      </c>
      <c r="C7" s="2">
        <v>2713.7770999999998</v>
      </c>
      <c r="D7" s="2">
        <v>251.63900000000001</v>
      </c>
      <c r="E7" s="2">
        <v>94.262</v>
      </c>
      <c r="F7" s="2">
        <v>1.2010000000000001</v>
      </c>
      <c r="G7" s="1">
        <f t="shared" si="0"/>
        <v>3060.8791000000001</v>
      </c>
      <c r="H7" s="1">
        <f>G7/G8</f>
        <v>18.248930731989887</v>
      </c>
      <c r="K7" s="2" t="s">
        <v>23</v>
      </c>
    </row>
    <row r="8" spans="1:18" ht="15.75" customHeight="1" x14ac:dyDescent="0.25">
      <c r="A8" s="2"/>
      <c r="B8" s="2" t="s">
        <v>12</v>
      </c>
      <c r="C8" s="4">
        <v>92.826300000000003</v>
      </c>
      <c r="D8" s="4">
        <v>25.425999999999998</v>
      </c>
      <c r="E8" s="4">
        <v>4.1999300000000002</v>
      </c>
      <c r="F8" s="4">
        <v>45.277000000000001</v>
      </c>
      <c r="G8" s="5">
        <f t="shared" si="0"/>
        <v>167.72923</v>
      </c>
      <c r="H8" s="1">
        <f>G8/G8</f>
        <v>1</v>
      </c>
      <c r="K8" s="2"/>
      <c r="L8" s="2" t="s">
        <v>20</v>
      </c>
      <c r="M8" s="2" t="s">
        <v>14</v>
      </c>
      <c r="N8" s="2" t="s">
        <v>15</v>
      </c>
      <c r="O8" s="2" t="s">
        <v>16</v>
      </c>
      <c r="P8" s="2" t="s">
        <v>17</v>
      </c>
      <c r="Q8" s="2" t="s">
        <v>18</v>
      </c>
    </row>
    <row r="9" spans="1:18" ht="15.75" customHeight="1" x14ac:dyDescent="0.25">
      <c r="A9" s="12" t="s">
        <v>13</v>
      </c>
      <c r="B9" s="12" t="s">
        <v>6</v>
      </c>
      <c r="C9" s="12">
        <v>20581.730468999998</v>
      </c>
      <c r="D9" s="12">
        <v>920.34598600000004</v>
      </c>
      <c r="E9" s="12">
        <v>16.940000000000001</v>
      </c>
      <c r="F9" s="12">
        <v>2254.0759280000002</v>
      </c>
      <c r="G9" s="13">
        <f t="shared" si="0"/>
        <v>23773.092382999996</v>
      </c>
      <c r="H9" s="1">
        <f>G9/G15</f>
        <v>161.90785585469004</v>
      </c>
      <c r="K9" s="2" t="s">
        <v>6</v>
      </c>
      <c r="L9" s="1">
        <v>25626.501093999999</v>
      </c>
      <c r="M9" s="1">
        <v>30513.177888000002</v>
      </c>
      <c r="N9" s="1">
        <v>22563.098420000002</v>
      </c>
      <c r="O9" s="1">
        <v>22991.100383999998</v>
      </c>
      <c r="P9" s="1">
        <v>22601.754400000002</v>
      </c>
      <c r="Q9" s="1">
        <v>23645.013625</v>
      </c>
    </row>
    <row r="10" spans="1:18" ht="15.75" customHeight="1" x14ac:dyDescent="0.25">
      <c r="A10" s="13"/>
      <c r="B10" s="12" t="s">
        <v>7</v>
      </c>
      <c r="C10" s="12">
        <v>835.97497599999997</v>
      </c>
      <c r="D10" s="12">
        <v>182.339</v>
      </c>
      <c r="E10" s="12">
        <v>16.690000000000001</v>
      </c>
      <c r="F10" s="12">
        <v>359.47500000000002</v>
      </c>
      <c r="G10" s="13">
        <f t="shared" si="0"/>
        <v>1394.4789759999999</v>
      </c>
      <c r="H10" s="1">
        <f>G10/G15</f>
        <v>9.497170052645556</v>
      </c>
      <c r="K10" s="2" t="s">
        <v>7</v>
      </c>
      <c r="L10" s="1">
        <v>1617.1169590000002</v>
      </c>
      <c r="M10" s="1">
        <v>8539.0440130000006</v>
      </c>
      <c r="N10" s="1">
        <v>2172.9660140000001</v>
      </c>
      <c r="O10" s="1">
        <v>2095.7690240000002</v>
      </c>
      <c r="P10" s="1">
        <v>1551.642996</v>
      </c>
      <c r="Q10" s="1">
        <v>1916.9899809999999</v>
      </c>
      <c r="R10" s="2"/>
    </row>
    <row r="11" spans="1:18" ht="15.75" customHeight="1" x14ac:dyDescent="0.25">
      <c r="A11" s="13"/>
      <c r="B11" s="14" t="s">
        <v>8</v>
      </c>
      <c r="C11" s="15">
        <v>42.308700000000002</v>
      </c>
      <c r="D11" s="15">
        <v>18.190629999999992</v>
      </c>
      <c r="E11" s="15">
        <v>22.495100000000001</v>
      </c>
      <c r="F11" s="15">
        <v>5.9628699999999997</v>
      </c>
      <c r="G11" s="16">
        <f t="shared" si="0"/>
        <v>88.957299999999989</v>
      </c>
      <c r="H11" s="1">
        <f>G11/G15</f>
        <v>0.6058482200625207</v>
      </c>
      <c r="K11" s="2" t="s">
        <v>8</v>
      </c>
      <c r="L11" s="1">
        <v>198.13950000000017</v>
      </c>
      <c r="M11" s="5">
        <v>5426.8356999999996</v>
      </c>
      <c r="N11" s="5">
        <v>856.20296999999994</v>
      </c>
      <c r="O11" s="5">
        <v>1131.527523</v>
      </c>
      <c r="P11" s="5">
        <v>618.23230000000001</v>
      </c>
      <c r="Q11" s="5">
        <v>316.13652999999999</v>
      </c>
      <c r="R11" s="5"/>
    </row>
    <row r="12" spans="1:18" ht="15.75" customHeight="1" x14ac:dyDescent="0.25">
      <c r="A12" s="13"/>
      <c r="B12" s="14" t="s">
        <v>9</v>
      </c>
      <c r="C12" s="15">
        <v>131.47999999999999</v>
      </c>
      <c r="D12" s="15">
        <v>14.238769999999999</v>
      </c>
      <c r="E12" s="15">
        <v>15.7705</v>
      </c>
      <c r="F12" s="15">
        <v>4.9503300000000001</v>
      </c>
      <c r="G12" s="16">
        <f t="shared" si="0"/>
        <v>166.43959999999998</v>
      </c>
      <c r="H12" s="1">
        <f>G12/G15</f>
        <v>1.1335453684848564</v>
      </c>
      <c r="K12" s="2" t="s">
        <v>9</v>
      </c>
      <c r="L12" s="1">
        <v>194.4461399999999</v>
      </c>
      <c r="M12" s="5">
        <v>4668.0159670000003</v>
      </c>
      <c r="N12" s="5">
        <v>446.681667</v>
      </c>
      <c r="O12" s="5">
        <v>907.89001000000007</v>
      </c>
      <c r="P12" s="5">
        <v>372.53986699999996</v>
      </c>
      <c r="Q12" s="5">
        <v>339.46837000000005</v>
      </c>
    </row>
    <row r="13" spans="1:18" ht="15.75" customHeight="1" x14ac:dyDescent="0.25">
      <c r="A13" s="13"/>
      <c r="B13" s="14" t="s">
        <v>10</v>
      </c>
      <c r="C13" s="17">
        <v>2664.66</v>
      </c>
      <c r="D13" s="17">
        <v>29.57</v>
      </c>
      <c r="E13" s="17">
        <v>145.55199999999999</v>
      </c>
      <c r="F13" s="17">
        <v>9.43</v>
      </c>
      <c r="G13" s="16">
        <f t="shared" si="0"/>
        <v>2849.212</v>
      </c>
      <c r="H13" s="1">
        <f>G13/G15</f>
        <v>19.404703366455312</v>
      </c>
      <c r="K13" s="2" t="s">
        <v>21</v>
      </c>
      <c r="L13" s="1">
        <v>3092.0790999999999</v>
      </c>
      <c r="M13" s="1">
        <v>18351.724000000002</v>
      </c>
      <c r="N13" s="5">
        <v>8686.0349000000006</v>
      </c>
      <c r="O13" s="5">
        <v>9279.4298999999992</v>
      </c>
      <c r="P13" s="5">
        <v>5959.8679999999995</v>
      </c>
      <c r="Q13" s="5">
        <v>4157.241</v>
      </c>
    </row>
    <row r="14" spans="1:18" ht="15.75" customHeight="1" x14ac:dyDescent="0.25">
      <c r="A14" s="13"/>
      <c r="B14" s="14" t="s">
        <v>11</v>
      </c>
      <c r="C14" s="17">
        <v>2664.66</v>
      </c>
      <c r="D14" s="17">
        <v>29.57</v>
      </c>
      <c r="E14" s="17">
        <v>141.19970999999998</v>
      </c>
      <c r="F14" s="17">
        <v>9.43</v>
      </c>
      <c r="G14" s="16">
        <f t="shared" si="0"/>
        <v>2844.8597099999997</v>
      </c>
      <c r="H14" s="1">
        <f>G14/G15</f>
        <v>19.375061873854971</v>
      </c>
      <c r="K14" s="2" t="s">
        <v>22</v>
      </c>
      <c r="L14" s="1">
        <v>3060.8791000000001</v>
      </c>
      <c r="M14" s="1">
        <v>12533.814000000002</v>
      </c>
      <c r="N14" s="5">
        <v>7940.1966000000002</v>
      </c>
      <c r="O14" s="5">
        <v>9090.7981099999997</v>
      </c>
      <c r="P14" s="5">
        <v>5844.3987850000003</v>
      </c>
      <c r="Q14" s="5">
        <v>3050.5948899999994</v>
      </c>
    </row>
    <row r="15" spans="1:18" ht="15.75" customHeight="1" x14ac:dyDescent="0.25">
      <c r="A15" s="12"/>
      <c r="B15" s="12" t="s">
        <v>12</v>
      </c>
      <c r="C15" s="15">
        <v>97.347999999999999</v>
      </c>
      <c r="D15" s="15">
        <v>1.8969999999999998</v>
      </c>
      <c r="E15" s="15">
        <v>0.83</v>
      </c>
      <c r="F15" s="15">
        <v>46.756</v>
      </c>
      <c r="G15" s="16">
        <f t="shared" si="0"/>
        <v>146.83100000000002</v>
      </c>
      <c r="H15" s="1">
        <f>G15/G15</f>
        <v>1</v>
      </c>
      <c r="K15" s="2" t="s">
        <v>12</v>
      </c>
      <c r="L15" s="1">
        <v>167.72923</v>
      </c>
      <c r="M15" s="1">
        <v>560.38702999999998</v>
      </c>
      <c r="N15" s="1">
        <v>198.54175999999998</v>
      </c>
      <c r="O15" s="1">
        <v>156.31399999999999</v>
      </c>
      <c r="P15" s="5">
        <v>170.7978</v>
      </c>
      <c r="Q15" s="5">
        <v>197.668767</v>
      </c>
      <c r="R15" s="5"/>
    </row>
    <row r="16" spans="1:18" ht="15.75" customHeight="1" x14ac:dyDescent="0.25">
      <c r="A16" s="2" t="s">
        <v>14</v>
      </c>
      <c r="B16" s="2" t="s">
        <v>6</v>
      </c>
      <c r="C16" s="2">
        <v>20906.242188</v>
      </c>
      <c r="D16" s="2">
        <v>1210.1999820000001</v>
      </c>
      <c r="E16" s="2">
        <v>6491.9047849999997</v>
      </c>
      <c r="F16" s="2">
        <v>1904.830933</v>
      </c>
      <c r="G16" s="1">
        <f t="shared" si="0"/>
        <v>30513.177888000002</v>
      </c>
      <c r="H16" s="1">
        <f>G16/G22</f>
        <v>54.450185772500845</v>
      </c>
      <c r="K16" s="2"/>
      <c r="R16" s="5"/>
    </row>
    <row r="17" spans="1:17" ht="15.75" customHeight="1" x14ac:dyDescent="0.25">
      <c r="B17" s="2" t="s">
        <v>7</v>
      </c>
      <c r="C17" s="2">
        <v>775.92700200000002</v>
      </c>
      <c r="D17" s="2">
        <v>1068.6479859999999</v>
      </c>
      <c r="E17" s="2">
        <v>6327.6870120000003</v>
      </c>
      <c r="F17" s="2">
        <v>366.78201300000001</v>
      </c>
      <c r="G17" s="1">
        <f t="shared" si="0"/>
        <v>8539.0440130000006</v>
      </c>
      <c r="H17" s="1">
        <f>G17/G22</f>
        <v>15.237761682314455</v>
      </c>
      <c r="K17" s="2" t="s">
        <v>24</v>
      </c>
    </row>
    <row r="18" spans="1:17" ht="15.75" customHeight="1" x14ac:dyDescent="0.25">
      <c r="B18" s="3" t="s">
        <v>8</v>
      </c>
      <c r="C18" s="4">
        <v>2.18553</v>
      </c>
      <c r="D18" s="4">
        <v>12.901499999999984</v>
      </c>
      <c r="E18" s="4">
        <v>5406.07</v>
      </c>
      <c r="F18" s="4">
        <v>5.6786700000000003</v>
      </c>
      <c r="G18" s="5">
        <f t="shared" si="0"/>
        <v>5426.8356999999996</v>
      </c>
      <c r="H18" s="1">
        <f>G18/G22</f>
        <v>9.6840851223840776</v>
      </c>
      <c r="K18" s="2"/>
      <c r="L18" s="2" t="s">
        <v>20</v>
      </c>
      <c r="M18" s="2" t="s">
        <v>14</v>
      </c>
      <c r="N18" s="2" t="s">
        <v>15</v>
      </c>
      <c r="O18" s="2" t="s">
        <v>16</v>
      </c>
      <c r="P18" s="2" t="s">
        <v>17</v>
      </c>
      <c r="Q18" s="2" t="s">
        <v>18</v>
      </c>
    </row>
    <row r="19" spans="1:17" ht="15.75" customHeight="1" x14ac:dyDescent="0.25">
      <c r="B19" s="3" t="s">
        <v>9</v>
      </c>
      <c r="C19" s="4">
        <v>125.91800000000001</v>
      </c>
      <c r="D19" s="4">
        <v>10.430566999999996</v>
      </c>
      <c r="E19" s="4">
        <v>4529.51</v>
      </c>
      <c r="F19" s="4">
        <v>2.1574</v>
      </c>
      <c r="G19" s="5">
        <f t="shared" si="0"/>
        <v>4668.0159670000003</v>
      </c>
      <c r="H19" s="1">
        <f>G19/G22</f>
        <v>8.329985736821925</v>
      </c>
      <c r="K19" s="2" t="s">
        <v>6</v>
      </c>
      <c r="L19" s="1">
        <f t="shared" ref="L19:L24" si="1">L9/$L$15</f>
        <v>152.78494448463155</v>
      </c>
      <c r="M19" s="1">
        <f t="shared" ref="M19:M25" si="2">M9/$M$15</f>
        <v>54.450185772500845</v>
      </c>
      <c r="N19" s="1">
        <f t="shared" ref="N19:N25" si="3">N9/$N$15</f>
        <v>113.64409391757182</v>
      </c>
      <c r="O19" s="1">
        <f t="shared" ref="O19:O25" si="4">O9/$O$15</f>
        <v>147.08279734380795</v>
      </c>
      <c r="P19" s="1">
        <f t="shared" ref="P19:P25" si="5">P9/$P$15</f>
        <v>132.33047732464939</v>
      </c>
      <c r="Q19" s="1">
        <f t="shared" ref="Q19:Q25" si="6">Q9/$Q$15</f>
        <v>119.61937125352736</v>
      </c>
    </row>
    <row r="20" spans="1:17" ht="15.75" customHeight="1" x14ac:dyDescent="0.25">
      <c r="B20" s="2" t="s">
        <v>21</v>
      </c>
      <c r="C20" s="2">
        <v>192.393</v>
      </c>
      <c r="D20" s="2">
        <v>21.052</v>
      </c>
      <c r="E20" s="2">
        <v>18138.115000000002</v>
      </c>
      <c r="F20" s="2">
        <v>0.16400000000000001</v>
      </c>
      <c r="G20" s="1">
        <f t="shared" si="0"/>
        <v>18351.724000000002</v>
      </c>
      <c r="H20" s="1">
        <f>G20/G22</f>
        <v>32.748302543690208</v>
      </c>
      <c r="K20" s="2" t="s">
        <v>7</v>
      </c>
      <c r="L20" s="1">
        <f t="shared" si="1"/>
        <v>9.6412352158297043</v>
      </c>
      <c r="M20" s="1">
        <f t="shared" si="2"/>
        <v>15.237761682314455</v>
      </c>
      <c r="N20" s="1">
        <f t="shared" si="3"/>
        <v>10.944629552996812</v>
      </c>
      <c r="O20" s="1">
        <f t="shared" si="4"/>
        <v>13.40743007024323</v>
      </c>
      <c r="P20" s="1">
        <f t="shared" si="5"/>
        <v>9.0846778822678047</v>
      </c>
      <c r="Q20" s="1">
        <f t="shared" si="6"/>
        <v>9.6979912916642004</v>
      </c>
    </row>
    <row r="21" spans="1:17" ht="15.75" customHeight="1" x14ac:dyDescent="0.25">
      <c r="B21" s="2" t="s">
        <v>22</v>
      </c>
      <c r="C21" s="2">
        <v>192.393</v>
      </c>
      <c r="D21" s="2">
        <v>21.052</v>
      </c>
      <c r="E21" s="2">
        <v>12320.205000000002</v>
      </c>
      <c r="F21" s="2">
        <v>0.16400000000000001</v>
      </c>
      <c r="G21" s="1">
        <f t="shared" si="0"/>
        <v>12533.814000000002</v>
      </c>
      <c r="H21" s="1">
        <f>G21/G22</f>
        <v>22.366352768728433</v>
      </c>
      <c r="K21" s="2" t="s">
        <v>8</v>
      </c>
      <c r="L21" s="1">
        <f t="shared" si="1"/>
        <v>1.1813057270936029</v>
      </c>
      <c r="M21" s="1">
        <f t="shared" si="2"/>
        <v>9.6840851223840776</v>
      </c>
      <c r="N21" s="1">
        <f t="shared" si="3"/>
        <v>4.3124578426221269</v>
      </c>
      <c r="O21" s="1">
        <f t="shared" si="4"/>
        <v>7.2388111301610865</v>
      </c>
      <c r="P21" s="1">
        <f t="shared" si="5"/>
        <v>3.6196736726117082</v>
      </c>
      <c r="Q21" s="1">
        <f t="shared" si="6"/>
        <v>1.5993246419147238</v>
      </c>
    </row>
    <row r="22" spans="1:17" ht="15.75" customHeight="1" x14ac:dyDescent="0.25">
      <c r="A22" s="2"/>
      <c r="B22" s="2" t="s">
        <v>12</v>
      </c>
      <c r="C22" s="2">
        <v>92.939700000000002</v>
      </c>
      <c r="D22" s="2">
        <v>7.2063299999999995</v>
      </c>
      <c r="E22" s="2">
        <v>422.24700000000001</v>
      </c>
      <c r="F22" s="2">
        <v>37.994</v>
      </c>
      <c r="G22" s="1">
        <f t="shared" si="0"/>
        <v>560.38702999999998</v>
      </c>
      <c r="H22" s="1">
        <f>G22/G22</f>
        <v>1</v>
      </c>
      <c r="K22" s="2" t="s">
        <v>9</v>
      </c>
      <c r="L22" s="1">
        <f t="shared" si="1"/>
        <v>1.159285951530332</v>
      </c>
      <c r="M22" s="1">
        <f t="shared" si="2"/>
        <v>8.329985736821925</v>
      </c>
      <c r="N22" s="1">
        <f t="shared" si="3"/>
        <v>2.2498121654608081</v>
      </c>
      <c r="O22" s="1">
        <f t="shared" si="4"/>
        <v>5.8081170592525311</v>
      </c>
      <c r="P22" s="1">
        <f t="shared" si="5"/>
        <v>2.1811748570531937</v>
      </c>
      <c r="Q22" s="1">
        <f t="shared" si="6"/>
        <v>1.7173596777684157</v>
      </c>
    </row>
    <row r="23" spans="1:17" ht="15.75" customHeight="1" x14ac:dyDescent="0.25">
      <c r="A23" s="2" t="s">
        <v>15</v>
      </c>
      <c r="B23" s="2" t="s">
        <v>6</v>
      </c>
      <c r="C23" s="2">
        <v>19949.523438</v>
      </c>
      <c r="D23" s="2">
        <v>155.95700200000002</v>
      </c>
      <c r="E23" s="2">
        <v>918.05798000000004</v>
      </c>
      <c r="F23" s="2">
        <v>1539.56</v>
      </c>
      <c r="G23" s="1">
        <f t="shared" si="0"/>
        <v>22563.098420000002</v>
      </c>
      <c r="H23" s="1">
        <f>G23/G29</f>
        <v>113.64409391757182</v>
      </c>
      <c r="K23" s="2" t="s">
        <v>21</v>
      </c>
      <c r="L23" s="1">
        <f t="shared" si="1"/>
        <v>18.434944821484006</v>
      </c>
      <c r="M23" s="1">
        <f t="shared" si="2"/>
        <v>32.748302543690208</v>
      </c>
      <c r="N23" s="1">
        <f t="shared" si="3"/>
        <v>43.749158363459664</v>
      </c>
      <c r="O23" s="1">
        <f t="shared" si="4"/>
        <v>59.364035850915464</v>
      </c>
      <c r="P23" s="1">
        <f t="shared" si="5"/>
        <v>34.894290207485106</v>
      </c>
      <c r="Q23" s="1">
        <f t="shared" si="6"/>
        <v>21.031349884425595</v>
      </c>
    </row>
    <row r="24" spans="1:17" ht="15.75" customHeight="1" x14ac:dyDescent="0.25">
      <c r="B24" s="2" t="s">
        <v>7</v>
      </c>
      <c r="C24" s="2">
        <v>774.00201400000003</v>
      </c>
      <c r="D24" s="2">
        <v>141.203</v>
      </c>
      <c r="E24" s="2">
        <v>928.94200000000001</v>
      </c>
      <c r="F24" s="2">
        <v>328.81900000000002</v>
      </c>
      <c r="G24" s="1">
        <f t="shared" si="0"/>
        <v>2172.9660140000001</v>
      </c>
      <c r="H24" s="1">
        <f>G24/G29</f>
        <v>10.944629552996812</v>
      </c>
      <c r="K24" s="2" t="s">
        <v>22</v>
      </c>
      <c r="L24" s="1">
        <f t="shared" si="1"/>
        <v>18.248930731989887</v>
      </c>
      <c r="M24" s="1">
        <f t="shared" si="2"/>
        <v>22.366352768728433</v>
      </c>
      <c r="N24" s="1">
        <f t="shared" si="3"/>
        <v>39.992576876522101</v>
      </c>
      <c r="O24" s="1">
        <f t="shared" si="4"/>
        <v>58.157286679376128</v>
      </c>
      <c r="P24" s="1">
        <f t="shared" si="5"/>
        <v>34.218232231328507</v>
      </c>
      <c r="Q24" s="1">
        <f t="shared" si="6"/>
        <v>15.432862441035004</v>
      </c>
    </row>
    <row r="25" spans="1:17" ht="15.75" customHeight="1" x14ac:dyDescent="0.25">
      <c r="B25" s="8" t="s">
        <v>8</v>
      </c>
      <c r="C25" s="4">
        <v>261.12400000000002</v>
      </c>
      <c r="D25" s="4">
        <v>16.855500000000006</v>
      </c>
      <c r="E25" s="4">
        <v>569.87199999999996</v>
      </c>
      <c r="F25" s="4">
        <v>8.3514700000000008</v>
      </c>
      <c r="G25" s="5">
        <f t="shared" si="0"/>
        <v>856.20296999999994</v>
      </c>
      <c r="H25" s="1">
        <f>G25/G29</f>
        <v>4.3124578426221269</v>
      </c>
      <c r="K25" s="2" t="s">
        <v>12</v>
      </c>
      <c r="L25" s="1">
        <f>L15/$L$15</f>
        <v>1</v>
      </c>
      <c r="M25" s="1">
        <f t="shared" si="2"/>
        <v>1</v>
      </c>
      <c r="N25" s="1">
        <f t="shared" si="3"/>
        <v>1</v>
      </c>
      <c r="O25" s="1">
        <f t="shared" si="4"/>
        <v>1</v>
      </c>
      <c r="P25" s="1">
        <f t="shared" si="5"/>
        <v>1</v>
      </c>
      <c r="Q25" s="1">
        <f t="shared" si="6"/>
        <v>1</v>
      </c>
    </row>
    <row r="26" spans="1:17" ht="15.75" customHeight="1" x14ac:dyDescent="0.25">
      <c r="B26" s="8" t="s">
        <v>9</v>
      </c>
      <c r="C26" s="4">
        <v>126.598</v>
      </c>
      <c r="D26" s="4">
        <v>13.597199999999987</v>
      </c>
      <c r="E26" s="4">
        <v>305.71899999999999</v>
      </c>
      <c r="F26" s="4">
        <v>0.76746700000000001</v>
      </c>
      <c r="G26" s="5">
        <f t="shared" si="0"/>
        <v>446.681667</v>
      </c>
      <c r="H26" s="1">
        <f>G26/G29</f>
        <v>2.2498121654608081</v>
      </c>
    </row>
    <row r="27" spans="1:17" ht="15.75" customHeight="1" x14ac:dyDescent="0.25">
      <c r="B27" s="2" t="s">
        <v>21</v>
      </c>
      <c r="C27" s="6">
        <v>4139.2749000000003</v>
      </c>
      <c r="D27" s="6">
        <v>38.861000000000004</v>
      </c>
      <c r="E27" s="6">
        <v>4507.7839999999997</v>
      </c>
      <c r="F27" s="6">
        <v>0.115</v>
      </c>
      <c r="G27" s="5">
        <f t="shared" si="0"/>
        <v>8686.0349000000006</v>
      </c>
      <c r="H27" s="1">
        <f>G27/G29</f>
        <v>43.749158363459664</v>
      </c>
    </row>
    <row r="28" spans="1:17" ht="15.75" customHeight="1" x14ac:dyDescent="0.25">
      <c r="B28" s="2" t="s">
        <v>22</v>
      </c>
      <c r="C28" s="6">
        <v>4139.2749000000003</v>
      </c>
      <c r="D28" s="6">
        <v>39.974000000000004</v>
      </c>
      <c r="E28" s="6">
        <v>3760.8396999999995</v>
      </c>
      <c r="F28" s="6">
        <v>0.108</v>
      </c>
      <c r="G28" s="5">
        <f t="shared" si="0"/>
        <v>7940.1966000000002</v>
      </c>
      <c r="H28" s="1">
        <f>G28/G29</f>
        <v>39.992576876522101</v>
      </c>
    </row>
    <row r="29" spans="1:17" ht="15.75" customHeight="1" x14ac:dyDescent="0.25">
      <c r="A29" s="2"/>
      <c r="B29" s="2" t="s">
        <v>12</v>
      </c>
      <c r="C29" s="2">
        <v>93.122500000000002</v>
      </c>
      <c r="D29" s="2">
        <v>7.75746</v>
      </c>
      <c r="E29" s="2">
        <v>55.3307</v>
      </c>
      <c r="F29" s="2">
        <v>42.331099999999999</v>
      </c>
      <c r="G29" s="1">
        <f t="shared" si="0"/>
        <v>198.54175999999998</v>
      </c>
      <c r="H29" s="1">
        <f>G29/G29</f>
        <v>1</v>
      </c>
    </row>
    <row r="30" spans="1:17" ht="15.75" customHeight="1" x14ac:dyDescent="0.25">
      <c r="A30" s="2" t="s">
        <v>16</v>
      </c>
      <c r="B30" s="2" t="s">
        <v>6</v>
      </c>
      <c r="C30" s="2">
        <v>20133.900390999999</v>
      </c>
      <c r="D30" s="2">
        <v>253.71099799999999</v>
      </c>
      <c r="E30" s="2">
        <v>887.36999500000002</v>
      </c>
      <c r="F30" s="2">
        <v>1716.1189999999999</v>
      </c>
      <c r="G30" s="1">
        <f t="shared" si="0"/>
        <v>22991.100383999998</v>
      </c>
      <c r="H30" s="1">
        <f>G30/G36</f>
        <v>147.08279734380795</v>
      </c>
    </row>
    <row r="31" spans="1:17" ht="15.75" customHeight="1" x14ac:dyDescent="0.25">
      <c r="B31" s="2" t="s">
        <v>7</v>
      </c>
      <c r="C31" s="2">
        <v>755.125</v>
      </c>
      <c r="D31" s="2">
        <v>113.45700000000001</v>
      </c>
      <c r="E31" s="2">
        <v>898.387024</v>
      </c>
      <c r="F31" s="2">
        <v>328.8</v>
      </c>
      <c r="G31" s="1">
        <f t="shared" si="0"/>
        <v>2095.7690240000002</v>
      </c>
      <c r="H31" s="1">
        <f>G31/G36</f>
        <v>13.40743007024323</v>
      </c>
    </row>
    <row r="32" spans="1:17" ht="15.75" customHeight="1" x14ac:dyDescent="0.25">
      <c r="B32" s="8" t="s">
        <v>8</v>
      </c>
      <c r="C32" s="4">
        <v>1.96533</v>
      </c>
      <c r="D32" s="4">
        <v>2.5979930000000007</v>
      </c>
      <c r="E32" s="4">
        <v>1125.83</v>
      </c>
      <c r="F32" s="4">
        <v>1.1342000000000001</v>
      </c>
      <c r="G32" s="5">
        <f t="shared" si="0"/>
        <v>1131.527523</v>
      </c>
      <c r="H32" s="1">
        <f>G32/G36</f>
        <v>7.2388111301610865</v>
      </c>
    </row>
    <row r="33" spans="1:24" ht="15.75" customHeight="1" x14ac:dyDescent="0.25">
      <c r="B33" s="8" t="s">
        <v>9</v>
      </c>
      <c r="C33" s="4">
        <v>137.08000000000001</v>
      </c>
      <c r="D33" s="4">
        <v>2.2505399999999991</v>
      </c>
      <c r="E33" s="4">
        <v>767.31600000000003</v>
      </c>
      <c r="F33" s="4">
        <v>1.2434700000000001</v>
      </c>
      <c r="G33" s="5">
        <f t="shared" si="0"/>
        <v>907.89001000000007</v>
      </c>
      <c r="H33" s="1">
        <f>G33/G36</f>
        <v>5.8081170592525311</v>
      </c>
    </row>
    <row r="34" spans="1:24" ht="15.75" customHeight="1" x14ac:dyDescent="0.25">
      <c r="B34" s="2" t="s">
        <v>21</v>
      </c>
      <c r="C34" s="6">
        <v>189.529</v>
      </c>
      <c r="D34" s="6">
        <v>6.782</v>
      </c>
      <c r="E34" s="6">
        <v>9083.0859</v>
      </c>
      <c r="F34" s="6">
        <v>3.3000000000000002E-2</v>
      </c>
      <c r="G34" s="5">
        <f t="shared" si="0"/>
        <v>9279.4298999999992</v>
      </c>
      <c r="H34" s="1">
        <f>G34/G36</f>
        <v>59.364035850915464</v>
      </c>
    </row>
    <row r="35" spans="1:24" ht="15.75" customHeight="1" x14ac:dyDescent="0.25">
      <c r="B35" s="2" t="s">
        <v>22</v>
      </c>
      <c r="C35" s="6">
        <v>189.529</v>
      </c>
      <c r="D35" s="6">
        <v>6.782</v>
      </c>
      <c r="E35" s="6">
        <v>8894.4541100000006</v>
      </c>
      <c r="F35" s="6">
        <v>3.3000000000000002E-2</v>
      </c>
      <c r="G35" s="5">
        <f t="shared" si="0"/>
        <v>9090.7981099999997</v>
      </c>
      <c r="H35" s="1">
        <f>G35/G36</f>
        <v>58.157286679376128</v>
      </c>
    </row>
    <row r="36" spans="1:24" ht="15.75" customHeight="1" x14ac:dyDescent="0.25">
      <c r="A36" s="2"/>
      <c r="B36" s="2" t="s">
        <v>12</v>
      </c>
      <c r="C36" s="2">
        <v>90.819000000000003</v>
      </c>
      <c r="D36" s="2">
        <v>0.90200000000000002</v>
      </c>
      <c r="E36" s="2">
        <v>20.588999999999999</v>
      </c>
      <c r="F36" s="2">
        <v>44.003999999999998</v>
      </c>
      <c r="G36" s="1">
        <f t="shared" si="0"/>
        <v>156.31399999999999</v>
      </c>
      <c r="H36" s="1">
        <f>G36/G36</f>
        <v>1</v>
      </c>
    </row>
    <row r="37" spans="1:24" ht="15.75" customHeight="1" x14ac:dyDescent="0.25">
      <c r="A37" s="2" t="s">
        <v>17</v>
      </c>
      <c r="B37" s="2" t="s">
        <v>6</v>
      </c>
      <c r="C37" s="2">
        <v>19881.8554</v>
      </c>
      <c r="D37" s="2">
        <v>543.20500000000004</v>
      </c>
      <c r="E37" s="2">
        <v>223.85</v>
      </c>
      <c r="F37" s="2">
        <v>1952.8440000000001</v>
      </c>
      <c r="G37" s="1">
        <f t="shared" si="0"/>
        <v>22601.754400000002</v>
      </c>
      <c r="H37" s="1">
        <f>G37/G43</f>
        <v>132.33047732464939</v>
      </c>
    </row>
    <row r="38" spans="1:24" ht="15.75" customHeight="1" x14ac:dyDescent="0.25">
      <c r="B38" s="2" t="s">
        <v>7</v>
      </c>
      <c r="C38" s="2">
        <v>779.88299600000005</v>
      </c>
      <c r="D38" s="2">
        <v>228.13200000000001</v>
      </c>
      <c r="E38" s="2">
        <v>218.7</v>
      </c>
      <c r="F38" s="2">
        <v>324.928</v>
      </c>
      <c r="G38" s="1">
        <f t="shared" si="0"/>
        <v>1551.642996</v>
      </c>
      <c r="H38" s="1">
        <f>G38/G43</f>
        <v>9.0846778822678047</v>
      </c>
    </row>
    <row r="39" spans="1:24" ht="15.75" customHeight="1" x14ac:dyDescent="0.25">
      <c r="B39" s="8" t="s">
        <v>8</v>
      </c>
      <c r="C39" s="2">
        <v>303.68</v>
      </c>
      <c r="D39" s="2">
        <v>31.107199999999978</v>
      </c>
      <c r="E39" s="2">
        <v>265.94</v>
      </c>
      <c r="F39" s="2">
        <v>17.505099999999999</v>
      </c>
      <c r="G39" s="1">
        <f t="shared" si="0"/>
        <v>618.23230000000001</v>
      </c>
      <c r="H39" s="1">
        <f>G39/G43</f>
        <v>3.6196736726117082</v>
      </c>
    </row>
    <row r="40" spans="1:24" ht="15.75" customHeight="1" x14ac:dyDescent="0.25">
      <c r="B40" s="8" t="s">
        <v>9</v>
      </c>
      <c r="C40" s="2">
        <v>145.32599999999999</v>
      </c>
      <c r="D40" s="2">
        <v>27.422267000000005</v>
      </c>
      <c r="E40" s="2">
        <v>196.37799999999999</v>
      </c>
      <c r="F40" s="2">
        <v>3.4136000000000002</v>
      </c>
      <c r="G40" s="1">
        <f t="shared" si="0"/>
        <v>372.53986699999996</v>
      </c>
      <c r="H40" s="1">
        <f>G40/G43</f>
        <v>2.1811748570531937</v>
      </c>
    </row>
    <row r="41" spans="1:24" ht="15.75" customHeight="1" x14ac:dyDescent="0.25">
      <c r="B41" s="2" t="s">
        <v>21</v>
      </c>
      <c r="C41" s="2">
        <v>3485.625</v>
      </c>
      <c r="D41" s="2">
        <v>56.069000000000003</v>
      </c>
      <c r="E41" s="2">
        <v>2417.83</v>
      </c>
      <c r="F41" s="2">
        <v>0.34399999999999997</v>
      </c>
      <c r="G41" s="1">
        <f t="shared" si="0"/>
        <v>5959.8679999999995</v>
      </c>
      <c r="H41" s="1">
        <f>G41/G43</f>
        <v>34.894290207485106</v>
      </c>
    </row>
    <row r="42" spans="1:24" ht="15" x14ac:dyDescent="0.25">
      <c r="B42" s="2" t="s">
        <v>22</v>
      </c>
      <c r="C42" s="2">
        <v>3485.625</v>
      </c>
      <c r="D42" s="2">
        <v>56.069000000000003</v>
      </c>
      <c r="E42" s="2">
        <v>2302.3607849999999</v>
      </c>
      <c r="F42" s="2">
        <v>0.34399999999999997</v>
      </c>
      <c r="G42" s="1">
        <f t="shared" si="0"/>
        <v>5844.3987850000003</v>
      </c>
      <c r="H42" s="1">
        <f>G42/G43</f>
        <v>34.218232231328507</v>
      </c>
    </row>
    <row r="43" spans="1:24" ht="15" x14ac:dyDescent="0.25">
      <c r="A43" s="2"/>
      <c r="B43" s="2" t="s">
        <v>12</v>
      </c>
      <c r="C43" s="4">
        <v>103.2689</v>
      </c>
      <c r="D43" s="4">
        <v>19.207999999999998</v>
      </c>
      <c r="E43" s="4">
        <v>5.4930000000000003</v>
      </c>
      <c r="F43" s="4">
        <v>42.8279</v>
      </c>
      <c r="G43" s="5">
        <f t="shared" si="0"/>
        <v>170.7978</v>
      </c>
      <c r="H43" s="1">
        <f>G43/G43</f>
        <v>1</v>
      </c>
    </row>
    <row r="44" spans="1:24" ht="15.75" customHeight="1" x14ac:dyDescent="0.25">
      <c r="A44" s="2" t="s">
        <v>18</v>
      </c>
      <c r="B44" s="2" t="s">
        <v>6</v>
      </c>
      <c r="C44" s="2">
        <v>20815.890625</v>
      </c>
      <c r="D44" s="2">
        <v>416.577</v>
      </c>
      <c r="E44" s="2">
        <v>614.19799999999998</v>
      </c>
      <c r="F44" s="2">
        <v>1798.348</v>
      </c>
      <c r="G44" s="1">
        <f t="shared" si="0"/>
        <v>23645.013625</v>
      </c>
      <c r="H44" s="1">
        <f>G44/G50</f>
        <v>119.61937125352736</v>
      </c>
    </row>
    <row r="45" spans="1:24" ht="15.75" customHeight="1" x14ac:dyDescent="0.25">
      <c r="B45" s="2" t="s">
        <v>7</v>
      </c>
      <c r="C45" s="2">
        <v>787.21197500000005</v>
      </c>
      <c r="D45" s="2">
        <v>158.27699900000002</v>
      </c>
      <c r="E45" s="2">
        <v>614.69799799999998</v>
      </c>
      <c r="F45" s="2">
        <v>356.80300899999997</v>
      </c>
      <c r="G45" s="1">
        <f t="shared" si="0"/>
        <v>1916.9899809999999</v>
      </c>
      <c r="H45" s="1">
        <f>G45/G50</f>
        <v>9.6979912916642004</v>
      </c>
    </row>
    <row r="46" spans="1:24" ht="15.75" customHeight="1" x14ac:dyDescent="0.25">
      <c r="B46" s="8" t="s">
        <v>8</v>
      </c>
      <c r="C46" s="6">
        <v>92.901600000000002</v>
      </c>
      <c r="D46" s="6">
        <v>24.467399999999984</v>
      </c>
      <c r="E46" s="6">
        <v>189.422</v>
      </c>
      <c r="F46" s="6">
        <v>9.3455300000000001</v>
      </c>
      <c r="G46" s="5">
        <f t="shared" si="0"/>
        <v>316.13652999999999</v>
      </c>
      <c r="H46" s="1">
        <f>G46/G50</f>
        <v>1.5993246419147238</v>
      </c>
    </row>
    <row r="47" spans="1:24" ht="15" x14ac:dyDescent="0.25">
      <c r="B47" s="8" t="s">
        <v>9</v>
      </c>
      <c r="C47" s="6">
        <v>155.804</v>
      </c>
      <c r="D47" s="6">
        <v>23.316870000000026</v>
      </c>
      <c r="E47" s="6">
        <v>83.775300000000001</v>
      </c>
      <c r="F47" s="6">
        <v>76.572199999999995</v>
      </c>
      <c r="G47" s="5">
        <f t="shared" si="0"/>
        <v>339.46837000000005</v>
      </c>
      <c r="H47" s="1">
        <f>G47/G50</f>
        <v>1.7173596777684157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5" x14ac:dyDescent="0.25">
      <c r="B48" s="2" t="s">
        <v>21</v>
      </c>
      <c r="C48" s="6">
        <v>2770.66</v>
      </c>
      <c r="D48" s="6">
        <v>73.346000000000004</v>
      </c>
      <c r="E48" s="6">
        <v>1311.49</v>
      </c>
      <c r="F48" s="6">
        <v>1.7450000000000001</v>
      </c>
      <c r="G48" s="5">
        <f t="shared" si="0"/>
        <v>4157.241</v>
      </c>
      <c r="H48" s="1">
        <f>G48/G50</f>
        <v>21.031349884425595</v>
      </c>
    </row>
    <row r="49" spans="1:8" ht="15" x14ac:dyDescent="0.25">
      <c r="B49" s="2" t="s">
        <v>22</v>
      </c>
      <c r="C49" s="6">
        <v>2770.66</v>
      </c>
      <c r="D49" s="6">
        <v>73.346000000000004</v>
      </c>
      <c r="E49" s="6">
        <v>204.84388999999987</v>
      </c>
      <c r="F49" s="6">
        <v>1.7450000000000001</v>
      </c>
      <c r="G49" s="5">
        <f t="shared" si="0"/>
        <v>3050.5948899999994</v>
      </c>
      <c r="H49" s="1">
        <f>G49/G50</f>
        <v>15.432862441035004</v>
      </c>
    </row>
    <row r="50" spans="1:8" ht="15" x14ac:dyDescent="0.25">
      <c r="A50" s="2"/>
      <c r="B50" s="2" t="s">
        <v>12</v>
      </c>
      <c r="C50" s="4">
        <v>96.664000000000001</v>
      </c>
      <c r="D50" s="4">
        <v>10.860467</v>
      </c>
      <c r="E50" s="4">
        <v>45.782200000000003</v>
      </c>
      <c r="F50" s="4">
        <v>44.362099999999998</v>
      </c>
      <c r="G50" s="5">
        <f t="shared" si="0"/>
        <v>197.668767</v>
      </c>
      <c r="H50" s="1">
        <f>G50/G50</f>
        <v>1</v>
      </c>
    </row>
    <row r="51" spans="1:8" ht="15" x14ac:dyDescent="0.25">
      <c r="B51" s="3"/>
      <c r="C51" s="4"/>
      <c r="D51" s="4"/>
      <c r="E51" s="4"/>
      <c r="F51" s="4"/>
      <c r="G51" s="5"/>
    </row>
    <row r="52" spans="1:8" ht="15" x14ac:dyDescent="0.25">
      <c r="B52" s="3"/>
      <c r="C52" s="4"/>
      <c r="D52" s="4"/>
      <c r="F52" s="4"/>
      <c r="G52" s="5"/>
    </row>
    <row r="53" spans="1:8" ht="15" x14ac:dyDescent="0.25">
      <c r="B53" s="3"/>
      <c r="C53" s="6"/>
      <c r="D53" s="6"/>
      <c r="F53" s="6"/>
      <c r="G53" s="5"/>
    </row>
    <row r="54" spans="1:8" ht="15" x14ac:dyDescent="0.25">
      <c r="B54" s="3"/>
      <c r="C54" s="6"/>
      <c r="D54" s="6"/>
      <c r="E54" s="5"/>
      <c r="F54" s="6"/>
      <c r="G54" s="5"/>
    </row>
    <row r="55" spans="1:8" ht="15" x14ac:dyDescent="0.25">
      <c r="A55" s="2"/>
      <c r="B55" s="2"/>
      <c r="C55" s="10"/>
      <c r="D55" s="2"/>
      <c r="F55" s="2"/>
    </row>
    <row r="56" spans="1:8" ht="15" x14ac:dyDescent="0.25">
      <c r="B56" s="2"/>
      <c r="C56" s="10"/>
      <c r="D56" s="2"/>
      <c r="F56" s="2"/>
    </row>
    <row r="57" spans="1:8" ht="15" x14ac:dyDescent="0.25">
      <c r="B57" s="3"/>
      <c r="C57" s="4"/>
      <c r="D57" s="4"/>
      <c r="E57" s="4"/>
      <c r="F57" s="4"/>
      <c r="G57" s="5"/>
    </row>
    <row r="58" spans="1:8" ht="15" x14ac:dyDescent="0.25">
      <c r="B58" s="3"/>
      <c r="C58" s="4"/>
      <c r="D58" s="4"/>
      <c r="E58" s="4"/>
      <c r="F58" s="4"/>
      <c r="G58" s="5"/>
    </row>
    <row r="59" spans="1:8" ht="15" x14ac:dyDescent="0.25">
      <c r="B59" s="3"/>
      <c r="C59" s="6"/>
      <c r="D59" s="6"/>
      <c r="E59" s="11"/>
      <c r="F59" s="6"/>
      <c r="G59" s="5"/>
    </row>
    <row r="60" spans="1:8" ht="15" x14ac:dyDescent="0.25">
      <c r="B60" s="3"/>
      <c r="C60" s="6"/>
      <c r="D60" s="6"/>
      <c r="E60" s="11"/>
      <c r="F60" s="6"/>
      <c r="G60" s="5"/>
    </row>
    <row r="61" spans="1:8" ht="15" x14ac:dyDescent="0.25">
      <c r="A61" s="2"/>
      <c r="B61" s="2"/>
      <c r="D61" s="2"/>
      <c r="F61" s="2"/>
    </row>
    <row r="62" spans="1:8" ht="15" x14ac:dyDescent="0.25">
      <c r="A62" s="2"/>
      <c r="B62" s="2"/>
      <c r="C62" s="10"/>
      <c r="D62" s="2"/>
      <c r="F62" s="2"/>
    </row>
    <row r="63" spans="1:8" ht="15" x14ac:dyDescent="0.25">
      <c r="B63" s="2"/>
      <c r="C63" s="10"/>
      <c r="D63" s="2"/>
      <c r="E63" s="10"/>
      <c r="F63" s="2"/>
    </row>
    <row r="64" spans="1:8" ht="15" x14ac:dyDescent="0.25">
      <c r="B64" s="8"/>
      <c r="C64" s="4"/>
      <c r="D64" s="4"/>
      <c r="F64" s="4"/>
      <c r="G64" s="5"/>
    </row>
    <row r="65" spans="1:7" ht="15" x14ac:dyDescent="0.25">
      <c r="B65" s="8"/>
      <c r="C65" s="4"/>
      <c r="D65" s="4"/>
      <c r="F65" s="4"/>
      <c r="G65" s="5"/>
    </row>
    <row r="66" spans="1:7" ht="15" x14ac:dyDescent="0.25">
      <c r="B66" s="8"/>
      <c r="C66" s="6"/>
      <c r="D66" s="6"/>
      <c r="E66" s="5"/>
      <c r="F66" s="6"/>
      <c r="G66" s="5"/>
    </row>
    <row r="67" spans="1:7" ht="15" x14ac:dyDescent="0.25">
      <c r="B67" s="8"/>
      <c r="C67" s="6"/>
      <c r="D67" s="6"/>
      <c r="F67" s="6"/>
      <c r="G67" s="5"/>
    </row>
    <row r="68" spans="1:7" ht="15" x14ac:dyDescent="0.25">
      <c r="A68" s="2"/>
      <c r="B68" s="2"/>
      <c r="C68" s="2"/>
      <c r="D68" s="2"/>
      <c r="F68" s="2"/>
    </row>
    <row r="69" spans="1:7" ht="15" x14ac:dyDescent="0.25">
      <c r="A69" s="2"/>
      <c r="B69" s="2"/>
      <c r="C69" s="4"/>
      <c r="D69" s="2"/>
      <c r="E69" s="10"/>
      <c r="F69" s="2"/>
    </row>
    <row r="70" spans="1:7" ht="15" x14ac:dyDescent="0.25">
      <c r="B70" s="2"/>
      <c r="C70" s="4"/>
      <c r="D70" s="2"/>
      <c r="F70" s="2"/>
    </row>
    <row r="71" spans="1:7" ht="15" x14ac:dyDescent="0.25">
      <c r="B71" s="8"/>
      <c r="C71" s="4"/>
      <c r="D71" s="4"/>
      <c r="F71" s="4"/>
      <c r="G71" s="5"/>
    </row>
    <row r="72" spans="1:7" ht="15" x14ac:dyDescent="0.25">
      <c r="B72" s="8"/>
      <c r="C72" s="4"/>
      <c r="D72" s="4"/>
      <c r="E72" s="4"/>
      <c r="F72" s="4"/>
      <c r="G72" s="5"/>
    </row>
    <row r="73" spans="1:7" ht="15" x14ac:dyDescent="0.25">
      <c r="B73" s="8"/>
      <c r="C73" s="6"/>
      <c r="D73" s="6"/>
      <c r="E73" s="7"/>
      <c r="F73" s="6"/>
      <c r="G73" s="5"/>
    </row>
    <row r="74" spans="1:7" ht="15" x14ac:dyDescent="0.25">
      <c r="B74" s="8"/>
      <c r="C74" s="6"/>
      <c r="D74" s="6"/>
      <c r="E74" s="7"/>
      <c r="F74" s="6"/>
      <c r="G74" s="5"/>
    </row>
    <row r="75" spans="1:7" ht="15" x14ac:dyDescent="0.25">
      <c r="A75" s="2"/>
      <c r="B75" s="2"/>
      <c r="C75" s="2"/>
      <c r="D75" s="2"/>
      <c r="E75" s="2"/>
      <c r="F75" s="2"/>
    </row>
    <row r="76" spans="1:7" ht="15" x14ac:dyDescent="0.25">
      <c r="A76" s="2"/>
      <c r="B76" s="2"/>
      <c r="C76" s="5"/>
      <c r="D76" s="2"/>
      <c r="E76" s="2"/>
      <c r="F76" s="2"/>
    </row>
    <row r="77" spans="1:7" ht="15" x14ac:dyDescent="0.25">
      <c r="B77" s="2"/>
      <c r="C77" s="10"/>
      <c r="D77" s="2"/>
      <c r="E77" s="2"/>
      <c r="F77" s="2"/>
    </row>
    <row r="78" spans="1:7" ht="15" x14ac:dyDescent="0.25">
      <c r="B78" s="8"/>
      <c r="C78" s="2"/>
      <c r="D78" s="2"/>
      <c r="E78" s="2"/>
      <c r="F78" s="2"/>
      <c r="G78" s="5"/>
    </row>
    <row r="79" spans="1:7" ht="15" x14ac:dyDescent="0.25">
      <c r="B79" s="8"/>
      <c r="C79" s="2"/>
      <c r="D79" s="2"/>
      <c r="E79" s="2"/>
      <c r="F79" s="2"/>
      <c r="G79" s="5"/>
    </row>
    <row r="80" spans="1:7" ht="15" x14ac:dyDescent="0.25">
      <c r="B80" s="8"/>
      <c r="C80" s="2"/>
      <c r="D80" s="2"/>
      <c r="E80" s="2"/>
      <c r="F80" s="2"/>
      <c r="G80" s="5"/>
    </row>
    <row r="81" spans="1:7" ht="15" x14ac:dyDescent="0.25">
      <c r="B81" s="8"/>
      <c r="C81" s="2"/>
      <c r="D81" s="2"/>
      <c r="E81" s="2"/>
      <c r="F81" s="2"/>
      <c r="G81" s="5"/>
    </row>
    <row r="82" spans="1:7" ht="15" x14ac:dyDescent="0.25">
      <c r="A82" s="2"/>
      <c r="B82" s="2"/>
      <c r="C82" s="4"/>
      <c r="D82" s="4"/>
      <c r="E82" s="4"/>
      <c r="F82" s="4"/>
      <c r="G82" s="5"/>
    </row>
    <row r="83" spans="1:7" ht="15" x14ac:dyDescent="0.25">
      <c r="A83" s="2"/>
      <c r="B83" s="2"/>
      <c r="C83" s="10"/>
      <c r="D83" s="2"/>
      <c r="E83" s="2"/>
      <c r="F83" s="2"/>
    </row>
    <row r="84" spans="1:7" ht="15" x14ac:dyDescent="0.25">
      <c r="B84" s="2"/>
      <c r="C84" s="4"/>
      <c r="D84" s="2"/>
      <c r="E84" s="2"/>
      <c r="F84" s="2"/>
    </row>
    <row r="85" spans="1:7" ht="15" x14ac:dyDescent="0.25">
      <c r="B85" s="8"/>
      <c r="C85" s="6"/>
      <c r="D85" s="6"/>
      <c r="E85" s="6"/>
      <c r="F85" s="6"/>
      <c r="G85" s="5"/>
    </row>
    <row r="86" spans="1:7" ht="15" x14ac:dyDescent="0.25">
      <c r="B86" s="8"/>
      <c r="C86" s="6"/>
      <c r="D86" s="6"/>
      <c r="E86" s="6"/>
      <c r="F86" s="6"/>
      <c r="G86" s="5"/>
    </row>
    <row r="87" spans="1:7" ht="15" x14ac:dyDescent="0.25">
      <c r="B87" s="8"/>
      <c r="C87" s="6"/>
      <c r="D87" s="6"/>
      <c r="E87" s="6"/>
      <c r="F87" s="6"/>
      <c r="G87" s="5"/>
    </row>
    <row r="88" spans="1:7" ht="15" x14ac:dyDescent="0.25">
      <c r="B88" s="8"/>
      <c r="C88" s="6"/>
      <c r="D88" s="6"/>
      <c r="E88" s="6"/>
      <c r="F88" s="6"/>
      <c r="G88" s="5"/>
    </row>
    <row r="89" spans="1:7" ht="15" x14ac:dyDescent="0.25">
      <c r="A89" s="2"/>
      <c r="B89" s="2"/>
      <c r="C89" s="4"/>
      <c r="D89" s="4"/>
      <c r="E89" s="4"/>
      <c r="F89" s="4"/>
      <c r="G8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noRPC_Trillium_Init_Opt</vt:lpstr>
      <vt:lpstr>noRPC</vt:lpstr>
      <vt:lpstr>withRPC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Hangchen YU</dc:creator>
  <cp:lastModifiedBy>Hangchen Yu</cp:lastModifiedBy>
  <cp:lastPrinted>2017-10-27T22:17:44Z</cp:lastPrinted>
  <dcterms:created xsi:type="dcterms:W3CDTF">2017-10-24T18:09:31Z</dcterms:created>
  <dcterms:modified xsi:type="dcterms:W3CDTF">2018-02-03T21:46:06Z</dcterms:modified>
</cp:coreProperties>
</file>