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0" windowWidth="22260" windowHeight="126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3" i="1" l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61" i="1"/>
  <c r="D60" i="1"/>
  <c r="D62" i="1"/>
  <c r="D59" i="1"/>
  <c r="D58" i="1"/>
  <c r="D57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53" i="1" l="1"/>
  <c r="E53" i="1"/>
  <c r="D53" i="1"/>
  <c r="C53" i="1"/>
  <c r="F52" i="1"/>
  <c r="E52" i="1"/>
  <c r="D52" i="1"/>
  <c r="C52" i="1"/>
  <c r="G52" i="1" s="1"/>
  <c r="F51" i="1"/>
  <c r="E51" i="1"/>
  <c r="D51" i="1"/>
  <c r="C51" i="1"/>
  <c r="G51" i="1" s="1"/>
  <c r="F50" i="1"/>
  <c r="E50" i="1"/>
  <c r="D50" i="1"/>
  <c r="C50" i="1"/>
  <c r="G50" i="1" s="1"/>
  <c r="F49" i="1"/>
  <c r="E49" i="1"/>
  <c r="D49" i="1"/>
  <c r="C49" i="1"/>
  <c r="G49" i="1" s="1"/>
  <c r="F48" i="1"/>
  <c r="E48" i="1"/>
  <c r="D48" i="1"/>
  <c r="C48" i="1"/>
  <c r="G48" i="1" s="1"/>
  <c r="F47" i="1"/>
  <c r="E47" i="1"/>
  <c r="D47" i="1"/>
  <c r="C47" i="1"/>
  <c r="G47" i="1" s="1"/>
  <c r="F46" i="1"/>
  <c r="E46" i="1"/>
  <c r="D46" i="1"/>
  <c r="C46" i="1"/>
  <c r="G46" i="1" s="1"/>
  <c r="F45" i="1"/>
  <c r="E45" i="1"/>
  <c r="D45" i="1"/>
  <c r="C45" i="1"/>
  <c r="G45" i="1" s="1"/>
  <c r="F44" i="1"/>
  <c r="E44" i="1"/>
  <c r="D44" i="1"/>
  <c r="C44" i="1"/>
  <c r="G44" i="1" s="1"/>
  <c r="F43" i="1"/>
  <c r="E43" i="1"/>
  <c r="D43" i="1"/>
  <c r="C43" i="1"/>
  <c r="G43" i="1" s="1"/>
  <c r="F42" i="1"/>
  <c r="E42" i="1"/>
  <c r="D42" i="1"/>
  <c r="C42" i="1"/>
  <c r="G42" i="1" s="1"/>
  <c r="F41" i="1"/>
  <c r="E41" i="1"/>
  <c r="D41" i="1"/>
  <c r="C41" i="1"/>
  <c r="G41" i="1" s="1"/>
  <c r="F40" i="1"/>
  <c r="E40" i="1"/>
  <c r="D40" i="1"/>
  <c r="C40" i="1"/>
  <c r="G40" i="1" s="1"/>
  <c r="F39" i="1"/>
  <c r="E39" i="1"/>
  <c r="D39" i="1"/>
  <c r="C39" i="1"/>
  <c r="G39" i="1" s="1"/>
  <c r="F38" i="1"/>
  <c r="E38" i="1"/>
  <c r="D38" i="1"/>
  <c r="C38" i="1"/>
  <c r="G38" i="1" s="1"/>
  <c r="F37" i="1"/>
  <c r="E37" i="1"/>
  <c r="D37" i="1"/>
  <c r="C37" i="1"/>
  <c r="G37" i="1" s="1"/>
  <c r="F36" i="1"/>
  <c r="E36" i="1"/>
  <c r="D36" i="1"/>
  <c r="C36" i="1"/>
  <c r="G36" i="1" s="1"/>
  <c r="F35" i="1"/>
  <c r="E35" i="1"/>
  <c r="D35" i="1"/>
  <c r="C35" i="1"/>
  <c r="G35" i="1" s="1"/>
  <c r="F34" i="1"/>
  <c r="E34" i="1"/>
  <c r="D34" i="1"/>
  <c r="C34" i="1"/>
  <c r="G34" i="1" s="1"/>
  <c r="F33" i="1"/>
  <c r="E33" i="1"/>
  <c r="D33" i="1"/>
  <c r="C33" i="1"/>
  <c r="G33" i="1" s="1"/>
  <c r="F32" i="1"/>
  <c r="E32" i="1"/>
  <c r="D32" i="1"/>
  <c r="C32" i="1"/>
  <c r="G32" i="1" s="1"/>
  <c r="F31" i="1"/>
  <c r="E31" i="1"/>
  <c r="D31" i="1"/>
  <c r="C31" i="1"/>
  <c r="G31" i="1" s="1"/>
  <c r="F30" i="1"/>
  <c r="E30" i="1"/>
  <c r="D30" i="1"/>
  <c r="C30" i="1"/>
  <c r="G30" i="1" s="1"/>
  <c r="G53" i="1" l="1"/>
</calcChain>
</file>

<file path=xl/sharedStrings.xml><?xml version="1.0" encoding="utf-8"?>
<sst xmlns="http://schemas.openxmlformats.org/spreadsheetml/2006/main" count="120" uniqueCount="20">
  <si>
    <t>Init</t>
  </si>
  <si>
    <t>MemAlloc</t>
  </si>
  <si>
    <t>HtoD</t>
  </si>
  <si>
    <t>Kernel</t>
  </si>
  <si>
    <t>DtoH</t>
  </si>
  <si>
    <t>Close</t>
  </si>
  <si>
    <t>Total</t>
  </si>
  <si>
    <t>backprop</t>
  </si>
  <si>
    <t>gpuvm-naïve</t>
  </si>
  <si>
    <t>gpuvm-opt</t>
  </si>
  <si>
    <t>cuda+gdev</t>
  </si>
  <si>
    <t>bfs</t>
  </si>
  <si>
    <t>gaussian</t>
  </si>
  <si>
    <t>hotspot</t>
  </si>
  <si>
    <t>lud</t>
  </si>
  <si>
    <t>nn</t>
  </si>
  <si>
    <t>nw</t>
  </si>
  <si>
    <t>pathfinder</t>
  </si>
  <si>
    <t>Slowdown</t>
  </si>
  <si>
    <t>MemCpy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</si>
</sst>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color rgb="FF000000"/>
      <name val="Arial"/>
    </font>
    <font>
      <sz val="10"/>
      <color rgb="FFFF000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left"/>
    </xf>
    <xf numFmtId="4" fontId="1" fillId="0" borderId="1" xfId="0" applyNumberFormat="1" applyFont="1" applyBorder="1" applyAlignment="1"/>
    <xf numFmtId="4" fontId="1" fillId="0" borderId="0" xfId="0" applyNumberFormat="1" applyFont="1"/>
    <xf numFmtId="4" fontId="3" fillId="0" borderId="1" xfId="0" applyNumberFormat="1" applyFont="1" applyBorder="1" applyAlignment="1"/>
    <xf numFmtId="4" fontId="2" fillId="0" borderId="1" xfId="0" applyNumberFormat="1" applyFont="1" applyBorder="1" applyAlignment="1"/>
    <xf numFmtId="0" fontId="1" fillId="0" borderId="1" xfId="0" applyFont="1" applyBorder="1"/>
    <xf numFmtId="4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Sheet1!$G$29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Sheet1!$A$30:$B$53</c:f>
              <c:multiLvlStrCache>
                <c:ptCount val="24"/>
                <c:lvl>
                  <c:pt idx="0">
                    <c:v>gpuvm-naïve</c:v>
                  </c:pt>
                  <c:pt idx="1">
                    <c:v>gpuvm-opt</c:v>
                  </c:pt>
                  <c:pt idx="2">
                    <c:v>cuda+gdev</c:v>
                  </c:pt>
                  <c:pt idx="3">
                    <c:v>gpuvm-naïve</c:v>
                  </c:pt>
                  <c:pt idx="4">
                    <c:v>gpuvm-opt</c:v>
                  </c:pt>
                  <c:pt idx="5">
                    <c:v>cuda+gdev</c:v>
                  </c:pt>
                  <c:pt idx="6">
                    <c:v>gpuvm-naïve</c:v>
                  </c:pt>
                  <c:pt idx="7">
                    <c:v>gpuvm-opt</c:v>
                  </c:pt>
                  <c:pt idx="8">
                    <c:v>cuda+gdev</c:v>
                  </c:pt>
                  <c:pt idx="9">
                    <c:v>gpuvm-naïve</c:v>
                  </c:pt>
                  <c:pt idx="10">
                    <c:v>gpuvm-opt</c:v>
                  </c:pt>
                  <c:pt idx="11">
                    <c:v>cuda+gdev</c:v>
                  </c:pt>
                  <c:pt idx="12">
                    <c:v>gpuvm-naïve</c:v>
                  </c:pt>
                  <c:pt idx="13">
                    <c:v>gpuvm-opt</c:v>
                  </c:pt>
                  <c:pt idx="14">
                    <c:v>cuda+gdev</c:v>
                  </c:pt>
                  <c:pt idx="15">
                    <c:v>gpuvm-naïve</c:v>
                  </c:pt>
                  <c:pt idx="16">
                    <c:v>gpuvm-opt</c:v>
                  </c:pt>
                  <c:pt idx="17">
                    <c:v>cuda+gdev</c:v>
                  </c:pt>
                  <c:pt idx="18">
                    <c:v>gpuvm-naïve</c:v>
                  </c:pt>
                  <c:pt idx="19">
                    <c:v>gpuvm-opt</c:v>
                  </c:pt>
                  <c:pt idx="20">
                    <c:v>cuda+gdev</c:v>
                  </c:pt>
                  <c:pt idx="21">
                    <c:v>gpuvm-naïve</c:v>
                  </c:pt>
                  <c:pt idx="22">
                    <c:v>gpuvm-opt</c:v>
                  </c:pt>
                  <c:pt idx="23">
                    <c:v>cuda+gdev</c:v>
                  </c:pt>
                </c:lvl>
                <c:lvl>
                  <c:pt idx="0">
                    <c:v>backprop</c:v>
                  </c:pt>
                  <c:pt idx="3">
                    <c:v>bfs</c:v>
                  </c:pt>
                  <c:pt idx="6">
                    <c:v>gaussian</c:v>
                  </c:pt>
                  <c:pt idx="9">
                    <c:v>hotspot</c:v>
                  </c:pt>
                  <c:pt idx="12">
                    <c:v>lud</c:v>
                  </c:pt>
                  <c:pt idx="15">
                    <c:v>nn</c:v>
                  </c:pt>
                  <c:pt idx="18">
                    <c:v>nw</c:v>
                  </c:pt>
                  <c:pt idx="21">
                    <c:v>pathfinder</c:v>
                  </c:pt>
                </c:lvl>
              </c:multiLvlStrCache>
            </c:multiLvlStrRef>
          </c:cat>
          <c:val>
            <c:numRef>
              <c:f>Sheet1!$G$30:$G$53</c:f>
              <c:numCache>
                <c:formatCode>General</c:formatCode>
                <c:ptCount val="24"/>
                <c:pt idx="0">
                  <c:v>25626.501093999999</c:v>
                </c:pt>
                <c:pt idx="1">
                  <c:v>1617.1169590000002</c:v>
                </c:pt>
                <c:pt idx="2" formatCode="#,##0.00">
                  <c:v>167.05099899999999</c:v>
                </c:pt>
                <c:pt idx="3">
                  <c:v>23773.092382999996</c:v>
                </c:pt>
                <c:pt idx="4">
                  <c:v>1394.4789759999999</c:v>
                </c:pt>
                <c:pt idx="5" formatCode="#,##0.00">
                  <c:v>79.867999999999995</c:v>
                </c:pt>
                <c:pt idx="6">
                  <c:v>30513.177888000002</c:v>
                </c:pt>
                <c:pt idx="7">
                  <c:v>8539.0440130000006</c:v>
                </c:pt>
                <c:pt idx="8" formatCode="#,##0.00">
                  <c:v>4351.767049</c:v>
                </c:pt>
                <c:pt idx="9">
                  <c:v>24328.155039999998</c:v>
                </c:pt>
                <c:pt idx="10">
                  <c:v>2167.1280059999999</c:v>
                </c:pt>
                <c:pt idx="11" formatCode="#,##0.00">
                  <c:v>987.79497700000013</c:v>
                </c:pt>
                <c:pt idx="12">
                  <c:v>22563.098420000002</c:v>
                </c:pt>
                <c:pt idx="13">
                  <c:v>2172.9660140000001</c:v>
                </c:pt>
                <c:pt idx="14" formatCode="#,##0.00">
                  <c:v>928.6080179999999</c:v>
                </c:pt>
                <c:pt idx="15">
                  <c:v>22991.100383999998</c:v>
                </c:pt>
                <c:pt idx="16">
                  <c:v>2095.7690240000002</c:v>
                </c:pt>
                <c:pt idx="17" formatCode="#,##0.00">
                  <c:v>280.70999999999998</c:v>
                </c:pt>
                <c:pt idx="18">
                  <c:v>22601.754400000002</c:v>
                </c:pt>
                <c:pt idx="19">
                  <c:v>1551.642996</c:v>
                </c:pt>
                <c:pt idx="20">
                  <c:v>148.22900000000001</c:v>
                </c:pt>
                <c:pt idx="21">
                  <c:v>23645.013625</c:v>
                </c:pt>
                <c:pt idx="22">
                  <c:v>1916.9899809999999</c:v>
                </c:pt>
                <c:pt idx="23" formatCode="#,##0.00">
                  <c:v>658.88797299999999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39-4EF6-B016-693A39BC8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590885488"/>
        <c:axId val="5908851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Sheet1!$C$29</c15:sqref>
                        </c15:formulaRef>
                      </c:ext>
                    </c:extLst>
                    <c:strCache>
                      <c:ptCount val="1"/>
                      <c:pt idx="0">
                        <c:v>Init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Sheet1!$A$30:$B$53</c15:sqref>
                        </c15:formulaRef>
                      </c:ext>
                    </c:extLst>
                    <c:multiLvlStrCache>
                      <c:ptCount val="24"/>
                      <c:lvl>
                        <c:pt idx="0">
                          <c:v>gpuvm-naïve</c:v>
                        </c:pt>
                        <c:pt idx="1">
                          <c:v>gpuvm-opt</c:v>
                        </c:pt>
                        <c:pt idx="2">
                          <c:v>cuda+gdev</c:v>
                        </c:pt>
                        <c:pt idx="3">
                          <c:v>gpuvm-naïve</c:v>
                        </c:pt>
                        <c:pt idx="4">
                          <c:v>gpuvm-opt</c:v>
                        </c:pt>
                        <c:pt idx="5">
                          <c:v>cuda+gdev</c:v>
                        </c:pt>
                        <c:pt idx="6">
                          <c:v>gpuvm-naïve</c:v>
                        </c:pt>
                        <c:pt idx="7">
                          <c:v>gpuvm-opt</c:v>
                        </c:pt>
                        <c:pt idx="8">
                          <c:v>cuda+gdev</c:v>
                        </c:pt>
                        <c:pt idx="9">
                          <c:v>gpuvm-naïve</c:v>
                        </c:pt>
                        <c:pt idx="10">
                          <c:v>gpuvm-opt</c:v>
                        </c:pt>
                        <c:pt idx="11">
                          <c:v>cuda+gdev</c:v>
                        </c:pt>
                        <c:pt idx="12">
                          <c:v>gpuvm-naïve</c:v>
                        </c:pt>
                        <c:pt idx="13">
                          <c:v>gpuvm-opt</c:v>
                        </c:pt>
                        <c:pt idx="14">
                          <c:v>cuda+gdev</c:v>
                        </c:pt>
                        <c:pt idx="15">
                          <c:v>gpuvm-naïve</c:v>
                        </c:pt>
                        <c:pt idx="16">
                          <c:v>gpuvm-opt</c:v>
                        </c:pt>
                        <c:pt idx="17">
                          <c:v>cuda+gdev</c:v>
                        </c:pt>
                        <c:pt idx="18">
                          <c:v>gpuvm-naïve</c:v>
                        </c:pt>
                        <c:pt idx="19">
                          <c:v>gpuvm-opt</c:v>
                        </c:pt>
                        <c:pt idx="20">
                          <c:v>cuda+gdev</c:v>
                        </c:pt>
                        <c:pt idx="21">
                          <c:v>gpuvm-naïve</c:v>
                        </c:pt>
                        <c:pt idx="22">
                          <c:v>gpuvm-opt</c:v>
                        </c:pt>
                        <c:pt idx="23">
                          <c:v>cuda+gdev</c:v>
                        </c:pt>
                      </c:lvl>
                      <c:lvl>
                        <c:pt idx="0">
                          <c:v>backprop</c:v>
                        </c:pt>
                        <c:pt idx="3">
                          <c:v>bfs</c:v>
                        </c:pt>
                        <c:pt idx="6">
                          <c:v>gaussian</c:v>
                        </c:pt>
                        <c:pt idx="9">
                          <c:v>hotspot</c:v>
                        </c:pt>
                        <c:pt idx="12">
                          <c:v>lud</c:v>
                        </c:pt>
                        <c:pt idx="15">
                          <c:v>nn</c:v>
                        </c:pt>
                        <c:pt idx="18">
                          <c:v>nw</c:v>
                        </c:pt>
                        <c:pt idx="21">
                          <c:v>pathfinder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Sheet1!$C$30:$C$53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22066.203125</c:v>
                      </c:pt>
                      <c:pt idx="1">
                        <c:v>854.96197500000005</c:v>
                      </c:pt>
                      <c:pt idx="2" formatCode="#,##0.00">
                        <c:v>39.896000000000001</c:v>
                      </c:pt>
                      <c:pt idx="3">
                        <c:v>20581.730468999998</c:v>
                      </c:pt>
                      <c:pt idx="4">
                        <c:v>835.97497599999997</c:v>
                      </c:pt>
                      <c:pt idx="5" formatCode="#,##0.00">
                        <c:v>58.453000000000003</c:v>
                      </c:pt>
                      <c:pt idx="6">
                        <c:v>20906.242188</c:v>
                      </c:pt>
                      <c:pt idx="7">
                        <c:v>775.92700200000002</c:v>
                      </c:pt>
                      <c:pt idx="8" formatCode="#,##0.00">
                        <c:v>40.391998000000001</c:v>
                      </c:pt>
                      <c:pt idx="9">
                        <c:v>21113.916015999999</c:v>
                      </c:pt>
                      <c:pt idx="10">
                        <c:v>745.862976</c:v>
                      </c:pt>
                      <c:pt idx="11" formatCode="#,##0.00">
                        <c:v>36.354999999999997</c:v>
                      </c:pt>
                      <c:pt idx="12">
                        <c:v>19949.523438</c:v>
                      </c:pt>
                      <c:pt idx="13">
                        <c:v>774.00201400000003</c:v>
                      </c:pt>
                      <c:pt idx="14" formatCode="#,##0.00">
                        <c:v>36.247999999999998</c:v>
                      </c:pt>
                      <c:pt idx="15">
                        <c:v>20133.900390999999</c:v>
                      </c:pt>
                      <c:pt idx="16">
                        <c:v>755.125</c:v>
                      </c:pt>
                      <c:pt idx="17" formatCode="#,##0.00">
                        <c:v>49.518999999999998</c:v>
                      </c:pt>
                      <c:pt idx="18">
                        <c:v>19881.8554</c:v>
                      </c:pt>
                      <c:pt idx="19">
                        <c:v>779.88299600000005</c:v>
                      </c:pt>
                      <c:pt idx="20">
                        <c:v>42.271999999999998</c:v>
                      </c:pt>
                      <c:pt idx="21">
                        <c:v>20815.890625</c:v>
                      </c:pt>
                      <c:pt idx="22">
                        <c:v>787.21197500000005</c:v>
                      </c:pt>
                      <c:pt idx="23" formatCode="#,##0.00">
                        <c:v>25.766000999999999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139-4EF6-B016-693A39BC8A1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Sheet1!$D$29</c15:sqref>
                        </c15:formulaRef>
                      </c:ext>
                    </c:extLst>
                    <c:strCache>
                      <c:ptCount val="1"/>
                      <c:pt idx="0">
                        <c:v>MemCpy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Sheet1!$A$30:$B$53</c15:sqref>
                        </c15:formulaRef>
                      </c:ext>
                    </c:extLst>
                    <c:multiLvlStrCache>
                      <c:ptCount val="24"/>
                      <c:lvl>
                        <c:pt idx="0">
                          <c:v>gpuvm-naïve</c:v>
                        </c:pt>
                        <c:pt idx="1">
                          <c:v>gpuvm-opt</c:v>
                        </c:pt>
                        <c:pt idx="2">
                          <c:v>cuda+gdev</c:v>
                        </c:pt>
                        <c:pt idx="3">
                          <c:v>gpuvm-naïve</c:v>
                        </c:pt>
                        <c:pt idx="4">
                          <c:v>gpuvm-opt</c:v>
                        </c:pt>
                        <c:pt idx="5">
                          <c:v>cuda+gdev</c:v>
                        </c:pt>
                        <c:pt idx="6">
                          <c:v>gpuvm-naïve</c:v>
                        </c:pt>
                        <c:pt idx="7">
                          <c:v>gpuvm-opt</c:v>
                        </c:pt>
                        <c:pt idx="8">
                          <c:v>cuda+gdev</c:v>
                        </c:pt>
                        <c:pt idx="9">
                          <c:v>gpuvm-naïve</c:v>
                        </c:pt>
                        <c:pt idx="10">
                          <c:v>gpuvm-opt</c:v>
                        </c:pt>
                        <c:pt idx="11">
                          <c:v>cuda+gdev</c:v>
                        </c:pt>
                        <c:pt idx="12">
                          <c:v>gpuvm-naïve</c:v>
                        </c:pt>
                        <c:pt idx="13">
                          <c:v>gpuvm-opt</c:v>
                        </c:pt>
                        <c:pt idx="14">
                          <c:v>cuda+gdev</c:v>
                        </c:pt>
                        <c:pt idx="15">
                          <c:v>gpuvm-naïve</c:v>
                        </c:pt>
                        <c:pt idx="16">
                          <c:v>gpuvm-opt</c:v>
                        </c:pt>
                        <c:pt idx="17">
                          <c:v>cuda+gdev</c:v>
                        </c:pt>
                        <c:pt idx="18">
                          <c:v>gpuvm-naïve</c:v>
                        </c:pt>
                        <c:pt idx="19">
                          <c:v>gpuvm-opt</c:v>
                        </c:pt>
                        <c:pt idx="20">
                          <c:v>cuda+gdev</c:v>
                        </c:pt>
                        <c:pt idx="21">
                          <c:v>gpuvm-naïve</c:v>
                        </c:pt>
                        <c:pt idx="22">
                          <c:v>gpuvm-opt</c:v>
                        </c:pt>
                        <c:pt idx="23">
                          <c:v>cuda+gdev</c:v>
                        </c:pt>
                      </c:lvl>
                      <c:lvl>
                        <c:pt idx="0">
                          <c:v>backprop</c:v>
                        </c:pt>
                        <c:pt idx="3">
                          <c:v>bfs</c:v>
                        </c:pt>
                        <c:pt idx="6">
                          <c:v>gaussian</c:v>
                        </c:pt>
                        <c:pt idx="9">
                          <c:v>hotspot</c:v>
                        </c:pt>
                        <c:pt idx="12">
                          <c:v>lud</c:v>
                        </c:pt>
                        <c:pt idx="15">
                          <c:v>nn</c:v>
                        </c:pt>
                        <c:pt idx="18">
                          <c:v>nw</c:v>
                        </c:pt>
                        <c:pt idx="21">
                          <c:v>pathfinder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Sheet1!$D$30:$D$53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977.50798399999996</c:v>
                      </c:pt>
                      <c:pt idx="1">
                        <c:v>301.725998</c:v>
                      </c:pt>
                      <c:pt idx="2" formatCode="#,##0.00">
                        <c:v>74.070999</c:v>
                      </c:pt>
                      <c:pt idx="3">
                        <c:v>920.34598600000004</c:v>
                      </c:pt>
                      <c:pt idx="4">
                        <c:v>182.339</c:v>
                      </c:pt>
                      <c:pt idx="5" formatCode="#,##0.00">
                        <c:v>3.4750000000000001</c:v>
                      </c:pt>
                      <c:pt idx="6">
                        <c:v>1210.1999820000001</c:v>
                      </c:pt>
                      <c:pt idx="7">
                        <c:v>1068.6479859999999</c:v>
                      </c:pt>
                      <c:pt idx="8" formatCode="#,##0.00">
                        <c:v>16.196000000000002</c:v>
                      </c:pt>
                      <c:pt idx="9">
                        <c:v>378.28498500000006</c:v>
                      </c:pt>
                      <c:pt idx="10">
                        <c:v>136.709</c:v>
                      </c:pt>
                      <c:pt idx="11" formatCode="#,##0.00">
                        <c:v>2.0419999999999998</c:v>
                      </c:pt>
                      <c:pt idx="12">
                        <c:v>155.95700200000002</c:v>
                      </c:pt>
                      <c:pt idx="13">
                        <c:v>141.203</c:v>
                      </c:pt>
                      <c:pt idx="14" formatCode="#,##0.00">
                        <c:v>17.124000000000002</c:v>
                      </c:pt>
                      <c:pt idx="15">
                        <c:v>253.71099799999999</c:v>
                      </c:pt>
                      <c:pt idx="16">
                        <c:v>113.45700000000001</c:v>
                      </c:pt>
                      <c:pt idx="17" formatCode="#,##0.00">
                        <c:v>0.60600000000000009</c:v>
                      </c:pt>
                      <c:pt idx="18">
                        <c:v>543.20500000000004</c:v>
                      </c:pt>
                      <c:pt idx="19">
                        <c:v>228.13200000000001</c:v>
                      </c:pt>
                      <c:pt idx="20">
                        <c:v>30.994999999999997</c:v>
                      </c:pt>
                      <c:pt idx="21">
                        <c:v>416.577</c:v>
                      </c:pt>
                      <c:pt idx="22">
                        <c:v>158.27699900000002</c:v>
                      </c:pt>
                      <c:pt idx="23" formatCode="#,##0.00">
                        <c:v>21.004000000000001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139-4EF6-B016-693A39BC8A1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Sheet1!$E$29</c15:sqref>
                        </c15:formulaRef>
                      </c:ext>
                    </c:extLst>
                    <c:strCache>
                      <c:ptCount val="1"/>
                      <c:pt idx="0">
                        <c:v>Kernel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Sheet1!$A$30:$B$53</c15:sqref>
                        </c15:formulaRef>
                      </c:ext>
                    </c:extLst>
                    <c:multiLvlStrCache>
                      <c:ptCount val="24"/>
                      <c:lvl>
                        <c:pt idx="0">
                          <c:v>gpuvm-naïve</c:v>
                        </c:pt>
                        <c:pt idx="1">
                          <c:v>gpuvm-opt</c:v>
                        </c:pt>
                        <c:pt idx="2">
                          <c:v>cuda+gdev</c:v>
                        </c:pt>
                        <c:pt idx="3">
                          <c:v>gpuvm-naïve</c:v>
                        </c:pt>
                        <c:pt idx="4">
                          <c:v>gpuvm-opt</c:v>
                        </c:pt>
                        <c:pt idx="5">
                          <c:v>cuda+gdev</c:v>
                        </c:pt>
                        <c:pt idx="6">
                          <c:v>gpuvm-naïve</c:v>
                        </c:pt>
                        <c:pt idx="7">
                          <c:v>gpuvm-opt</c:v>
                        </c:pt>
                        <c:pt idx="8">
                          <c:v>cuda+gdev</c:v>
                        </c:pt>
                        <c:pt idx="9">
                          <c:v>gpuvm-naïve</c:v>
                        </c:pt>
                        <c:pt idx="10">
                          <c:v>gpuvm-opt</c:v>
                        </c:pt>
                        <c:pt idx="11">
                          <c:v>cuda+gdev</c:v>
                        </c:pt>
                        <c:pt idx="12">
                          <c:v>gpuvm-naïve</c:v>
                        </c:pt>
                        <c:pt idx="13">
                          <c:v>gpuvm-opt</c:v>
                        </c:pt>
                        <c:pt idx="14">
                          <c:v>cuda+gdev</c:v>
                        </c:pt>
                        <c:pt idx="15">
                          <c:v>gpuvm-naïve</c:v>
                        </c:pt>
                        <c:pt idx="16">
                          <c:v>gpuvm-opt</c:v>
                        </c:pt>
                        <c:pt idx="17">
                          <c:v>cuda+gdev</c:v>
                        </c:pt>
                        <c:pt idx="18">
                          <c:v>gpuvm-naïve</c:v>
                        </c:pt>
                        <c:pt idx="19">
                          <c:v>gpuvm-opt</c:v>
                        </c:pt>
                        <c:pt idx="20">
                          <c:v>cuda+gdev</c:v>
                        </c:pt>
                        <c:pt idx="21">
                          <c:v>gpuvm-naïve</c:v>
                        </c:pt>
                        <c:pt idx="22">
                          <c:v>gpuvm-opt</c:v>
                        </c:pt>
                        <c:pt idx="23">
                          <c:v>cuda+gdev</c:v>
                        </c:pt>
                      </c:lvl>
                      <c:lvl>
                        <c:pt idx="0">
                          <c:v>backprop</c:v>
                        </c:pt>
                        <c:pt idx="3">
                          <c:v>bfs</c:v>
                        </c:pt>
                        <c:pt idx="6">
                          <c:v>gaussian</c:v>
                        </c:pt>
                        <c:pt idx="9">
                          <c:v>hotspot</c:v>
                        </c:pt>
                        <c:pt idx="12">
                          <c:v>lud</c:v>
                        </c:pt>
                        <c:pt idx="15">
                          <c:v>nn</c:v>
                        </c:pt>
                        <c:pt idx="18">
                          <c:v>nw</c:v>
                        </c:pt>
                        <c:pt idx="21">
                          <c:v>pathfinder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Sheet1!$E$30:$E$53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52.758003000000002</c:v>
                      </c:pt>
                      <c:pt idx="1">
                        <c:v>52.237000000000002</c:v>
                      </c:pt>
                      <c:pt idx="2" formatCode="#,##0.00">
                        <c:v>51.21</c:v>
                      </c:pt>
                      <c:pt idx="3">
                        <c:v>16.940000000000001</c:v>
                      </c:pt>
                      <c:pt idx="4">
                        <c:v>16.690000000000001</c:v>
                      </c:pt>
                      <c:pt idx="5" formatCode="#,##0.00">
                        <c:v>15.965</c:v>
                      </c:pt>
                      <c:pt idx="6">
                        <c:v>6491.9047849999997</c:v>
                      </c:pt>
                      <c:pt idx="7">
                        <c:v>6327.6870120000003</c:v>
                      </c:pt>
                      <c:pt idx="8" formatCode="#,##0.00">
                        <c:v>4293.7270509999998</c:v>
                      </c:pt>
                      <c:pt idx="9">
                        <c:v>970.78899999999999</c:v>
                      </c:pt>
                      <c:pt idx="10">
                        <c:v>966.43102999999996</c:v>
                      </c:pt>
                      <c:pt idx="11" formatCode="#,##0.00">
                        <c:v>947.87597700000003</c:v>
                      </c:pt>
                      <c:pt idx="12">
                        <c:v>918.05798000000004</c:v>
                      </c:pt>
                      <c:pt idx="13">
                        <c:v>928.94200000000001</c:v>
                      </c:pt>
                      <c:pt idx="14" formatCode="#,##0.00">
                        <c:v>872.98101799999995</c:v>
                      </c:pt>
                      <c:pt idx="15">
                        <c:v>887.36999500000002</c:v>
                      </c:pt>
                      <c:pt idx="16">
                        <c:v>898.387024</c:v>
                      </c:pt>
                      <c:pt idx="17" formatCode="#,##0.00">
                        <c:v>227.96799999999999</c:v>
                      </c:pt>
                      <c:pt idx="18">
                        <c:v>223.85</c:v>
                      </c:pt>
                      <c:pt idx="19">
                        <c:v>218.7</c:v>
                      </c:pt>
                      <c:pt idx="20">
                        <c:v>72.057000000000002</c:v>
                      </c:pt>
                      <c:pt idx="21">
                        <c:v>614.19799999999998</c:v>
                      </c:pt>
                      <c:pt idx="22">
                        <c:v>614.69799799999998</c:v>
                      </c:pt>
                      <c:pt idx="23" formatCode="#,##0.00">
                        <c:v>610.50897199999997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139-4EF6-B016-693A39BC8A1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Sheet1!$F$29</c15:sqref>
                        </c15:formulaRef>
                      </c:ext>
                    </c:extLst>
                    <c:strCache>
                      <c:ptCount val="1"/>
                      <c:pt idx="0">
                        <c:v>Close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Sheet1!$A$30:$B$53</c15:sqref>
                        </c15:formulaRef>
                      </c:ext>
                    </c:extLst>
                    <c:multiLvlStrCache>
                      <c:ptCount val="24"/>
                      <c:lvl>
                        <c:pt idx="0">
                          <c:v>gpuvm-naïve</c:v>
                        </c:pt>
                        <c:pt idx="1">
                          <c:v>gpuvm-opt</c:v>
                        </c:pt>
                        <c:pt idx="2">
                          <c:v>cuda+gdev</c:v>
                        </c:pt>
                        <c:pt idx="3">
                          <c:v>gpuvm-naïve</c:v>
                        </c:pt>
                        <c:pt idx="4">
                          <c:v>gpuvm-opt</c:v>
                        </c:pt>
                        <c:pt idx="5">
                          <c:v>cuda+gdev</c:v>
                        </c:pt>
                        <c:pt idx="6">
                          <c:v>gpuvm-naïve</c:v>
                        </c:pt>
                        <c:pt idx="7">
                          <c:v>gpuvm-opt</c:v>
                        </c:pt>
                        <c:pt idx="8">
                          <c:v>cuda+gdev</c:v>
                        </c:pt>
                        <c:pt idx="9">
                          <c:v>gpuvm-naïve</c:v>
                        </c:pt>
                        <c:pt idx="10">
                          <c:v>gpuvm-opt</c:v>
                        </c:pt>
                        <c:pt idx="11">
                          <c:v>cuda+gdev</c:v>
                        </c:pt>
                        <c:pt idx="12">
                          <c:v>gpuvm-naïve</c:v>
                        </c:pt>
                        <c:pt idx="13">
                          <c:v>gpuvm-opt</c:v>
                        </c:pt>
                        <c:pt idx="14">
                          <c:v>cuda+gdev</c:v>
                        </c:pt>
                        <c:pt idx="15">
                          <c:v>gpuvm-naïve</c:v>
                        </c:pt>
                        <c:pt idx="16">
                          <c:v>gpuvm-opt</c:v>
                        </c:pt>
                        <c:pt idx="17">
                          <c:v>cuda+gdev</c:v>
                        </c:pt>
                        <c:pt idx="18">
                          <c:v>gpuvm-naïve</c:v>
                        </c:pt>
                        <c:pt idx="19">
                          <c:v>gpuvm-opt</c:v>
                        </c:pt>
                        <c:pt idx="20">
                          <c:v>cuda+gdev</c:v>
                        </c:pt>
                        <c:pt idx="21">
                          <c:v>gpuvm-naïve</c:v>
                        </c:pt>
                        <c:pt idx="22">
                          <c:v>gpuvm-opt</c:v>
                        </c:pt>
                        <c:pt idx="23">
                          <c:v>cuda+gdev</c:v>
                        </c:pt>
                      </c:lvl>
                      <c:lvl>
                        <c:pt idx="0">
                          <c:v>backprop</c:v>
                        </c:pt>
                        <c:pt idx="3">
                          <c:v>bfs</c:v>
                        </c:pt>
                        <c:pt idx="6">
                          <c:v>gaussian</c:v>
                        </c:pt>
                        <c:pt idx="9">
                          <c:v>hotspot</c:v>
                        </c:pt>
                        <c:pt idx="12">
                          <c:v>lud</c:v>
                        </c:pt>
                        <c:pt idx="15">
                          <c:v>nn</c:v>
                        </c:pt>
                        <c:pt idx="18">
                          <c:v>nw</c:v>
                        </c:pt>
                        <c:pt idx="21">
                          <c:v>pathfinder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Sheet1!$F$30:$F$53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2530.031982</c:v>
                      </c:pt>
                      <c:pt idx="1">
                        <c:v>408.19198599999999</c:v>
                      </c:pt>
                      <c:pt idx="2" formatCode="#,##0.00">
                        <c:v>1.8740000000000001</c:v>
                      </c:pt>
                      <c:pt idx="3">
                        <c:v>2254.0759280000002</c:v>
                      </c:pt>
                      <c:pt idx="4">
                        <c:v>359.47500000000002</c:v>
                      </c:pt>
                      <c:pt idx="5" formatCode="#,##0.00">
                        <c:v>1.9750000000000001</c:v>
                      </c:pt>
                      <c:pt idx="6">
                        <c:v>1904.830933</c:v>
                      </c:pt>
                      <c:pt idx="7">
                        <c:v>366.78201300000001</c:v>
                      </c:pt>
                      <c:pt idx="8" formatCode="#,##0.00">
                        <c:v>1.452</c:v>
                      </c:pt>
                      <c:pt idx="9">
                        <c:v>1865.165039</c:v>
                      </c:pt>
                      <c:pt idx="10">
                        <c:v>318.125</c:v>
                      </c:pt>
                      <c:pt idx="11" formatCode="#,##0.00">
                        <c:v>1.522</c:v>
                      </c:pt>
                      <c:pt idx="12">
                        <c:v>1539.56</c:v>
                      </c:pt>
                      <c:pt idx="13">
                        <c:v>328.81900000000002</c:v>
                      </c:pt>
                      <c:pt idx="14" formatCode="#,##0.00">
                        <c:v>2.2549999999999999</c:v>
                      </c:pt>
                      <c:pt idx="15">
                        <c:v>1716.1189999999999</c:v>
                      </c:pt>
                      <c:pt idx="16">
                        <c:v>328.8</c:v>
                      </c:pt>
                      <c:pt idx="17" formatCode="#,##0.00">
                        <c:v>2.617</c:v>
                      </c:pt>
                      <c:pt idx="18">
                        <c:v>1952.8440000000001</c:v>
                      </c:pt>
                      <c:pt idx="19">
                        <c:v>324.928</c:v>
                      </c:pt>
                      <c:pt idx="20">
                        <c:v>2.9049999999999998</c:v>
                      </c:pt>
                      <c:pt idx="21">
                        <c:v>1798.348</c:v>
                      </c:pt>
                      <c:pt idx="22">
                        <c:v>356.80300899999997</c:v>
                      </c:pt>
                      <c:pt idx="23" formatCode="#,##0.00">
                        <c:v>1.609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139-4EF6-B016-693A39BC8A17}"/>
                  </c:ext>
                </c:extLst>
              </c15:ser>
            </c15:filteredBarSeries>
          </c:ext>
        </c:extLst>
      </c:barChart>
      <c:catAx>
        <c:axId val="59088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0885160"/>
        <c:crosses val="autoZero"/>
        <c:auto val="1"/>
        <c:lblAlgn val="ctr"/>
        <c:lblOffset val="100"/>
        <c:noMultiLvlLbl val="0"/>
      </c:catAx>
      <c:valAx>
        <c:axId val="5908851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088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Sheet1!$C$29</c:f>
              <c:strCache>
                <c:ptCount val="1"/>
                <c:pt idx="0">
                  <c:v>Init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Sheet1!$A$30:$B$53</c:f>
              <c:multiLvlStrCache>
                <c:ptCount val="24"/>
                <c:lvl>
                  <c:pt idx="0">
                    <c:v>gpuvm-naïve</c:v>
                  </c:pt>
                  <c:pt idx="1">
                    <c:v>gpuvm-opt</c:v>
                  </c:pt>
                  <c:pt idx="2">
                    <c:v>cuda+gdev</c:v>
                  </c:pt>
                  <c:pt idx="3">
                    <c:v>gpuvm-naïve</c:v>
                  </c:pt>
                  <c:pt idx="4">
                    <c:v>gpuvm-opt</c:v>
                  </c:pt>
                  <c:pt idx="5">
                    <c:v>cuda+gdev</c:v>
                  </c:pt>
                  <c:pt idx="6">
                    <c:v>gpuvm-naïve</c:v>
                  </c:pt>
                  <c:pt idx="7">
                    <c:v>gpuvm-opt</c:v>
                  </c:pt>
                  <c:pt idx="8">
                    <c:v>cuda+gdev</c:v>
                  </c:pt>
                  <c:pt idx="9">
                    <c:v>gpuvm-naïve</c:v>
                  </c:pt>
                  <c:pt idx="10">
                    <c:v>gpuvm-opt</c:v>
                  </c:pt>
                  <c:pt idx="11">
                    <c:v>cuda+gdev</c:v>
                  </c:pt>
                  <c:pt idx="12">
                    <c:v>gpuvm-naïve</c:v>
                  </c:pt>
                  <c:pt idx="13">
                    <c:v>gpuvm-opt</c:v>
                  </c:pt>
                  <c:pt idx="14">
                    <c:v>cuda+gdev</c:v>
                  </c:pt>
                  <c:pt idx="15">
                    <c:v>gpuvm-naïve</c:v>
                  </c:pt>
                  <c:pt idx="16">
                    <c:v>gpuvm-opt</c:v>
                  </c:pt>
                  <c:pt idx="17">
                    <c:v>cuda+gdev</c:v>
                  </c:pt>
                  <c:pt idx="18">
                    <c:v>gpuvm-naïve</c:v>
                  </c:pt>
                  <c:pt idx="19">
                    <c:v>gpuvm-opt</c:v>
                  </c:pt>
                  <c:pt idx="20">
                    <c:v>cuda+gdev</c:v>
                  </c:pt>
                  <c:pt idx="21">
                    <c:v>gpuvm-naïve</c:v>
                  </c:pt>
                  <c:pt idx="22">
                    <c:v>gpuvm-opt</c:v>
                  </c:pt>
                  <c:pt idx="23">
                    <c:v>cuda+gdev</c:v>
                  </c:pt>
                </c:lvl>
                <c:lvl>
                  <c:pt idx="0">
                    <c:v>backprop</c:v>
                  </c:pt>
                  <c:pt idx="3">
                    <c:v>bfs</c:v>
                  </c:pt>
                  <c:pt idx="6">
                    <c:v>gaussian</c:v>
                  </c:pt>
                  <c:pt idx="9">
                    <c:v>hotspot</c:v>
                  </c:pt>
                  <c:pt idx="12">
                    <c:v>lud</c:v>
                  </c:pt>
                  <c:pt idx="15">
                    <c:v>nn</c:v>
                  </c:pt>
                  <c:pt idx="18">
                    <c:v>nw</c:v>
                  </c:pt>
                  <c:pt idx="21">
                    <c:v>pathfinder</c:v>
                  </c:pt>
                </c:lvl>
              </c:multiLvlStrCache>
            </c:multiLvlStrRef>
          </c:cat>
          <c:val>
            <c:numRef>
              <c:f>Sheet1!$C$30:$C$53</c:f>
              <c:numCache>
                <c:formatCode>General</c:formatCode>
                <c:ptCount val="24"/>
                <c:pt idx="0">
                  <c:v>22066.203125</c:v>
                </c:pt>
                <c:pt idx="1">
                  <c:v>854.96197500000005</c:v>
                </c:pt>
                <c:pt idx="2" formatCode="#,##0.00">
                  <c:v>39.896000000000001</c:v>
                </c:pt>
                <c:pt idx="3">
                  <c:v>20581.730468999998</c:v>
                </c:pt>
                <c:pt idx="4">
                  <c:v>835.97497599999997</c:v>
                </c:pt>
                <c:pt idx="5" formatCode="#,##0.00">
                  <c:v>58.453000000000003</c:v>
                </c:pt>
                <c:pt idx="6">
                  <c:v>20906.242188</c:v>
                </c:pt>
                <c:pt idx="7">
                  <c:v>775.92700200000002</c:v>
                </c:pt>
                <c:pt idx="8" formatCode="#,##0.00">
                  <c:v>40.391998000000001</c:v>
                </c:pt>
                <c:pt idx="9">
                  <c:v>21113.916015999999</c:v>
                </c:pt>
                <c:pt idx="10">
                  <c:v>745.862976</c:v>
                </c:pt>
                <c:pt idx="11" formatCode="#,##0.00">
                  <c:v>36.354999999999997</c:v>
                </c:pt>
                <c:pt idx="12">
                  <c:v>19949.523438</c:v>
                </c:pt>
                <c:pt idx="13">
                  <c:v>774.00201400000003</c:v>
                </c:pt>
                <c:pt idx="14" formatCode="#,##0.00">
                  <c:v>36.247999999999998</c:v>
                </c:pt>
                <c:pt idx="15">
                  <c:v>20133.900390999999</c:v>
                </c:pt>
                <c:pt idx="16">
                  <c:v>755.125</c:v>
                </c:pt>
                <c:pt idx="17" formatCode="#,##0.00">
                  <c:v>49.518999999999998</c:v>
                </c:pt>
                <c:pt idx="18">
                  <c:v>19881.8554</c:v>
                </c:pt>
                <c:pt idx="19">
                  <c:v>779.88299600000005</c:v>
                </c:pt>
                <c:pt idx="20">
                  <c:v>42.271999999999998</c:v>
                </c:pt>
                <c:pt idx="21">
                  <c:v>20815.890625</c:v>
                </c:pt>
                <c:pt idx="22">
                  <c:v>787.21197500000005</c:v>
                </c:pt>
                <c:pt idx="23" formatCode="#,##0.00">
                  <c:v>25.766000999999999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CC-48B8-B240-5918D15146D2}"/>
            </c:ext>
          </c:extLst>
        </c:ser>
        <c:ser>
          <c:idx val="1"/>
          <c:order val="1"/>
          <c:tx>
            <c:strRef>
              <c:f>Sheet1!$D$29</c:f>
              <c:strCache>
                <c:ptCount val="1"/>
                <c:pt idx="0">
                  <c:v>MemCpy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Sheet1!$A$30:$B$53</c:f>
              <c:multiLvlStrCache>
                <c:ptCount val="24"/>
                <c:lvl>
                  <c:pt idx="0">
                    <c:v>gpuvm-naïve</c:v>
                  </c:pt>
                  <c:pt idx="1">
                    <c:v>gpuvm-opt</c:v>
                  </c:pt>
                  <c:pt idx="2">
                    <c:v>cuda+gdev</c:v>
                  </c:pt>
                  <c:pt idx="3">
                    <c:v>gpuvm-naïve</c:v>
                  </c:pt>
                  <c:pt idx="4">
                    <c:v>gpuvm-opt</c:v>
                  </c:pt>
                  <c:pt idx="5">
                    <c:v>cuda+gdev</c:v>
                  </c:pt>
                  <c:pt idx="6">
                    <c:v>gpuvm-naïve</c:v>
                  </c:pt>
                  <c:pt idx="7">
                    <c:v>gpuvm-opt</c:v>
                  </c:pt>
                  <c:pt idx="8">
                    <c:v>cuda+gdev</c:v>
                  </c:pt>
                  <c:pt idx="9">
                    <c:v>gpuvm-naïve</c:v>
                  </c:pt>
                  <c:pt idx="10">
                    <c:v>gpuvm-opt</c:v>
                  </c:pt>
                  <c:pt idx="11">
                    <c:v>cuda+gdev</c:v>
                  </c:pt>
                  <c:pt idx="12">
                    <c:v>gpuvm-naïve</c:v>
                  </c:pt>
                  <c:pt idx="13">
                    <c:v>gpuvm-opt</c:v>
                  </c:pt>
                  <c:pt idx="14">
                    <c:v>cuda+gdev</c:v>
                  </c:pt>
                  <c:pt idx="15">
                    <c:v>gpuvm-naïve</c:v>
                  </c:pt>
                  <c:pt idx="16">
                    <c:v>gpuvm-opt</c:v>
                  </c:pt>
                  <c:pt idx="17">
                    <c:v>cuda+gdev</c:v>
                  </c:pt>
                  <c:pt idx="18">
                    <c:v>gpuvm-naïve</c:v>
                  </c:pt>
                  <c:pt idx="19">
                    <c:v>gpuvm-opt</c:v>
                  </c:pt>
                  <c:pt idx="20">
                    <c:v>cuda+gdev</c:v>
                  </c:pt>
                  <c:pt idx="21">
                    <c:v>gpuvm-naïve</c:v>
                  </c:pt>
                  <c:pt idx="22">
                    <c:v>gpuvm-opt</c:v>
                  </c:pt>
                  <c:pt idx="23">
                    <c:v>cuda+gdev</c:v>
                  </c:pt>
                </c:lvl>
                <c:lvl>
                  <c:pt idx="0">
                    <c:v>backprop</c:v>
                  </c:pt>
                  <c:pt idx="3">
                    <c:v>bfs</c:v>
                  </c:pt>
                  <c:pt idx="6">
                    <c:v>gaussian</c:v>
                  </c:pt>
                  <c:pt idx="9">
                    <c:v>hotspot</c:v>
                  </c:pt>
                  <c:pt idx="12">
                    <c:v>lud</c:v>
                  </c:pt>
                  <c:pt idx="15">
                    <c:v>nn</c:v>
                  </c:pt>
                  <c:pt idx="18">
                    <c:v>nw</c:v>
                  </c:pt>
                  <c:pt idx="21">
                    <c:v>pathfinder</c:v>
                  </c:pt>
                </c:lvl>
              </c:multiLvlStrCache>
            </c:multiLvlStrRef>
          </c:cat>
          <c:val>
            <c:numRef>
              <c:f>Sheet1!$D$30:$D$53</c:f>
              <c:numCache>
                <c:formatCode>General</c:formatCode>
                <c:ptCount val="24"/>
                <c:pt idx="0">
                  <c:v>977.50798399999996</c:v>
                </c:pt>
                <c:pt idx="1">
                  <c:v>301.725998</c:v>
                </c:pt>
                <c:pt idx="2" formatCode="#,##0.00">
                  <c:v>74.070999</c:v>
                </c:pt>
                <c:pt idx="3">
                  <c:v>920.34598600000004</c:v>
                </c:pt>
                <c:pt idx="4">
                  <c:v>182.339</c:v>
                </c:pt>
                <c:pt idx="5" formatCode="#,##0.00">
                  <c:v>3.4750000000000001</c:v>
                </c:pt>
                <c:pt idx="6">
                  <c:v>1210.1999820000001</c:v>
                </c:pt>
                <c:pt idx="7">
                  <c:v>1068.6479859999999</c:v>
                </c:pt>
                <c:pt idx="8" formatCode="#,##0.00">
                  <c:v>16.196000000000002</c:v>
                </c:pt>
                <c:pt idx="9">
                  <c:v>378.28498500000006</c:v>
                </c:pt>
                <c:pt idx="10">
                  <c:v>136.709</c:v>
                </c:pt>
                <c:pt idx="11" formatCode="#,##0.00">
                  <c:v>2.0419999999999998</c:v>
                </c:pt>
                <c:pt idx="12">
                  <c:v>155.95700200000002</c:v>
                </c:pt>
                <c:pt idx="13">
                  <c:v>141.203</c:v>
                </c:pt>
                <c:pt idx="14" formatCode="#,##0.00">
                  <c:v>17.124000000000002</c:v>
                </c:pt>
                <c:pt idx="15">
                  <c:v>253.71099799999999</c:v>
                </c:pt>
                <c:pt idx="16">
                  <c:v>113.45700000000001</c:v>
                </c:pt>
                <c:pt idx="17" formatCode="#,##0.00">
                  <c:v>0.60600000000000009</c:v>
                </c:pt>
                <c:pt idx="18">
                  <c:v>543.20500000000004</c:v>
                </c:pt>
                <c:pt idx="19">
                  <c:v>228.13200000000001</c:v>
                </c:pt>
                <c:pt idx="20">
                  <c:v>30.994999999999997</c:v>
                </c:pt>
                <c:pt idx="21">
                  <c:v>416.577</c:v>
                </c:pt>
                <c:pt idx="22">
                  <c:v>158.27699900000002</c:v>
                </c:pt>
                <c:pt idx="23" formatCode="#,##0.00">
                  <c:v>21.004000000000001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CC-48B8-B240-5918D15146D2}"/>
            </c:ext>
          </c:extLst>
        </c:ser>
        <c:ser>
          <c:idx val="2"/>
          <c:order val="2"/>
          <c:tx>
            <c:strRef>
              <c:f>Sheet1!$E$29</c:f>
              <c:strCache>
                <c:ptCount val="1"/>
                <c:pt idx="0">
                  <c:v>Kernel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Sheet1!$A$30:$B$53</c:f>
              <c:multiLvlStrCache>
                <c:ptCount val="24"/>
                <c:lvl>
                  <c:pt idx="0">
                    <c:v>gpuvm-naïve</c:v>
                  </c:pt>
                  <c:pt idx="1">
                    <c:v>gpuvm-opt</c:v>
                  </c:pt>
                  <c:pt idx="2">
                    <c:v>cuda+gdev</c:v>
                  </c:pt>
                  <c:pt idx="3">
                    <c:v>gpuvm-naïve</c:v>
                  </c:pt>
                  <c:pt idx="4">
                    <c:v>gpuvm-opt</c:v>
                  </c:pt>
                  <c:pt idx="5">
                    <c:v>cuda+gdev</c:v>
                  </c:pt>
                  <c:pt idx="6">
                    <c:v>gpuvm-naïve</c:v>
                  </c:pt>
                  <c:pt idx="7">
                    <c:v>gpuvm-opt</c:v>
                  </c:pt>
                  <c:pt idx="8">
                    <c:v>cuda+gdev</c:v>
                  </c:pt>
                  <c:pt idx="9">
                    <c:v>gpuvm-naïve</c:v>
                  </c:pt>
                  <c:pt idx="10">
                    <c:v>gpuvm-opt</c:v>
                  </c:pt>
                  <c:pt idx="11">
                    <c:v>cuda+gdev</c:v>
                  </c:pt>
                  <c:pt idx="12">
                    <c:v>gpuvm-naïve</c:v>
                  </c:pt>
                  <c:pt idx="13">
                    <c:v>gpuvm-opt</c:v>
                  </c:pt>
                  <c:pt idx="14">
                    <c:v>cuda+gdev</c:v>
                  </c:pt>
                  <c:pt idx="15">
                    <c:v>gpuvm-naïve</c:v>
                  </c:pt>
                  <c:pt idx="16">
                    <c:v>gpuvm-opt</c:v>
                  </c:pt>
                  <c:pt idx="17">
                    <c:v>cuda+gdev</c:v>
                  </c:pt>
                  <c:pt idx="18">
                    <c:v>gpuvm-naïve</c:v>
                  </c:pt>
                  <c:pt idx="19">
                    <c:v>gpuvm-opt</c:v>
                  </c:pt>
                  <c:pt idx="20">
                    <c:v>cuda+gdev</c:v>
                  </c:pt>
                  <c:pt idx="21">
                    <c:v>gpuvm-naïve</c:v>
                  </c:pt>
                  <c:pt idx="22">
                    <c:v>gpuvm-opt</c:v>
                  </c:pt>
                  <c:pt idx="23">
                    <c:v>cuda+gdev</c:v>
                  </c:pt>
                </c:lvl>
                <c:lvl>
                  <c:pt idx="0">
                    <c:v>backprop</c:v>
                  </c:pt>
                  <c:pt idx="3">
                    <c:v>bfs</c:v>
                  </c:pt>
                  <c:pt idx="6">
                    <c:v>gaussian</c:v>
                  </c:pt>
                  <c:pt idx="9">
                    <c:v>hotspot</c:v>
                  </c:pt>
                  <c:pt idx="12">
                    <c:v>lud</c:v>
                  </c:pt>
                  <c:pt idx="15">
                    <c:v>nn</c:v>
                  </c:pt>
                  <c:pt idx="18">
                    <c:v>nw</c:v>
                  </c:pt>
                  <c:pt idx="21">
                    <c:v>pathfinder</c:v>
                  </c:pt>
                </c:lvl>
              </c:multiLvlStrCache>
            </c:multiLvlStrRef>
          </c:cat>
          <c:val>
            <c:numRef>
              <c:f>Sheet1!$E$30:$E$53</c:f>
              <c:numCache>
                <c:formatCode>General</c:formatCode>
                <c:ptCount val="24"/>
                <c:pt idx="0">
                  <c:v>52.758003000000002</c:v>
                </c:pt>
                <c:pt idx="1">
                  <c:v>52.237000000000002</c:v>
                </c:pt>
                <c:pt idx="2" formatCode="#,##0.00">
                  <c:v>51.21</c:v>
                </c:pt>
                <c:pt idx="3">
                  <c:v>16.940000000000001</c:v>
                </c:pt>
                <c:pt idx="4">
                  <c:v>16.690000000000001</c:v>
                </c:pt>
                <c:pt idx="5" formatCode="#,##0.00">
                  <c:v>15.965</c:v>
                </c:pt>
                <c:pt idx="6">
                  <c:v>6491.9047849999997</c:v>
                </c:pt>
                <c:pt idx="7">
                  <c:v>6327.6870120000003</c:v>
                </c:pt>
                <c:pt idx="8" formatCode="#,##0.00">
                  <c:v>4293.7270509999998</c:v>
                </c:pt>
                <c:pt idx="9">
                  <c:v>970.78899999999999</c:v>
                </c:pt>
                <c:pt idx="10">
                  <c:v>966.43102999999996</c:v>
                </c:pt>
                <c:pt idx="11" formatCode="#,##0.00">
                  <c:v>947.87597700000003</c:v>
                </c:pt>
                <c:pt idx="12">
                  <c:v>918.05798000000004</c:v>
                </c:pt>
                <c:pt idx="13">
                  <c:v>928.94200000000001</c:v>
                </c:pt>
                <c:pt idx="14" formatCode="#,##0.00">
                  <c:v>872.98101799999995</c:v>
                </c:pt>
                <c:pt idx="15">
                  <c:v>887.36999500000002</c:v>
                </c:pt>
                <c:pt idx="16">
                  <c:v>898.387024</c:v>
                </c:pt>
                <c:pt idx="17" formatCode="#,##0.00">
                  <c:v>227.96799999999999</c:v>
                </c:pt>
                <c:pt idx="18">
                  <c:v>223.85</c:v>
                </c:pt>
                <c:pt idx="19">
                  <c:v>218.7</c:v>
                </c:pt>
                <c:pt idx="20">
                  <c:v>72.057000000000002</c:v>
                </c:pt>
                <c:pt idx="21">
                  <c:v>614.19799999999998</c:v>
                </c:pt>
                <c:pt idx="22">
                  <c:v>614.69799799999998</c:v>
                </c:pt>
                <c:pt idx="23" formatCode="#,##0.00">
                  <c:v>610.50897199999997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CC-48B8-B240-5918D15146D2}"/>
            </c:ext>
          </c:extLst>
        </c:ser>
        <c:ser>
          <c:idx val="3"/>
          <c:order val="3"/>
          <c:tx>
            <c:strRef>
              <c:f>Sheet1!$F$29</c:f>
              <c:strCache>
                <c:ptCount val="1"/>
                <c:pt idx="0">
                  <c:v>Close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Sheet1!$A$30:$B$53</c:f>
              <c:multiLvlStrCache>
                <c:ptCount val="24"/>
                <c:lvl>
                  <c:pt idx="0">
                    <c:v>gpuvm-naïve</c:v>
                  </c:pt>
                  <c:pt idx="1">
                    <c:v>gpuvm-opt</c:v>
                  </c:pt>
                  <c:pt idx="2">
                    <c:v>cuda+gdev</c:v>
                  </c:pt>
                  <c:pt idx="3">
                    <c:v>gpuvm-naïve</c:v>
                  </c:pt>
                  <c:pt idx="4">
                    <c:v>gpuvm-opt</c:v>
                  </c:pt>
                  <c:pt idx="5">
                    <c:v>cuda+gdev</c:v>
                  </c:pt>
                  <c:pt idx="6">
                    <c:v>gpuvm-naïve</c:v>
                  </c:pt>
                  <c:pt idx="7">
                    <c:v>gpuvm-opt</c:v>
                  </c:pt>
                  <c:pt idx="8">
                    <c:v>cuda+gdev</c:v>
                  </c:pt>
                  <c:pt idx="9">
                    <c:v>gpuvm-naïve</c:v>
                  </c:pt>
                  <c:pt idx="10">
                    <c:v>gpuvm-opt</c:v>
                  </c:pt>
                  <c:pt idx="11">
                    <c:v>cuda+gdev</c:v>
                  </c:pt>
                  <c:pt idx="12">
                    <c:v>gpuvm-naïve</c:v>
                  </c:pt>
                  <c:pt idx="13">
                    <c:v>gpuvm-opt</c:v>
                  </c:pt>
                  <c:pt idx="14">
                    <c:v>cuda+gdev</c:v>
                  </c:pt>
                  <c:pt idx="15">
                    <c:v>gpuvm-naïve</c:v>
                  </c:pt>
                  <c:pt idx="16">
                    <c:v>gpuvm-opt</c:v>
                  </c:pt>
                  <c:pt idx="17">
                    <c:v>cuda+gdev</c:v>
                  </c:pt>
                  <c:pt idx="18">
                    <c:v>gpuvm-naïve</c:v>
                  </c:pt>
                  <c:pt idx="19">
                    <c:v>gpuvm-opt</c:v>
                  </c:pt>
                  <c:pt idx="20">
                    <c:v>cuda+gdev</c:v>
                  </c:pt>
                  <c:pt idx="21">
                    <c:v>gpuvm-naïve</c:v>
                  </c:pt>
                  <c:pt idx="22">
                    <c:v>gpuvm-opt</c:v>
                  </c:pt>
                  <c:pt idx="23">
                    <c:v>cuda+gdev</c:v>
                  </c:pt>
                </c:lvl>
                <c:lvl>
                  <c:pt idx="0">
                    <c:v>backprop</c:v>
                  </c:pt>
                  <c:pt idx="3">
                    <c:v>bfs</c:v>
                  </c:pt>
                  <c:pt idx="6">
                    <c:v>gaussian</c:v>
                  </c:pt>
                  <c:pt idx="9">
                    <c:v>hotspot</c:v>
                  </c:pt>
                  <c:pt idx="12">
                    <c:v>lud</c:v>
                  </c:pt>
                  <c:pt idx="15">
                    <c:v>nn</c:v>
                  </c:pt>
                  <c:pt idx="18">
                    <c:v>nw</c:v>
                  </c:pt>
                  <c:pt idx="21">
                    <c:v>pathfinder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Sheet1!$F$30:$F$53</c:f>
              <c:numCache>
                <c:formatCode>General</c:formatCode>
                <c:ptCount val="24"/>
                <c:pt idx="0">
                  <c:v>2530.031982</c:v>
                </c:pt>
                <c:pt idx="1">
                  <c:v>408.19198599999999</c:v>
                </c:pt>
                <c:pt idx="2" formatCode="#,##0.00">
                  <c:v>1.8740000000000001</c:v>
                </c:pt>
                <c:pt idx="3">
                  <c:v>2254.0759280000002</c:v>
                </c:pt>
                <c:pt idx="4">
                  <c:v>359.47500000000002</c:v>
                </c:pt>
                <c:pt idx="5" formatCode="#,##0.00">
                  <c:v>1.9750000000000001</c:v>
                </c:pt>
                <c:pt idx="6">
                  <c:v>1904.830933</c:v>
                </c:pt>
                <c:pt idx="7">
                  <c:v>366.78201300000001</c:v>
                </c:pt>
                <c:pt idx="8" formatCode="#,##0.00">
                  <c:v>1.452</c:v>
                </c:pt>
                <c:pt idx="9">
                  <c:v>1865.165039</c:v>
                </c:pt>
                <c:pt idx="10">
                  <c:v>318.125</c:v>
                </c:pt>
                <c:pt idx="11" formatCode="#,##0.00">
                  <c:v>1.522</c:v>
                </c:pt>
                <c:pt idx="12">
                  <c:v>1539.56</c:v>
                </c:pt>
                <c:pt idx="13">
                  <c:v>328.81900000000002</c:v>
                </c:pt>
                <c:pt idx="14" formatCode="#,##0.00">
                  <c:v>2.2549999999999999</c:v>
                </c:pt>
                <c:pt idx="15">
                  <c:v>1716.1189999999999</c:v>
                </c:pt>
                <c:pt idx="16">
                  <c:v>328.8</c:v>
                </c:pt>
                <c:pt idx="17" formatCode="#,##0.00">
                  <c:v>2.617</c:v>
                </c:pt>
                <c:pt idx="18">
                  <c:v>1952.8440000000001</c:v>
                </c:pt>
                <c:pt idx="19">
                  <c:v>324.928</c:v>
                </c:pt>
                <c:pt idx="20">
                  <c:v>2.9049999999999998</c:v>
                </c:pt>
                <c:pt idx="21">
                  <c:v>1798.348</c:v>
                </c:pt>
                <c:pt idx="22">
                  <c:v>356.80300899999997</c:v>
                </c:pt>
                <c:pt idx="23" formatCode="#,##0.00">
                  <c:v>1.609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D8CC-48B8-B240-5918D1514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84455656"/>
        <c:axId val="584459264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Sheet1!$G$29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Sheet1!$A$30:$B$53</c15:sqref>
                        </c15:formulaRef>
                      </c:ext>
                    </c:extLst>
                    <c:multiLvlStrCache>
                      <c:ptCount val="24"/>
                      <c:lvl>
                        <c:pt idx="0">
                          <c:v>gpuvm-naïve</c:v>
                        </c:pt>
                        <c:pt idx="1">
                          <c:v>gpuvm-opt</c:v>
                        </c:pt>
                        <c:pt idx="2">
                          <c:v>cuda+gdev</c:v>
                        </c:pt>
                        <c:pt idx="3">
                          <c:v>gpuvm-naïve</c:v>
                        </c:pt>
                        <c:pt idx="4">
                          <c:v>gpuvm-opt</c:v>
                        </c:pt>
                        <c:pt idx="5">
                          <c:v>cuda+gdev</c:v>
                        </c:pt>
                        <c:pt idx="6">
                          <c:v>gpuvm-naïve</c:v>
                        </c:pt>
                        <c:pt idx="7">
                          <c:v>gpuvm-opt</c:v>
                        </c:pt>
                        <c:pt idx="8">
                          <c:v>cuda+gdev</c:v>
                        </c:pt>
                        <c:pt idx="9">
                          <c:v>gpuvm-naïve</c:v>
                        </c:pt>
                        <c:pt idx="10">
                          <c:v>gpuvm-opt</c:v>
                        </c:pt>
                        <c:pt idx="11">
                          <c:v>cuda+gdev</c:v>
                        </c:pt>
                        <c:pt idx="12">
                          <c:v>gpuvm-naïve</c:v>
                        </c:pt>
                        <c:pt idx="13">
                          <c:v>gpuvm-opt</c:v>
                        </c:pt>
                        <c:pt idx="14">
                          <c:v>cuda+gdev</c:v>
                        </c:pt>
                        <c:pt idx="15">
                          <c:v>gpuvm-naïve</c:v>
                        </c:pt>
                        <c:pt idx="16">
                          <c:v>gpuvm-opt</c:v>
                        </c:pt>
                        <c:pt idx="17">
                          <c:v>cuda+gdev</c:v>
                        </c:pt>
                        <c:pt idx="18">
                          <c:v>gpuvm-naïve</c:v>
                        </c:pt>
                        <c:pt idx="19">
                          <c:v>gpuvm-opt</c:v>
                        </c:pt>
                        <c:pt idx="20">
                          <c:v>cuda+gdev</c:v>
                        </c:pt>
                        <c:pt idx="21">
                          <c:v>gpuvm-naïve</c:v>
                        </c:pt>
                        <c:pt idx="22">
                          <c:v>gpuvm-opt</c:v>
                        </c:pt>
                        <c:pt idx="23">
                          <c:v>cuda+gdev</c:v>
                        </c:pt>
                      </c:lvl>
                      <c:lvl>
                        <c:pt idx="0">
                          <c:v>backprop</c:v>
                        </c:pt>
                        <c:pt idx="3">
                          <c:v>bfs</c:v>
                        </c:pt>
                        <c:pt idx="6">
                          <c:v>gaussian</c:v>
                        </c:pt>
                        <c:pt idx="9">
                          <c:v>hotspot</c:v>
                        </c:pt>
                        <c:pt idx="12">
                          <c:v>lud</c:v>
                        </c:pt>
                        <c:pt idx="15">
                          <c:v>nn</c:v>
                        </c:pt>
                        <c:pt idx="18">
                          <c:v>nw</c:v>
                        </c:pt>
                        <c:pt idx="21">
                          <c:v>pathfinder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Sheet1!$G$30:$G$53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25626.501093999999</c:v>
                      </c:pt>
                      <c:pt idx="1">
                        <c:v>1617.1169590000002</c:v>
                      </c:pt>
                      <c:pt idx="2" formatCode="#,##0.00">
                        <c:v>167.05099899999999</c:v>
                      </c:pt>
                      <c:pt idx="3">
                        <c:v>23773.092382999996</c:v>
                      </c:pt>
                      <c:pt idx="4">
                        <c:v>1394.4789759999999</c:v>
                      </c:pt>
                      <c:pt idx="5" formatCode="#,##0.00">
                        <c:v>79.867999999999995</c:v>
                      </c:pt>
                      <c:pt idx="6">
                        <c:v>30513.177888000002</c:v>
                      </c:pt>
                      <c:pt idx="7">
                        <c:v>8539.0440130000006</c:v>
                      </c:pt>
                      <c:pt idx="8" formatCode="#,##0.00">
                        <c:v>4351.767049</c:v>
                      </c:pt>
                      <c:pt idx="9">
                        <c:v>24328.155039999998</c:v>
                      </c:pt>
                      <c:pt idx="10">
                        <c:v>2167.1280059999999</c:v>
                      </c:pt>
                      <c:pt idx="11" formatCode="#,##0.00">
                        <c:v>987.79497700000013</c:v>
                      </c:pt>
                      <c:pt idx="12">
                        <c:v>22563.098420000002</c:v>
                      </c:pt>
                      <c:pt idx="13">
                        <c:v>2172.9660140000001</c:v>
                      </c:pt>
                      <c:pt idx="14" formatCode="#,##0.00">
                        <c:v>928.6080179999999</c:v>
                      </c:pt>
                      <c:pt idx="15">
                        <c:v>22991.100383999998</c:v>
                      </c:pt>
                      <c:pt idx="16">
                        <c:v>2095.7690240000002</c:v>
                      </c:pt>
                      <c:pt idx="17" formatCode="#,##0.00">
                        <c:v>280.70999999999998</c:v>
                      </c:pt>
                      <c:pt idx="18">
                        <c:v>22601.754400000002</c:v>
                      </c:pt>
                      <c:pt idx="19">
                        <c:v>1551.642996</c:v>
                      </c:pt>
                      <c:pt idx="20">
                        <c:v>148.22900000000001</c:v>
                      </c:pt>
                      <c:pt idx="21">
                        <c:v>23645.013625</c:v>
                      </c:pt>
                      <c:pt idx="22">
                        <c:v>1916.9899809999999</c:v>
                      </c:pt>
                      <c:pt idx="23" formatCode="#,##0.00">
                        <c:v>658.88797299999999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D8CC-48B8-B240-5918D15146D2}"/>
                  </c:ext>
                </c:extLst>
              </c15:ser>
            </c15:filteredBarSeries>
          </c:ext>
        </c:extLst>
      </c:barChart>
      <c:catAx>
        <c:axId val="584455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4459264"/>
        <c:crosses val="autoZero"/>
        <c:auto val="1"/>
        <c:lblAlgn val="ctr"/>
        <c:lblOffset val="100"/>
        <c:tickMarkSkip val="4"/>
        <c:noMultiLvlLbl val="0"/>
      </c:catAx>
      <c:valAx>
        <c:axId val="58445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445565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5269541853103678"/>
          <c:y val="5.1825730802851674E-2"/>
          <c:w val="0.48656663467329631"/>
          <c:h val="7.78743109038118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Sheet1!$D$56</c:f>
              <c:strCache>
                <c:ptCount val="1"/>
                <c:pt idx="0">
                  <c:v>Slowdown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9AE-4B27-A36C-D184A2C833B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39AE-4B27-A36C-D184A2C833B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9AE-4B27-A36C-D184A2C833B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39AE-4B27-A36C-D184A2C833B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9AE-4B27-A36C-D184A2C833B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4-39AE-4B27-A36C-D184A2C833B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39AE-4B27-A36C-D184A2C833B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39AE-4B27-A36C-D184A2C833B9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39AE-4B27-A36C-D184A2C833B9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A-39AE-4B27-A36C-D184A2C833B9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39AE-4B27-A36C-D184A2C833B9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E-39AE-4B27-A36C-D184A2C833B9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39AE-4B27-A36C-D184A2C833B9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39AE-4B27-A36C-D184A2C833B9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39AE-4B27-A36C-D184A2C833B9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39AE-4B27-A36C-D184A2C833B9}"/>
              </c:ext>
            </c:extLst>
          </c:dPt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Sheet1!$A$57:$B$80</c15:sqref>
                  </c15:fullRef>
                </c:ext>
              </c:extLst>
              <c:f>(Sheet1!$A$57:$B$58,Sheet1!$A$60:$B$61,Sheet1!$A$63:$B$64,Sheet1!$A$66:$B$67,Sheet1!$A$69:$B$70,Sheet1!$A$72:$B$73,Sheet1!$A$75:$B$76,Sheet1!$A$78:$B$79)</c:f>
              <c:multiLvlStrCache>
                <c:ptCount val="16"/>
                <c:lvl>
                  <c:pt idx="0">
                    <c:v>gpuvm-naïve</c:v>
                  </c:pt>
                  <c:pt idx="1">
                    <c:v>gpuvm-opt</c:v>
                  </c:pt>
                  <c:pt idx="2">
                    <c:v>gpuvm-naïve</c:v>
                  </c:pt>
                  <c:pt idx="3">
                    <c:v>gpuvm-opt</c:v>
                  </c:pt>
                  <c:pt idx="4">
                    <c:v>gpuvm-naïve</c:v>
                  </c:pt>
                  <c:pt idx="5">
                    <c:v>gpuvm-opt</c:v>
                  </c:pt>
                  <c:pt idx="6">
                    <c:v>gpuvm-naïve</c:v>
                  </c:pt>
                  <c:pt idx="7">
                    <c:v>gpuvm-opt</c:v>
                  </c:pt>
                  <c:pt idx="8">
                    <c:v>gpuvm-naïve</c:v>
                  </c:pt>
                  <c:pt idx="9">
                    <c:v>gpuvm-opt</c:v>
                  </c:pt>
                  <c:pt idx="10">
                    <c:v>gpuvm-naïve</c:v>
                  </c:pt>
                  <c:pt idx="11">
                    <c:v>gpuvm-opt</c:v>
                  </c:pt>
                  <c:pt idx="12">
                    <c:v>gpuvm-naïve</c:v>
                  </c:pt>
                  <c:pt idx="13">
                    <c:v>gpuvm-opt</c:v>
                  </c:pt>
                  <c:pt idx="14">
                    <c:v>gpuvm-naïve</c:v>
                  </c:pt>
                  <c:pt idx="15">
                    <c:v>gpuvm-opt</c:v>
                  </c:pt>
                </c:lvl>
                <c:lvl>
                  <c:pt idx="0">
                    <c:v>backprop</c:v>
                  </c:pt>
                  <c:pt idx="2">
                    <c:v>bfs</c:v>
                  </c:pt>
                  <c:pt idx="4">
                    <c:v>gaussian</c:v>
                  </c:pt>
                  <c:pt idx="6">
                    <c:v>hotspot</c:v>
                  </c:pt>
                  <c:pt idx="8">
                    <c:v>lud</c:v>
                  </c:pt>
                  <c:pt idx="10">
                    <c:v>nn</c:v>
                  </c:pt>
                  <c:pt idx="12">
                    <c:v>nw</c:v>
                  </c:pt>
                  <c:pt idx="14">
                    <c:v>pathfinder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Sheet1!$D$57:$D$80</c15:sqref>
                  </c15:fullRef>
                </c:ext>
              </c:extLst>
              <c:f>(Sheet1!$D$57:$D$58,Sheet1!$D$60:$D$61,Sheet1!$D$63:$D$64,Sheet1!$D$66:$D$67,Sheet1!$D$69:$D$70,Sheet1!$D$72:$D$73,Sheet1!$D$75:$D$76,Sheet1!$D$78:$D$79)</c:f>
              <c:numCache>
                <c:formatCode>General</c:formatCode>
                <c:ptCount val="16"/>
                <c:pt idx="0">
                  <c:v>153.40525496647882</c:v>
                </c:pt>
                <c:pt idx="1">
                  <c:v>9.6803788584347235</c:v>
                </c:pt>
                <c:pt idx="2">
                  <c:v>297.65478518305201</c:v>
                </c:pt>
                <c:pt idx="3">
                  <c:v>17.459795863174236</c:v>
                </c:pt>
                <c:pt idx="4">
                  <c:v>7.0116753825349356</c:v>
                </c:pt>
                <c:pt idx="5">
                  <c:v>1.9622015417765071</c:v>
                </c:pt>
                <c:pt idx="6">
                  <c:v>24.62874949403594</c:v>
                </c:pt>
                <c:pt idx="7">
                  <c:v>2.1939046628701369</c:v>
                </c:pt>
                <c:pt idx="8">
                  <c:v>24.297763946294079</c:v>
                </c:pt>
                <c:pt idx="9">
                  <c:v>2.3400250394994977</c:v>
                </c:pt>
                <c:pt idx="10">
                  <c:v>81.903389205942077</c:v>
                </c:pt>
                <c:pt idx="11">
                  <c:v>7.4659578354885836</c:v>
                </c:pt>
                <c:pt idx="12">
                  <c:v>152.47862698932059</c:v>
                </c:pt>
                <c:pt idx="13">
                  <c:v>10.467877378920454</c:v>
                </c:pt>
                <c:pt idx="14">
                  <c:v>35.886242569190138</c:v>
                </c:pt>
                <c:pt idx="15">
                  <c:v>2.9094323459444902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E-4B27-A36C-D184A2C83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565927144"/>
        <c:axId val="5659281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Sheet1!$C$56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Sheet1!$A$57:$B$80</c15:sqref>
                        </c15:fullRef>
                        <c15:formulaRef>
                          <c15:sqref>(Sheet1!$A$57:$B$58,Sheet1!$A$60:$B$61,Sheet1!$A$63:$B$64,Sheet1!$A$66:$B$67,Sheet1!$A$69:$B$70,Sheet1!$A$72:$B$73,Sheet1!$A$75:$B$76,Sheet1!$A$78:$B$79)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gpuvm-naïve</c:v>
                        </c:pt>
                        <c:pt idx="1">
                          <c:v>gpuvm-opt</c:v>
                        </c:pt>
                        <c:pt idx="2">
                          <c:v>gpuvm-naïve</c:v>
                        </c:pt>
                        <c:pt idx="3">
                          <c:v>gpuvm-opt</c:v>
                        </c:pt>
                        <c:pt idx="4">
                          <c:v>gpuvm-naïve</c:v>
                        </c:pt>
                        <c:pt idx="5">
                          <c:v>gpuvm-opt</c:v>
                        </c:pt>
                        <c:pt idx="6">
                          <c:v>gpuvm-naïve</c:v>
                        </c:pt>
                        <c:pt idx="7">
                          <c:v>gpuvm-opt</c:v>
                        </c:pt>
                        <c:pt idx="8">
                          <c:v>gpuvm-naïve</c:v>
                        </c:pt>
                        <c:pt idx="9">
                          <c:v>gpuvm-opt</c:v>
                        </c:pt>
                        <c:pt idx="10">
                          <c:v>gpuvm-naïve</c:v>
                        </c:pt>
                        <c:pt idx="11">
                          <c:v>gpuvm-opt</c:v>
                        </c:pt>
                        <c:pt idx="12">
                          <c:v>gpuvm-naïve</c:v>
                        </c:pt>
                        <c:pt idx="13">
                          <c:v>gpuvm-opt</c:v>
                        </c:pt>
                        <c:pt idx="14">
                          <c:v>gpuvm-naïve</c:v>
                        </c:pt>
                        <c:pt idx="15">
                          <c:v>gpuvm-opt</c:v>
                        </c:pt>
                      </c:lvl>
                      <c:lvl>
                        <c:pt idx="0">
                          <c:v>backprop</c:v>
                        </c:pt>
                        <c:pt idx="2">
                          <c:v>bfs</c:v>
                        </c:pt>
                        <c:pt idx="4">
                          <c:v>gaussian</c:v>
                        </c:pt>
                        <c:pt idx="6">
                          <c:v>hotspot</c:v>
                        </c:pt>
                        <c:pt idx="8">
                          <c:v>lud</c:v>
                        </c:pt>
                        <c:pt idx="10">
                          <c:v>nn</c:v>
                        </c:pt>
                        <c:pt idx="12">
                          <c:v>nw</c:v>
                        </c:pt>
                        <c:pt idx="14">
                          <c:v>pathfinder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Sheet1!$C$57:$C$80</c15:sqref>
                        </c15:fullRef>
                        <c15:formulaRef>
                          <c15:sqref>(Sheet1!$C$57:$C$58,Sheet1!$C$60:$C$61,Sheet1!$C$63:$C$64,Sheet1!$C$66:$C$67,Sheet1!$C$69:$C$70,Sheet1!$C$72:$C$73,Sheet1!$C$75:$C$76,Sheet1!$C$78:$C$79)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25626.501093999999</c:v>
                      </c:pt>
                      <c:pt idx="1">
                        <c:v>1617.1169590000002</c:v>
                      </c:pt>
                      <c:pt idx="2">
                        <c:v>23773.092382999996</c:v>
                      </c:pt>
                      <c:pt idx="3">
                        <c:v>1394.4789759999999</c:v>
                      </c:pt>
                      <c:pt idx="4">
                        <c:v>30513.177888000002</c:v>
                      </c:pt>
                      <c:pt idx="5">
                        <c:v>8539.0440130000006</c:v>
                      </c:pt>
                      <c:pt idx="6">
                        <c:v>24328.155039999998</c:v>
                      </c:pt>
                      <c:pt idx="7">
                        <c:v>2167.1280059999999</c:v>
                      </c:pt>
                      <c:pt idx="8">
                        <c:v>22563.098420000002</c:v>
                      </c:pt>
                      <c:pt idx="9">
                        <c:v>2172.9660140000001</c:v>
                      </c:pt>
                      <c:pt idx="10">
                        <c:v>22991.100383999998</c:v>
                      </c:pt>
                      <c:pt idx="11">
                        <c:v>2095.7690240000002</c:v>
                      </c:pt>
                      <c:pt idx="12">
                        <c:v>22601.754400000002</c:v>
                      </c:pt>
                      <c:pt idx="13">
                        <c:v>1551.642996</c:v>
                      </c:pt>
                      <c:pt idx="14">
                        <c:v>23645.013625</c:v>
                      </c:pt>
                      <c:pt idx="15">
                        <c:v>1916.9899809999999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9AE-4B27-A36C-D184A2C833B9}"/>
                  </c:ext>
                </c:extLst>
              </c15:ser>
            </c15:filteredBarSeries>
          </c:ext>
        </c:extLst>
      </c:barChart>
      <c:catAx>
        <c:axId val="56592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5928128"/>
        <c:crosses val="autoZero"/>
        <c:auto val="1"/>
        <c:lblAlgn val="ctr"/>
        <c:lblOffset val="100"/>
        <c:noMultiLvlLbl val="0"/>
      </c:catAx>
      <c:valAx>
        <c:axId val="565928128"/>
        <c:scaling>
          <c:logBase val="10"/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592714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Sheet1!$H$72</c:f>
              <c:strCache>
                <c:ptCount val="1"/>
                <c:pt idx="0">
                  <c:v>gpuvm-naïve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Sheet1!$G$73:$G$80</c:f>
              <c:strCache>
                <c:ptCount val="8"/>
                <c:pt idx="0">
                  <c:v>backprop</c:v>
                </c:pt>
                <c:pt idx="1">
                  <c:v>bfs</c:v>
                </c:pt>
                <c:pt idx="2">
                  <c:v>gaussian</c:v>
                </c:pt>
                <c:pt idx="3">
                  <c:v>hotspot</c:v>
                </c:pt>
                <c:pt idx="4">
                  <c:v>lud</c:v>
                </c:pt>
                <c:pt idx="5">
                  <c:v>nn</c:v>
                </c:pt>
                <c:pt idx="6">
                  <c:v>nw</c:v>
                </c:pt>
                <c:pt idx="7">
                  <c:v>pathfinder</c:v>
                </c:pt>
              </c:strCache>
            </c:strRef>
          </c:cat>
          <c:val>
            <c:numRef>
              <c:f>Sheet1!$H$73:$H$80</c:f>
              <c:numCache>
                <c:formatCode>General</c:formatCode>
                <c:ptCount val="8"/>
                <c:pt idx="0">
                  <c:v>153.40525496647882</c:v>
                </c:pt>
                <c:pt idx="1">
                  <c:v>297.65478518305201</c:v>
                </c:pt>
                <c:pt idx="2">
                  <c:v>7.0116753825349356</c:v>
                </c:pt>
                <c:pt idx="3">
                  <c:v>24.62874949403594</c:v>
                </c:pt>
                <c:pt idx="4">
                  <c:v>24.297763946294079</c:v>
                </c:pt>
                <c:pt idx="5">
                  <c:v>81.903389205942077</c:v>
                </c:pt>
                <c:pt idx="6">
                  <c:v>152.47862698932059</c:v>
                </c:pt>
                <c:pt idx="7">
                  <c:v>35.886242569190138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4D-4378-A69A-E68C87213722}"/>
            </c:ext>
          </c:extLst>
        </c:ser>
        <c:ser>
          <c:idx val="1"/>
          <c:order val="1"/>
          <c:tx>
            <c:strRef>
              <c:f>Sheet1!$I$72</c:f>
              <c:strCache>
                <c:ptCount val="1"/>
                <c:pt idx="0">
                  <c:v>gpuvm-opt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Sheet1!$G$73:$G$80</c:f>
              <c:strCache>
                <c:ptCount val="8"/>
                <c:pt idx="0">
                  <c:v>backprop</c:v>
                </c:pt>
                <c:pt idx="1">
                  <c:v>bfs</c:v>
                </c:pt>
                <c:pt idx="2">
                  <c:v>gaussian</c:v>
                </c:pt>
                <c:pt idx="3">
                  <c:v>hotspot</c:v>
                </c:pt>
                <c:pt idx="4">
                  <c:v>lud</c:v>
                </c:pt>
                <c:pt idx="5">
                  <c:v>nn</c:v>
                </c:pt>
                <c:pt idx="6">
                  <c:v>nw</c:v>
                </c:pt>
                <c:pt idx="7">
                  <c:v>pathfinder</c:v>
                </c:pt>
              </c:strCache>
            </c:strRef>
          </c:cat>
          <c:val>
            <c:numRef>
              <c:f>Sheet1!$I$73:$I$80</c:f>
              <c:numCache>
                <c:formatCode>General</c:formatCode>
                <c:ptCount val="8"/>
                <c:pt idx="0">
                  <c:v>9.6803788584347235</c:v>
                </c:pt>
                <c:pt idx="1">
                  <c:v>17.459795863174236</c:v>
                </c:pt>
                <c:pt idx="2">
                  <c:v>1.9622015417765071</c:v>
                </c:pt>
                <c:pt idx="3">
                  <c:v>2.1939046628701369</c:v>
                </c:pt>
                <c:pt idx="4">
                  <c:v>2.3400250394994977</c:v>
                </c:pt>
                <c:pt idx="5">
                  <c:v>7.4659578354885836</c:v>
                </c:pt>
                <c:pt idx="6">
                  <c:v>10.467877378920454</c:v>
                </c:pt>
                <c:pt idx="7">
                  <c:v>2.9094323459444902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4D-4378-A69A-E68C87213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15"/>
        <c:axId val="774994408"/>
        <c:axId val="774993424"/>
      </c:barChart>
      <c:catAx>
        <c:axId val="77499440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4993424"/>
        <c:crosses val="autoZero"/>
        <c:auto val="1"/>
        <c:lblAlgn val="ctr"/>
        <c:lblOffset val="100"/>
        <c:noMultiLvlLbl val="0"/>
      </c:catAx>
      <c:valAx>
        <c:axId val="774993424"/>
        <c:scaling>
          <c:logBase val="10"/>
          <c:orientation val="minMax"/>
          <c:max val="7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499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5253319552163561"/>
          <c:y val="9.2593861848409131E-3"/>
          <c:w val="0.49987963749521497"/>
          <c:h val="0.102464280475885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214311</xdr:colOff>
      <xdr:row>26</xdr:row>
      <xdr:rowOff>152400</xdr:rowOff>
    </xdr:from>
    <xdr:to>
      <xdr:col>22</xdr:col>
      <xdr:colOff>66675</xdr:colOff>
      <xdr:row>41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F263E1-BE39-48E6-8D0B-3592FD194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112897</xdr:colOff>
      <xdr:row>40</xdr:row>
      <xdr:rowOff>168088</xdr:rowOff>
    </xdr:from>
    <xdr:to>
      <xdr:col>23</xdr:col>
      <xdr:colOff>70037</xdr:colOff>
      <xdr:row>58</xdr:row>
      <xdr:rowOff>179296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6EA780-4D6B-4CC7-9077-85909B5B48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187698</xdr:colOff>
      <xdr:row>59</xdr:row>
      <xdr:rowOff>122142</xdr:rowOff>
    </xdr:from>
    <xdr:to>
      <xdr:col>21</xdr:col>
      <xdr:colOff>287991</xdr:colOff>
      <xdr:row>74</xdr:row>
      <xdr:rowOff>93567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4A1C95-4F1B-4E46-8AFF-36DD57D4B8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453836</xdr:colOff>
      <xdr:row>77</xdr:row>
      <xdr:rowOff>73959</xdr:rowOff>
    </xdr:from>
    <xdr:to>
      <xdr:col>21</xdr:col>
      <xdr:colOff>89647</xdr:colOff>
      <xdr:row>92</xdr:row>
      <xdr:rowOff>134471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649AF6-9118-4FCB-935C-A0CA94C80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0"/>
  <sheetViews>
    <sheetView tabSelected="1" topLeftCell="A53" zoomScale="85" zoomScaleNormal="85" workbookViewId="0">
      <selection activeCell="AG64" sqref="AG64"/>
    </sheetView>
  </sheetViews>
  <sheetFormatPr defaultRowHeight="15" x14ac:dyDescent="0.25"/>
  <cols>
    <col min="2" max="2" width="12.7109375" customWidth="1"/>
  </cols>
  <sheetData>
    <row r="1" spans="1:10" x14ac:dyDescent="0.25">
      <c r="A1" s="1"/>
      <c r="B1" s="1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1"/>
    </row>
    <row r="2" spans="1:10" x14ac:dyDescent="0.25">
      <c r="A2" s="2" t="s">
        <v>7</v>
      </c>
      <c r="B2" s="2" t="s">
        <v>8</v>
      </c>
      <c r="C2" s="2">
        <v>22066.203125</v>
      </c>
      <c r="D2" s="2">
        <v>790.01599099999999</v>
      </c>
      <c r="E2" s="2">
        <v>159.36900299999999</v>
      </c>
      <c r="F2" s="2">
        <v>52.758003000000002</v>
      </c>
      <c r="G2" s="2">
        <v>28.122990000000001</v>
      </c>
      <c r="H2" s="2">
        <v>2530.031982</v>
      </c>
      <c r="I2" s="1">
        <f t="shared" ref="I2:I25" si="0">SUM(C2:H2)</f>
        <v>25626.501093999999</v>
      </c>
      <c r="J2" s="1"/>
    </row>
    <row r="3" spans="1:10" x14ac:dyDescent="0.25">
      <c r="A3" s="1"/>
      <c r="B3" s="2" t="s">
        <v>9</v>
      </c>
      <c r="C3" s="2">
        <v>854.96197500000005</v>
      </c>
      <c r="D3" s="2">
        <v>5.593</v>
      </c>
      <c r="E3" s="2">
        <v>275.141998</v>
      </c>
      <c r="F3" s="2">
        <v>52.237000000000002</v>
      </c>
      <c r="G3" s="2">
        <v>20.991</v>
      </c>
      <c r="H3" s="2">
        <v>408.19198599999999</v>
      </c>
      <c r="I3" s="1">
        <f t="shared" si="0"/>
        <v>1617.1169590000002</v>
      </c>
      <c r="J3" s="1"/>
    </row>
    <row r="4" spans="1:10" x14ac:dyDescent="0.25">
      <c r="A4" s="1"/>
      <c r="B4" s="3" t="s">
        <v>10</v>
      </c>
      <c r="C4" s="4">
        <v>39.896000000000001</v>
      </c>
      <c r="D4" s="4">
        <v>0.47599999999999998</v>
      </c>
      <c r="E4" s="4">
        <v>54.84</v>
      </c>
      <c r="F4" s="4">
        <v>51.21</v>
      </c>
      <c r="G4" s="4">
        <v>18.754999000000002</v>
      </c>
      <c r="H4" s="4">
        <v>1.8740000000000001</v>
      </c>
      <c r="I4" s="5">
        <f t="shared" si="0"/>
        <v>167.05099899999999</v>
      </c>
      <c r="J4" s="1"/>
    </row>
    <row r="5" spans="1:10" x14ac:dyDescent="0.25">
      <c r="A5" s="2" t="s">
        <v>11</v>
      </c>
      <c r="B5" s="2" t="s">
        <v>8</v>
      </c>
      <c r="C5" s="2">
        <v>20581.730468999998</v>
      </c>
      <c r="D5" s="2">
        <v>852.260986</v>
      </c>
      <c r="E5" s="2">
        <v>67.111000000000004</v>
      </c>
      <c r="F5" s="2">
        <v>16.940000000000001</v>
      </c>
      <c r="G5" s="2">
        <v>0.97399999999999998</v>
      </c>
      <c r="H5" s="2">
        <v>2254.0759280000002</v>
      </c>
      <c r="I5" s="1">
        <f t="shared" si="0"/>
        <v>23773.092382999996</v>
      </c>
      <c r="J5" s="1"/>
    </row>
    <row r="6" spans="1:10" x14ac:dyDescent="0.25">
      <c r="A6" s="1"/>
      <c r="B6" s="2" t="s">
        <v>9</v>
      </c>
      <c r="C6" s="2">
        <v>835.97497599999997</v>
      </c>
      <c r="D6" s="2">
        <v>5.3029999999999999</v>
      </c>
      <c r="E6" s="2">
        <v>176.16</v>
      </c>
      <c r="F6" s="2">
        <v>16.690000000000001</v>
      </c>
      <c r="G6" s="2">
        <v>0.876</v>
      </c>
      <c r="H6" s="2">
        <v>359.47500000000002</v>
      </c>
      <c r="I6" s="1">
        <f t="shared" si="0"/>
        <v>1394.4789759999999</v>
      </c>
      <c r="J6" s="1"/>
    </row>
    <row r="7" spans="1:10" x14ac:dyDescent="0.25">
      <c r="A7" s="1"/>
      <c r="B7" s="3" t="s">
        <v>10</v>
      </c>
      <c r="C7" s="4">
        <v>58.453000000000003</v>
      </c>
      <c r="D7" s="4">
        <v>0.33200000000000002</v>
      </c>
      <c r="E7" s="4">
        <v>2.8090000000000002</v>
      </c>
      <c r="F7" s="4">
        <v>15.965</v>
      </c>
      <c r="G7" s="4">
        <v>0.33400000000000002</v>
      </c>
      <c r="H7" s="4">
        <v>1.9750000000000001</v>
      </c>
      <c r="I7" s="5">
        <f t="shared" si="0"/>
        <v>79.867999999999995</v>
      </c>
      <c r="J7" s="1"/>
    </row>
    <row r="8" spans="1:10" x14ac:dyDescent="0.25">
      <c r="A8" s="2" t="s">
        <v>12</v>
      </c>
      <c r="B8" s="2" t="s">
        <v>8</v>
      </c>
      <c r="C8" s="2">
        <v>20906.242188</v>
      </c>
      <c r="D8" s="2">
        <v>375.65200800000002</v>
      </c>
      <c r="E8" s="2">
        <v>384.09698500000002</v>
      </c>
      <c r="F8" s="2">
        <v>6491.9047849999997</v>
      </c>
      <c r="G8" s="2">
        <v>450.45098899999999</v>
      </c>
      <c r="H8" s="2">
        <v>1904.830933</v>
      </c>
      <c r="I8" s="1">
        <f t="shared" si="0"/>
        <v>30513.177888000002</v>
      </c>
      <c r="J8" s="1"/>
    </row>
    <row r="9" spans="1:10" x14ac:dyDescent="0.25">
      <c r="A9" s="1"/>
      <c r="B9" s="2" t="s">
        <v>9</v>
      </c>
      <c r="C9" s="2">
        <v>775.92700200000002</v>
      </c>
      <c r="D9" s="2">
        <v>2.0379999999999998</v>
      </c>
      <c r="E9" s="2">
        <v>459.42999300000002</v>
      </c>
      <c r="F9" s="2">
        <v>6327.6870120000003</v>
      </c>
      <c r="G9" s="2">
        <v>607.17999299999997</v>
      </c>
      <c r="H9" s="2">
        <v>366.78201300000001</v>
      </c>
      <c r="I9" s="1">
        <f t="shared" si="0"/>
        <v>8539.0440130000006</v>
      </c>
      <c r="J9" s="1"/>
    </row>
    <row r="10" spans="1:10" x14ac:dyDescent="0.25">
      <c r="A10" s="1"/>
      <c r="B10" s="3" t="s">
        <v>10</v>
      </c>
      <c r="C10" s="4">
        <v>40.391998000000001</v>
      </c>
      <c r="D10" s="4">
        <v>7.5999999999999998E-2</v>
      </c>
      <c r="E10" s="4">
        <v>5.2460000000000004</v>
      </c>
      <c r="F10" s="6">
        <v>4293.7270509999998</v>
      </c>
      <c r="G10" s="4">
        <v>10.874000000000001</v>
      </c>
      <c r="H10" s="4">
        <v>1.452</v>
      </c>
      <c r="I10" s="5">
        <f t="shared" si="0"/>
        <v>4351.767049</v>
      </c>
      <c r="J10" s="1"/>
    </row>
    <row r="11" spans="1:10" x14ac:dyDescent="0.25">
      <c r="A11" s="2" t="s">
        <v>13</v>
      </c>
      <c r="B11" s="2" t="s">
        <v>8</v>
      </c>
      <c r="C11" s="2">
        <v>21113.916015999999</v>
      </c>
      <c r="D11" s="2">
        <v>344.37298600000003</v>
      </c>
      <c r="E11" s="2">
        <v>4.1050000000000004</v>
      </c>
      <c r="F11" s="2">
        <v>970.78899999999999</v>
      </c>
      <c r="G11" s="2">
        <v>29.806999000000001</v>
      </c>
      <c r="H11" s="2">
        <v>1865.165039</v>
      </c>
      <c r="I11" s="1">
        <f t="shared" si="0"/>
        <v>24328.155039999998</v>
      </c>
      <c r="J11" s="1"/>
    </row>
    <row r="12" spans="1:10" x14ac:dyDescent="0.25">
      <c r="A12" s="1"/>
      <c r="B12" s="2" t="s">
        <v>9</v>
      </c>
      <c r="C12" s="2">
        <v>745.862976</v>
      </c>
      <c r="D12" s="2">
        <v>3.2429999999999999</v>
      </c>
      <c r="E12" s="2">
        <v>111.523</v>
      </c>
      <c r="F12" s="2">
        <v>966.43102999999996</v>
      </c>
      <c r="G12" s="2">
        <v>21.943000000000001</v>
      </c>
      <c r="H12" s="2">
        <v>318.125</v>
      </c>
      <c r="I12" s="1">
        <f t="shared" si="0"/>
        <v>2167.1280059999999</v>
      </c>
      <c r="J12" s="1"/>
    </row>
    <row r="13" spans="1:10" x14ac:dyDescent="0.25">
      <c r="A13" s="1"/>
      <c r="B13" s="3" t="s">
        <v>10</v>
      </c>
      <c r="C13" s="4">
        <v>36.354999999999997</v>
      </c>
      <c r="D13" s="4">
        <v>5.8999999999999997E-2</v>
      </c>
      <c r="E13" s="4">
        <v>1.286</v>
      </c>
      <c r="F13" s="7">
        <v>947.87597700000003</v>
      </c>
      <c r="G13" s="4">
        <v>0.69699999999999995</v>
      </c>
      <c r="H13" s="4">
        <v>1.522</v>
      </c>
      <c r="I13" s="5">
        <f t="shared" si="0"/>
        <v>987.79497700000013</v>
      </c>
      <c r="J13" s="1"/>
    </row>
    <row r="14" spans="1:10" x14ac:dyDescent="0.25">
      <c r="A14" s="2" t="s">
        <v>14</v>
      </c>
      <c r="B14" s="2" t="s">
        <v>8</v>
      </c>
      <c r="C14" s="2">
        <v>19949.523438</v>
      </c>
      <c r="D14" s="2">
        <v>127.385002</v>
      </c>
      <c r="E14" s="2">
        <v>16.893000000000001</v>
      </c>
      <c r="F14" s="2">
        <v>918.05798000000004</v>
      </c>
      <c r="G14" s="2">
        <v>11.679</v>
      </c>
      <c r="H14" s="2">
        <v>1539.56</v>
      </c>
      <c r="I14" s="1">
        <f t="shared" si="0"/>
        <v>22563.098420000002</v>
      </c>
      <c r="J14" s="1"/>
    </row>
    <row r="15" spans="1:10" x14ac:dyDescent="0.25">
      <c r="A15" s="1"/>
      <c r="B15" s="2" t="s">
        <v>9</v>
      </c>
      <c r="C15" s="2">
        <v>774.00201400000003</v>
      </c>
      <c r="D15" s="2">
        <v>1.089</v>
      </c>
      <c r="E15" s="2">
        <v>126.148</v>
      </c>
      <c r="F15" s="2">
        <v>928.94200000000001</v>
      </c>
      <c r="G15" s="2">
        <v>13.965999999999999</v>
      </c>
      <c r="H15" s="2">
        <v>328.81900000000002</v>
      </c>
      <c r="I15" s="1">
        <f t="shared" si="0"/>
        <v>2172.9660140000001</v>
      </c>
      <c r="J15" s="1"/>
    </row>
    <row r="16" spans="1:10" x14ac:dyDescent="0.25">
      <c r="A16" s="1"/>
      <c r="B16" s="3" t="s">
        <v>10</v>
      </c>
      <c r="C16" s="4">
        <v>36.247999999999998</v>
      </c>
      <c r="D16" s="4">
        <v>5.2999999999999999E-2</v>
      </c>
      <c r="E16" s="4">
        <v>8.5410000000000004</v>
      </c>
      <c r="F16" s="4">
        <v>872.98101799999995</v>
      </c>
      <c r="G16" s="4">
        <v>8.5299999999999994</v>
      </c>
      <c r="H16" s="4">
        <v>2.2549999999999999</v>
      </c>
      <c r="I16" s="5">
        <f t="shared" si="0"/>
        <v>928.6080179999999</v>
      </c>
      <c r="J16" s="1"/>
    </row>
    <row r="17" spans="1:10" x14ac:dyDescent="0.25">
      <c r="A17" s="2" t="s">
        <v>15</v>
      </c>
      <c r="B17" s="2" t="s">
        <v>8</v>
      </c>
      <c r="C17" s="2">
        <v>20133.900390999999</v>
      </c>
      <c r="D17" s="2">
        <v>250.003998</v>
      </c>
      <c r="E17" s="2">
        <v>2.8140000000000001</v>
      </c>
      <c r="F17" s="2">
        <v>887.36999500000002</v>
      </c>
      <c r="G17" s="2">
        <v>0.89300000000000002</v>
      </c>
      <c r="H17" s="2">
        <v>1716.1189999999999</v>
      </c>
      <c r="I17" s="1">
        <f t="shared" si="0"/>
        <v>22991.100383999998</v>
      </c>
      <c r="J17" s="1"/>
    </row>
    <row r="18" spans="1:10" x14ac:dyDescent="0.25">
      <c r="A18" s="1"/>
      <c r="B18" s="2" t="s">
        <v>9</v>
      </c>
      <c r="C18" s="2">
        <v>755.125</v>
      </c>
      <c r="D18" s="2">
        <v>2.9889999999999999</v>
      </c>
      <c r="E18" s="2">
        <v>109.512</v>
      </c>
      <c r="F18" s="2">
        <v>898.387024</v>
      </c>
      <c r="G18" s="2">
        <v>0.95599999999999996</v>
      </c>
      <c r="H18" s="2">
        <v>328.8</v>
      </c>
      <c r="I18" s="1">
        <f t="shared" si="0"/>
        <v>2095.7690239999997</v>
      </c>
      <c r="J18" s="1"/>
    </row>
    <row r="19" spans="1:10" x14ac:dyDescent="0.25">
      <c r="A19" s="1"/>
      <c r="B19" s="3" t="s">
        <v>10</v>
      </c>
      <c r="C19" s="4">
        <v>49.518999999999998</v>
      </c>
      <c r="D19" s="4">
        <v>0.161</v>
      </c>
      <c r="E19" s="4">
        <v>0.27200000000000002</v>
      </c>
      <c r="F19" s="6">
        <v>227.96799999999999</v>
      </c>
      <c r="G19" s="4">
        <v>0.17299999999999999</v>
      </c>
      <c r="H19" s="4">
        <v>2.617</v>
      </c>
      <c r="I19" s="5">
        <f t="shared" si="0"/>
        <v>280.70999999999998</v>
      </c>
      <c r="J19" s="1"/>
    </row>
    <row r="20" spans="1:10" x14ac:dyDescent="0.25">
      <c r="A20" s="2" t="s">
        <v>16</v>
      </c>
      <c r="B20" s="2" t="s">
        <v>8</v>
      </c>
      <c r="C20" s="2">
        <v>19881.8554</v>
      </c>
      <c r="D20" s="2">
        <v>430.73099999999999</v>
      </c>
      <c r="E20" s="2">
        <v>35.167999999999999</v>
      </c>
      <c r="F20" s="2">
        <v>223.85</v>
      </c>
      <c r="G20" s="2">
        <v>77.305999999999997</v>
      </c>
      <c r="H20" s="2">
        <v>1952.8440000000001</v>
      </c>
      <c r="I20" s="1">
        <f t="shared" si="0"/>
        <v>22601.754400000002</v>
      </c>
      <c r="J20" s="1"/>
    </row>
    <row r="21" spans="1:10" x14ac:dyDescent="0.25">
      <c r="A21" s="1"/>
      <c r="B21" s="2" t="s">
        <v>9</v>
      </c>
      <c r="C21" s="2">
        <v>779.88299600000005</v>
      </c>
      <c r="D21" s="2">
        <v>3.4239999999999999</v>
      </c>
      <c r="E21" s="2">
        <v>134.28100000000001</v>
      </c>
      <c r="F21" s="2">
        <v>218.7</v>
      </c>
      <c r="G21" s="2">
        <v>90.427000000000007</v>
      </c>
      <c r="H21" s="2">
        <v>324.928</v>
      </c>
      <c r="I21" s="1">
        <f t="shared" si="0"/>
        <v>1551.642996</v>
      </c>
      <c r="J21" s="1"/>
    </row>
    <row r="22" spans="1:10" x14ac:dyDescent="0.25">
      <c r="A22" s="1"/>
      <c r="B22" s="3" t="s">
        <v>10</v>
      </c>
      <c r="C22" s="2">
        <v>42.271999999999998</v>
      </c>
      <c r="D22" s="2">
        <v>0.17799999999999999</v>
      </c>
      <c r="E22" s="2">
        <v>17.292999999999999</v>
      </c>
      <c r="F22" s="2">
        <v>72.057000000000002</v>
      </c>
      <c r="G22" s="2">
        <v>13.523999999999999</v>
      </c>
      <c r="H22" s="2">
        <v>2.9049999999999998</v>
      </c>
      <c r="I22" s="5">
        <f t="shared" si="0"/>
        <v>148.22900000000001</v>
      </c>
      <c r="J22" s="1"/>
    </row>
    <row r="23" spans="1:10" x14ac:dyDescent="0.25">
      <c r="A23" s="2" t="s">
        <v>17</v>
      </c>
      <c r="B23" s="2" t="s">
        <v>8</v>
      </c>
      <c r="C23" s="2">
        <v>20815.890625</v>
      </c>
      <c r="D23" s="2">
        <v>377.988</v>
      </c>
      <c r="E23" s="2">
        <v>30.515999999999998</v>
      </c>
      <c r="F23" s="2">
        <v>614.19799999999998</v>
      </c>
      <c r="G23" s="2">
        <v>8.0730000000000004</v>
      </c>
      <c r="H23" s="2">
        <v>1798.348</v>
      </c>
      <c r="I23" s="1">
        <f t="shared" si="0"/>
        <v>23645.013625</v>
      </c>
      <c r="J23" s="1"/>
    </row>
    <row r="24" spans="1:10" x14ac:dyDescent="0.25">
      <c r="A24" s="1"/>
      <c r="B24" s="2" t="s">
        <v>9</v>
      </c>
      <c r="C24" s="2">
        <v>787.21197500000005</v>
      </c>
      <c r="D24" s="2">
        <v>2.9039999999999999</v>
      </c>
      <c r="E24" s="2">
        <v>143.37699900000001</v>
      </c>
      <c r="F24" s="2">
        <v>614.69799799999998</v>
      </c>
      <c r="G24" s="2">
        <v>11.996</v>
      </c>
      <c r="H24" s="2">
        <v>356.80300899999997</v>
      </c>
      <c r="I24" s="1">
        <f t="shared" si="0"/>
        <v>1916.9899809999999</v>
      </c>
      <c r="J24" s="1"/>
    </row>
    <row r="25" spans="1:10" x14ac:dyDescent="0.25">
      <c r="A25" s="1"/>
      <c r="B25" s="3" t="s">
        <v>10</v>
      </c>
      <c r="C25" s="4">
        <v>25.766000999999999</v>
      </c>
      <c r="D25" s="4">
        <v>0.125</v>
      </c>
      <c r="E25" s="4">
        <v>20.459</v>
      </c>
      <c r="F25" s="4">
        <v>610.50897199999997</v>
      </c>
      <c r="G25" s="4">
        <v>0.42</v>
      </c>
      <c r="H25" s="4">
        <v>1.609</v>
      </c>
      <c r="I25" s="5">
        <f t="shared" si="0"/>
        <v>658.88797299999999</v>
      </c>
      <c r="J25" s="1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A29" s="1"/>
      <c r="B29" s="1"/>
      <c r="C29" s="2" t="s">
        <v>0</v>
      </c>
      <c r="D29" s="2" t="s">
        <v>19</v>
      </c>
      <c r="E29" s="2" t="s">
        <v>3</v>
      </c>
      <c r="F29" s="2" t="s">
        <v>5</v>
      </c>
      <c r="G29" s="2" t="s">
        <v>6</v>
      </c>
      <c r="H29" s="1"/>
      <c r="I29" s="1"/>
      <c r="J29" s="1"/>
    </row>
    <row r="30" spans="1:10" x14ac:dyDescent="0.25">
      <c r="A30" s="2" t="s">
        <v>7</v>
      </c>
      <c r="B30" s="2" t="s">
        <v>8</v>
      </c>
      <c r="C30" s="2">
        <f t="shared" ref="C30:C53" si="1">C2</f>
        <v>22066.203125</v>
      </c>
      <c r="D30" s="2">
        <f t="shared" ref="D30:D53" si="2">D2+E2+G2</f>
        <v>977.50798399999996</v>
      </c>
      <c r="E30" s="2">
        <f t="shared" ref="E30:E53" si="3">F2</f>
        <v>52.758003000000002</v>
      </c>
      <c r="F30" s="2">
        <f t="shared" ref="F30:F53" si="4">H2</f>
        <v>2530.031982</v>
      </c>
      <c r="G30" s="1">
        <f t="shared" ref="G30:G53" si="5">SUM(C30:F30)</f>
        <v>25626.501093999999</v>
      </c>
      <c r="H30" s="1"/>
      <c r="I30" s="1"/>
      <c r="J30" s="1"/>
    </row>
    <row r="31" spans="1:10" x14ac:dyDescent="0.25">
      <c r="A31" s="1"/>
      <c r="B31" s="2" t="s">
        <v>9</v>
      </c>
      <c r="C31" s="2">
        <f t="shared" si="1"/>
        <v>854.96197500000005</v>
      </c>
      <c r="D31" s="2">
        <f t="shared" si="2"/>
        <v>301.725998</v>
      </c>
      <c r="E31" s="2">
        <f t="shared" si="3"/>
        <v>52.237000000000002</v>
      </c>
      <c r="F31" s="2">
        <f t="shared" si="4"/>
        <v>408.19198599999999</v>
      </c>
      <c r="G31" s="1">
        <f t="shared" si="5"/>
        <v>1617.1169590000002</v>
      </c>
      <c r="H31" s="1"/>
      <c r="I31" s="1"/>
      <c r="J31" s="1"/>
    </row>
    <row r="32" spans="1:10" x14ac:dyDescent="0.25">
      <c r="A32" s="1"/>
      <c r="B32" s="3" t="s">
        <v>10</v>
      </c>
      <c r="C32" s="9">
        <f t="shared" si="1"/>
        <v>39.896000000000001</v>
      </c>
      <c r="D32" s="9">
        <f t="shared" si="2"/>
        <v>74.070999</v>
      </c>
      <c r="E32" s="9">
        <f t="shared" si="3"/>
        <v>51.21</v>
      </c>
      <c r="F32" s="9">
        <f t="shared" si="4"/>
        <v>1.8740000000000001</v>
      </c>
      <c r="G32" s="5">
        <f t="shared" si="5"/>
        <v>167.05099899999999</v>
      </c>
      <c r="H32" s="1"/>
      <c r="I32" s="1"/>
      <c r="J32" s="1"/>
    </row>
    <row r="33" spans="1:10" x14ac:dyDescent="0.25">
      <c r="A33" s="2" t="s">
        <v>11</v>
      </c>
      <c r="B33" s="2" t="s">
        <v>8</v>
      </c>
      <c r="C33" s="2">
        <f t="shared" si="1"/>
        <v>20581.730468999998</v>
      </c>
      <c r="D33" s="2">
        <f t="shared" si="2"/>
        <v>920.34598600000004</v>
      </c>
      <c r="E33" s="2">
        <f t="shared" si="3"/>
        <v>16.940000000000001</v>
      </c>
      <c r="F33" s="2">
        <f t="shared" si="4"/>
        <v>2254.0759280000002</v>
      </c>
      <c r="G33" s="1">
        <f t="shared" si="5"/>
        <v>23773.092382999996</v>
      </c>
      <c r="H33" s="1"/>
      <c r="I33" s="1"/>
      <c r="J33" s="1"/>
    </row>
    <row r="34" spans="1:10" x14ac:dyDescent="0.25">
      <c r="A34" s="1"/>
      <c r="B34" s="2" t="s">
        <v>9</v>
      </c>
      <c r="C34" s="2">
        <f t="shared" si="1"/>
        <v>835.97497599999997</v>
      </c>
      <c r="D34" s="2">
        <f t="shared" si="2"/>
        <v>182.339</v>
      </c>
      <c r="E34" s="2">
        <f t="shared" si="3"/>
        <v>16.690000000000001</v>
      </c>
      <c r="F34" s="2">
        <f t="shared" si="4"/>
        <v>359.47500000000002</v>
      </c>
      <c r="G34" s="1">
        <f t="shared" si="5"/>
        <v>1394.4789759999999</v>
      </c>
      <c r="H34" s="1"/>
      <c r="I34" s="1"/>
      <c r="J34" s="1"/>
    </row>
    <row r="35" spans="1:10" x14ac:dyDescent="0.25">
      <c r="A35" s="1"/>
      <c r="B35" s="3" t="s">
        <v>10</v>
      </c>
      <c r="C35" s="9">
        <f t="shared" si="1"/>
        <v>58.453000000000003</v>
      </c>
      <c r="D35" s="9">
        <f t="shared" si="2"/>
        <v>3.4750000000000001</v>
      </c>
      <c r="E35" s="9">
        <f t="shared" si="3"/>
        <v>15.965</v>
      </c>
      <c r="F35" s="9">
        <f t="shared" si="4"/>
        <v>1.9750000000000001</v>
      </c>
      <c r="G35" s="5">
        <f t="shared" si="5"/>
        <v>79.867999999999995</v>
      </c>
      <c r="H35" s="1"/>
      <c r="I35" s="1"/>
      <c r="J35" s="1"/>
    </row>
    <row r="36" spans="1:10" x14ac:dyDescent="0.25">
      <c r="A36" s="2" t="s">
        <v>12</v>
      </c>
      <c r="B36" s="2" t="s">
        <v>8</v>
      </c>
      <c r="C36" s="2">
        <f t="shared" si="1"/>
        <v>20906.242188</v>
      </c>
      <c r="D36" s="2">
        <f t="shared" si="2"/>
        <v>1210.1999820000001</v>
      </c>
      <c r="E36" s="2">
        <f t="shared" si="3"/>
        <v>6491.9047849999997</v>
      </c>
      <c r="F36" s="2">
        <f t="shared" si="4"/>
        <v>1904.830933</v>
      </c>
      <c r="G36" s="1">
        <f t="shared" si="5"/>
        <v>30513.177888000002</v>
      </c>
      <c r="H36" s="1"/>
      <c r="I36" s="1"/>
      <c r="J36" s="1"/>
    </row>
    <row r="37" spans="1:10" x14ac:dyDescent="0.25">
      <c r="A37" s="1"/>
      <c r="B37" s="2" t="s">
        <v>9</v>
      </c>
      <c r="C37" s="2">
        <f t="shared" si="1"/>
        <v>775.92700200000002</v>
      </c>
      <c r="D37" s="2">
        <f t="shared" si="2"/>
        <v>1068.6479859999999</v>
      </c>
      <c r="E37" s="2">
        <f t="shared" si="3"/>
        <v>6327.6870120000003</v>
      </c>
      <c r="F37" s="2">
        <f t="shared" si="4"/>
        <v>366.78201300000001</v>
      </c>
      <c r="G37" s="1">
        <f t="shared" si="5"/>
        <v>8539.0440130000006</v>
      </c>
      <c r="H37" s="1"/>
      <c r="I37" s="1"/>
      <c r="J37" s="1"/>
    </row>
    <row r="38" spans="1:10" x14ac:dyDescent="0.25">
      <c r="A38" s="1"/>
      <c r="B38" s="3" t="s">
        <v>10</v>
      </c>
      <c r="C38" s="9">
        <f t="shared" si="1"/>
        <v>40.391998000000001</v>
      </c>
      <c r="D38" s="9">
        <f t="shared" si="2"/>
        <v>16.196000000000002</v>
      </c>
      <c r="E38" s="9">
        <f t="shared" si="3"/>
        <v>4293.7270509999998</v>
      </c>
      <c r="F38" s="9">
        <f t="shared" si="4"/>
        <v>1.452</v>
      </c>
      <c r="G38" s="5">
        <f t="shared" si="5"/>
        <v>4351.767049</v>
      </c>
      <c r="H38" s="1"/>
      <c r="I38" s="1"/>
      <c r="J38" s="1"/>
    </row>
    <row r="39" spans="1:10" x14ac:dyDescent="0.25">
      <c r="A39" s="2" t="s">
        <v>13</v>
      </c>
      <c r="B39" s="2" t="s">
        <v>8</v>
      </c>
      <c r="C39" s="2">
        <f t="shared" si="1"/>
        <v>21113.916015999999</v>
      </c>
      <c r="D39" s="2">
        <f t="shared" si="2"/>
        <v>378.28498500000006</v>
      </c>
      <c r="E39" s="2">
        <f t="shared" si="3"/>
        <v>970.78899999999999</v>
      </c>
      <c r="F39" s="2">
        <f t="shared" si="4"/>
        <v>1865.165039</v>
      </c>
      <c r="G39" s="1">
        <f t="shared" si="5"/>
        <v>24328.155039999998</v>
      </c>
      <c r="H39" s="1"/>
      <c r="I39" s="1"/>
      <c r="J39" s="1"/>
    </row>
    <row r="40" spans="1:10" x14ac:dyDescent="0.25">
      <c r="A40" s="1"/>
      <c r="B40" s="2" t="s">
        <v>9</v>
      </c>
      <c r="C40" s="2">
        <f t="shared" si="1"/>
        <v>745.862976</v>
      </c>
      <c r="D40" s="2">
        <f t="shared" si="2"/>
        <v>136.709</v>
      </c>
      <c r="E40" s="2">
        <f t="shared" si="3"/>
        <v>966.43102999999996</v>
      </c>
      <c r="F40" s="2">
        <f t="shared" si="4"/>
        <v>318.125</v>
      </c>
      <c r="G40" s="1">
        <f t="shared" si="5"/>
        <v>2167.1280059999999</v>
      </c>
      <c r="H40" s="1"/>
      <c r="I40" s="1"/>
      <c r="J40" s="1"/>
    </row>
    <row r="41" spans="1:10" x14ac:dyDescent="0.25">
      <c r="A41" s="1"/>
      <c r="B41" s="3" t="s">
        <v>10</v>
      </c>
      <c r="C41" s="9">
        <f t="shared" si="1"/>
        <v>36.354999999999997</v>
      </c>
      <c r="D41" s="9">
        <f t="shared" si="2"/>
        <v>2.0419999999999998</v>
      </c>
      <c r="E41" s="9">
        <f t="shared" si="3"/>
        <v>947.87597700000003</v>
      </c>
      <c r="F41" s="9">
        <f t="shared" si="4"/>
        <v>1.522</v>
      </c>
      <c r="G41" s="5">
        <f t="shared" si="5"/>
        <v>987.79497700000013</v>
      </c>
      <c r="H41" s="1"/>
      <c r="I41" s="1"/>
      <c r="J41" s="1"/>
    </row>
    <row r="42" spans="1:10" x14ac:dyDescent="0.25">
      <c r="A42" s="2" t="s">
        <v>14</v>
      </c>
      <c r="B42" s="2" t="s">
        <v>8</v>
      </c>
      <c r="C42" s="2">
        <f t="shared" si="1"/>
        <v>19949.523438</v>
      </c>
      <c r="D42" s="2">
        <f t="shared" si="2"/>
        <v>155.95700200000002</v>
      </c>
      <c r="E42" s="2">
        <f t="shared" si="3"/>
        <v>918.05798000000004</v>
      </c>
      <c r="F42" s="2">
        <f t="shared" si="4"/>
        <v>1539.56</v>
      </c>
      <c r="G42" s="1">
        <f t="shared" si="5"/>
        <v>22563.098420000002</v>
      </c>
      <c r="H42" s="1"/>
      <c r="I42" s="1"/>
      <c r="J42" s="1"/>
    </row>
    <row r="43" spans="1:10" x14ac:dyDescent="0.25">
      <c r="A43" s="1"/>
      <c r="B43" s="2" t="s">
        <v>9</v>
      </c>
      <c r="C43" s="2">
        <f t="shared" si="1"/>
        <v>774.00201400000003</v>
      </c>
      <c r="D43" s="2">
        <f t="shared" si="2"/>
        <v>141.203</v>
      </c>
      <c r="E43" s="2">
        <f t="shared" si="3"/>
        <v>928.94200000000001</v>
      </c>
      <c r="F43" s="2">
        <f t="shared" si="4"/>
        <v>328.81900000000002</v>
      </c>
      <c r="G43" s="1">
        <f t="shared" si="5"/>
        <v>2172.9660140000001</v>
      </c>
      <c r="H43" s="1"/>
      <c r="I43" s="1"/>
      <c r="J43" s="1"/>
    </row>
    <row r="44" spans="1:10" x14ac:dyDescent="0.25">
      <c r="A44" s="1"/>
      <c r="B44" s="3" t="s">
        <v>10</v>
      </c>
      <c r="C44" s="9">
        <f t="shared" si="1"/>
        <v>36.247999999999998</v>
      </c>
      <c r="D44" s="9">
        <f t="shared" si="2"/>
        <v>17.124000000000002</v>
      </c>
      <c r="E44" s="9">
        <f t="shared" si="3"/>
        <v>872.98101799999995</v>
      </c>
      <c r="F44" s="9">
        <f t="shared" si="4"/>
        <v>2.2549999999999999</v>
      </c>
      <c r="G44" s="5">
        <f t="shared" si="5"/>
        <v>928.6080179999999</v>
      </c>
      <c r="H44" s="1"/>
      <c r="I44" s="1"/>
      <c r="J44" s="1"/>
    </row>
    <row r="45" spans="1:10" x14ac:dyDescent="0.25">
      <c r="A45" s="2" t="s">
        <v>15</v>
      </c>
      <c r="B45" s="2" t="s">
        <v>8</v>
      </c>
      <c r="C45" s="2">
        <f t="shared" si="1"/>
        <v>20133.900390999999</v>
      </c>
      <c r="D45" s="2">
        <f t="shared" si="2"/>
        <v>253.71099799999999</v>
      </c>
      <c r="E45" s="2">
        <f t="shared" si="3"/>
        <v>887.36999500000002</v>
      </c>
      <c r="F45" s="2">
        <f t="shared" si="4"/>
        <v>1716.1189999999999</v>
      </c>
      <c r="G45" s="1">
        <f t="shared" si="5"/>
        <v>22991.100383999998</v>
      </c>
      <c r="H45" s="1"/>
      <c r="I45" s="1"/>
      <c r="J45" s="1"/>
    </row>
    <row r="46" spans="1:10" x14ac:dyDescent="0.25">
      <c r="A46" s="1"/>
      <c r="B46" s="2" t="s">
        <v>9</v>
      </c>
      <c r="C46" s="2">
        <f t="shared" si="1"/>
        <v>755.125</v>
      </c>
      <c r="D46" s="2">
        <f t="shared" si="2"/>
        <v>113.45700000000001</v>
      </c>
      <c r="E46" s="2">
        <f t="shared" si="3"/>
        <v>898.387024</v>
      </c>
      <c r="F46" s="2">
        <f t="shared" si="4"/>
        <v>328.8</v>
      </c>
      <c r="G46" s="1">
        <f t="shared" si="5"/>
        <v>2095.7690240000002</v>
      </c>
      <c r="H46" s="1"/>
      <c r="I46" s="1"/>
      <c r="J46" s="1"/>
    </row>
    <row r="47" spans="1:10" x14ac:dyDescent="0.25">
      <c r="A47" s="1"/>
      <c r="B47" s="3" t="s">
        <v>10</v>
      </c>
      <c r="C47" s="9">
        <f t="shared" si="1"/>
        <v>49.518999999999998</v>
      </c>
      <c r="D47" s="9">
        <f t="shared" si="2"/>
        <v>0.60600000000000009</v>
      </c>
      <c r="E47" s="9">
        <f t="shared" si="3"/>
        <v>227.96799999999999</v>
      </c>
      <c r="F47" s="9">
        <f t="shared" si="4"/>
        <v>2.617</v>
      </c>
      <c r="G47" s="5">
        <f t="shared" si="5"/>
        <v>280.70999999999998</v>
      </c>
      <c r="H47" s="1"/>
      <c r="I47" s="1"/>
      <c r="J47" s="1"/>
    </row>
    <row r="48" spans="1:10" x14ac:dyDescent="0.25">
      <c r="A48" s="2" t="s">
        <v>16</v>
      </c>
      <c r="B48" s="2" t="s">
        <v>8</v>
      </c>
      <c r="C48" s="2">
        <f t="shared" si="1"/>
        <v>19881.8554</v>
      </c>
      <c r="D48" s="2">
        <f t="shared" si="2"/>
        <v>543.20500000000004</v>
      </c>
      <c r="E48" s="2">
        <f t="shared" si="3"/>
        <v>223.85</v>
      </c>
      <c r="F48" s="2">
        <f t="shared" si="4"/>
        <v>1952.8440000000001</v>
      </c>
      <c r="G48" s="1">
        <f t="shared" si="5"/>
        <v>22601.754400000002</v>
      </c>
      <c r="H48" s="1"/>
      <c r="I48" s="1"/>
      <c r="J48" s="1"/>
    </row>
    <row r="49" spans="1:10" x14ac:dyDescent="0.25">
      <c r="A49" s="1"/>
      <c r="B49" s="2" t="s">
        <v>9</v>
      </c>
      <c r="C49" s="2">
        <f t="shared" si="1"/>
        <v>779.88299600000005</v>
      </c>
      <c r="D49" s="2">
        <f t="shared" si="2"/>
        <v>228.13200000000001</v>
      </c>
      <c r="E49" s="2">
        <f t="shared" si="3"/>
        <v>218.7</v>
      </c>
      <c r="F49" s="2">
        <f t="shared" si="4"/>
        <v>324.928</v>
      </c>
      <c r="G49" s="1">
        <f t="shared" si="5"/>
        <v>1551.642996</v>
      </c>
      <c r="H49" s="1"/>
      <c r="I49" s="1"/>
      <c r="J49" s="1"/>
    </row>
    <row r="50" spans="1:10" x14ac:dyDescent="0.25">
      <c r="A50" s="1"/>
      <c r="B50" s="3" t="s">
        <v>10</v>
      </c>
      <c r="C50" s="2">
        <f t="shared" si="1"/>
        <v>42.271999999999998</v>
      </c>
      <c r="D50" s="2">
        <f t="shared" si="2"/>
        <v>30.994999999999997</v>
      </c>
      <c r="E50" s="2">
        <f t="shared" si="3"/>
        <v>72.057000000000002</v>
      </c>
      <c r="F50" s="2">
        <f t="shared" si="4"/>
        <v>2.9049999999999998</v>
      </c>
      <c r="G50" s="1">
        <f t="shared" si="5"/>
        <v>148.22900000000001</v>
      </c>
      <c r="H50" s="1"/>
      <c r="I50" s="1"/>
      <c r="J50" s="1"/>
    </row>
    <row r="51" spans="1:10" x14ac:dyDescent="0.25">
      <c r="A51" s="2" t="s">
        <v>17</v>
      </c>
      <c r="B51" s="2" t="s">
        <v>8</v>
      </c>
      <c r="C51" s="2">
        <f t="shared" si="1"/>
        <v>20815.890625</v>
      </c>
      <c r="D51" s="2">
        <f t="shared" si="2"/>
        <v>416.577</v>
      </c>
      <c r="E51" s="2">
        <f t="shared" si="3"/>
        <v>614.19799999999998</v>
      </c>
      <c r="F51" s="2">
        <f t="shared" si="4"/>
        <v>1798.348</v>
      </c>
      <c r="G51" s="1">
        <f t="shared" si="5"/>
        <v>23645.013625</v>
      </c>
      <c r="H51" s="1"/>
      <c r="I51" s="1"/>
      <c r="J51" s="1"/>
    </row>
    <row r="52" spans="1:10" x14ac:dyDescent="0.25">
      <c r="A52" s="1"/>
      <c r="B52" s="2" t="s">
        <v>9</v>
      </c>
      <c r="C52" s="2">
        <f t="shared" si="1"/>
        <v>787.21197500000005</v>
      </c>
      <c r="D52" s="2">
        <f t="shared" si="2"/>
        <v>158.27699900000002</v>
      </c>
      <c r="E52" s="2">
        <f t="shared" si="3"/>
        <v>614.69799799999998</v>
      </c>
      <c r="F52" s="2">
        <f t="shared" si="4"/>
        <v>356.80300899999997</v>
      </c>
      <c r="G52" s="1">
        <f t="shared" si="5"/>
        <v>1916.9899809999999</v>
      </c>
      <c r="H52" s="1"/>
      <c r="I52" s="1"/>
      <c r="J52" s="1"/>
    </row>
    <row r="53" spans="1:10" x14ac:dyDescent="0.25">
      <c r="A53" s="1"/>
      <c r="B53" s="3" t="s">
        <v>10</v>
      </c>
      <c r="C53" s="9">
        <f t="shared" si="1"/>
        <v>25.766000999999999</v>
      </c>
      <c r="D53" s="9">
        <f t="shared" si="2"/>
        <v>21.004000000000001</v>
      </c>
      <c r="E53" s="9">
        <f t="shared" si="3"/>
        <v>610.50897199999997</v>
      </c>
      <c r="F53" s="9">
        <f t="shared" si="4"/>
        <v>1.609</v>
      </c>
      <c r="G53" s="5">
        <f t="shared" si="5"/>
        <v>658.88797299999999</v>
      </c>
      <c r="H53" s="1"/>
      <c r="I53" s="1"/>
      <c r="J53" s="1"/>
    </row>
    <row r="54" spans="1:10" x14ac:dyDescent="0.25">
      <c r="A54" s="1"/>
      <c r="B54" s="1"/>
      <c r="C54" s="1"/>
      <c r="D54" s="1"/>
      <c r="E54" s="2"/>
      <c r="F54" s="1"/>
      <c r="G54" s="1"/>
      <c r="H54" s="1"/>
      <c r="I54" s="1"/>
      <c r="J54" s="1"/>
    </row>
    <row r="56" spans="1:10" x14ac:dyDescent="0.25">
      <c r="A56" s="1"/>
      <c r="B56" s="1"/>
      <c r="C56" s="2" t="s">
        <v>6</v>
      </c>
      <c r="D56" s="2" t="s">
        <v>18</v>
      </c>
      <c r="E56" s="2"/>
      <c r="F56" s="2"/>
    </row>
    <row r="57" spans="1:10" x14ac:dyDescent="0.25">
      <c r="A57" s="2" t="s">
        <v>7</v>
      </c>
      <c r="B57" s="2" t="s">
        <v>8</v>
      </c>
      <c r="C57" s="1">
        <v>25626.501093999999</v>
      </c>
      <c r="D57" s="2">
        <f>C57/C59</f>
        <v>153.40525496647882</v>
      </c>
      <c r="E57" s="2"/>
      <c r="F57" s="2"/>
    </row>
    <row r="58" spans="1:10" x14ac:dyDescent="0.25">
      <c r="A58" s="1"/>
      <c r="B58" s="2" t="s">
        <v>9</v>
      </c>
      <c r="C58" s="1">
        <v>1617.1169590000002</v>
      </c>
      <c r="D58" s="2">
        <f>C58/C59</f>
        <v>9.6803788584347235</v>
      </c>
      <c r="E58" s="2"/>
      <c r="F58" s="2"/>
    </row>
    <row r="59" spans="1:10" x14ac:dyDescent="0.25">
      <c r="A59" s="1"/>
      <c r="B59" s="3" t="s">
        <v>10</v>
      </c>
      <c r="C59" s="5">
        <v>167.05099899999999</v>
      </c>
      <c r="D59" s="2">
        <f>C59/C59</f>
        <v>1</v>
      </c>
      <c r="E59" s="9"/>
      <c r="F59" s="9"/>
    </row>
    <row r="60" spans="1:10" x14ac:dyDescent="0.25">
      <c r="A60" s="2" t="s">
        <v>11</v>
      </c>
      <c r="B60" s="2" t="s">
        <v>8</v>
      </c>
      <c r="C60" s="1">
        <v>23773.092382999996</v>
      </c>
      <c r="D60" s="2">
        <f>C60/C62</f>
        <v>297.65478518305201</v>
      </c>
      <c r="E60" s="2"/>
      <c r="F60" s="2"/>
    </row>
    <row r="61" spans="1:10" x14ac:dyDescent="0.25">
      <c r="A61" s="1"/>
      <c r="B61" s="2" t="s">
        <v>9</v>
      </c>
      <c r="C61" s="1">
        <v>1394.4789759999999</v>
      </c>
      <c r="D61" s="2">
        <f>C61/C62</f>
        <v>17.459795863174236</v>
      </c>
      <c r="E61" s="2"/>
      <c r="F61" s="2"/>
    </row>
    <row r="62" spans="1:10" x14ac:dyDescent="0.25">
      <c r="A62" s="1"/>
      <c r="B62" s="3" t="s">
        <v>10</v>
      </c>
      <c r="C62" s="5">
        <v>79.867999999999995</v>
      </c>
      <c r="D62" s="2">
        <f>C62/C62</f>
        <v>1</v>
      </c>
      <c r="E62" s="9"/>
      <c r="F62" s="9"/>
    </row>
    <row r="63" spans="1:10" x14ac:dyDescent="0.25">
      <c r="A63" s="2" t="s">
        <v>12</v>
      </c>
      <c r="B63" s="2" t="s">
        <v>8</v>
      </c>
      <c r="C63" s="1">
        <v>30513.177888000002</v>
      </c>
      <c r="D63" s="2">
        <f t="shared" ref="D63" si="6">C63/C65</f>
        <v>7.0116753825349356</v>
      </c>
      <c r="E63" s="2"/>
      <c r="F63" s="2"/>
    </row>
    <row r="64" spans="1:10" x14ac:dyDescent="0.25">
      <c r="A64" s="1"/>
      <c r="B64" s="2" t="s">
        <v>9</v>
      </c>
      <c r="C64" s="1">
        <v>8539.0440130000006</v>
      </c>
      <c r="D64" s="2">
        <f t="shared" ref="D64" si="7">C64/C65</f>
        <v>1.9622015417765071</v>
      </c>
      <c r="E64" s="2"/>
      <c r="F64" s="2"/>
    </row>
    <row r="65" spans="1:9" x14ac:dyDescent="0.25">
      <c r="A65" s="1"/>
      <c r="B65" s="3" t="s">
        <v>10</v>
      </c>
      <c r="C65" s="5">
        <v>4351.767049</v>
      </c>
      <c r="D65" s="2">
        <f t="shared" ref="D65" si="8">C65/C65</f>
        <v>1</v>
      </c>
      <c r="E65" s="9"/>
      <c r="F65" s="9"/>
    </row>
    <row r="66" spans="1:9" x14ac:dyDescent="0.25">
      <c r="A66" s="2" t="s">
        <v>13</v>
      </c>
      <c r="B66" s="2" t="s">
        <v>8</v>
      </c>
      <c r="C66" s="1">
        <v>24328.155039999998</v>
      </c>
      <c r="D66" s="2">
        <f t="shared" ref="D66" si="9">C66/C68</f>
        <v>24.62874949403594</v>
      </c>
      <c r="E66" s="2"/>
      <c r="F66" s="2"/>
    </row>
    <row r="67" spans="1:9" x14ac:dyDescent="0.25">
      <c r="A67" s="1"/>
      <c r="B67" s="2" t="s">
        <v>9</v>
      </c>
      <c r="C67" s="1">
        <v>2167.1280059999999</v>
      </c>
      <c r="D67" s="2">
        <f t="shared" ref="D67" si="10">C67/C68</f>
        <v>2.1939046628701369</v>
      </c>
      <c r="E67" s="2"/>
      <c r="F67" s="2"/>
    </row>
    <row r="68" spans="1:9" x14ac:dyDescent="0.25">
      <c r="A68" s="1"/>
      <c r="B68" s="3" t="s">
        <v>10</v>
      </c>
      <c r="C68" s="5">
        <v>987.79497700000013</v>
      </c>
      <c r="D68" s="2">
        <f t="shared" ref="D68" si="11">C68/C68</f>
        <v>1</v>
      </c>
      <c r="E68" s="9"/>
      <c r="F68" s="9"/>
    </row>
    <row r="69" spans="1:9" x14ac:dyDescent="0.25">
      <c r="A69" s="2" t="s">
        <v>14</v>
      </c>
      <c r="B69" s="2" t="s">
        <v>8</v>
      </c>
      <c r="C69" s="1">
        <v>22563.098420000002</v>
      </c>
      <c r="D69" s="2">
        <f t="shared" ref="D69" si="12">C69/C71</f>
        <v>24.297763946294079</v>
      </c>
      <c r="E69" s="2"/>
      <c r="F69" s="2"/>
    </row>
    <row r="70" spans="1:9" x14ac:dyDescent="0.25">
      <c r="A70" s="1"/>
      <c r="B70" s="2" t="s">
        <v>9</v>
      </c>
      <c r="C70" s="1">
        <v>2172.9660140000001</v>
      </c>
      <c r="D70" s="2">
        <f t="shared" ref="D70" si="13">C70/C71</f>
        <v>2.3400250394994977</v>
      </c>
      <c r="E70" s="2"/>
      <c r="F70" s="2"/>
    </row>
    <row r="71" spans="1:9" x14ac:dyDescent="0.25">
      <c r="A71" s="1"/>
      <c r="B71" s="3" t="s">
        <v>10</v>
      </c>
      <c r="C71" s="5">
        <v>928.6080179999999</v>
      </c>
      <c r="D71" s="2">
        <f t="shared" ref="D71" si="14">C71/C71</f>
        <v>1</v>
      </c>
      <c r="E71" s="9"/>
      <c r="F71" s="9"/>
    </row>
    <row r="72" spans="1:9" x14ac:dyDescent="0.25">
      <c r="A72" s="2" t="s">
        <v>15</v>
      </c>
      <c r="B72" s="2" t="s">
        <v>8</v>
      </c>
      <c r="C72" s="1">
        <v>22991.100383999998</v>
      </c>
      <c r="D72" s="2">
        <f t="shared" ref="D72" si="15">C72/C74</f>
        <v>81.903389205942077</v>
      </c>
      <c r="E72" s="2"/>
      <c r="F72" s="2"/>
      <c r="H72" s="2" t="s">
        <v>8</v>
      </c>
      <c r="I72" s="2" t="s">
        <v>9</v>
      </c>
    </row>
    <row r="73" spans="1:9" x14ac:dyDescent="0.25">
      <c r="A73" s="1"/>
      <c r="B73" s="2" t="s">
        <v>9</v>
      </c>
      <c r="C73" s="1">
        <v>2095.7690240000002</v>
      </c>
      <c r="D73" s="2">
        <f t="shared" ref="D73" si="16">C73/C74</f>
        <v>7.4659578354885836</v>
      </c>
      <c r="E73" s="2"/>
      <c r="F73" s="2"/>
      <c r="G73" s="2" t="s">
        <v>7</v>
      </c>
      <c r="H73">
        <v>153.40525496647882</v>
      </c>
      <c r="I73">
        <v>9.6803788584347235</v>
      </c>
    </row>
    <row r="74" spans="1:9" x14ac:dyDescent="0.25">
      <c r="A74" s="1"/>
      <c r="B74" s="3" t="s">
        <v>10</v>
      </c>
      <c r="C74" s="5">
        <v>280.70999999999998</v>
      </c>
      <c r="D74" s="2">
        <f t="shared" ref="D74" si="17">C74/C74</f>
        <v>1</v>
      </c>
      <c r="E74" s="9"/>
      <c r="F74" s="9"/>
      <c r="G74" s="2" t="s">
        <v>11</v>
      </c>
      <c r="H74">
        <v>297.65478518305201</v>
      </c>
      <c r="I74">
        <v>17.459795863174236</v>
      </c>
    </row>
    <row r="75" spans="1:9" x14ac:dyDescent="0.25">
      <c r="A75" s="2" t="s">
        <v>16</v>
      </c>
      <c r="B75" s="2" t="s">
        <v>8</v>
      </c>
      <c r="C75" s="1">
        <v>22601.754400000002</v>
      </c>
      <c r="D75" s="2">
        <f t="shared" ref="D75" si="18">C75/C77</f>
        <v>152.47862698932059</v>
      </c>
      <c r="E75" s="2"/>
      <c r="F75" s="2"/>
      <c r="G75" s="2" t="s">
        <v>12</v>
      </c>
      <c r="H75">
        <v>7.0116753825349356</v>
      </c>
      <c r="I75">
        <v>1.9622015417765071</v>
      </c>
    </row>
    <row r="76" spans="1:9" x14ac:dyDescent="0.25">
      <c r="A76" s="1"/>
      <c r="B76" s="2" t="s">
        <v>9</v>
      </c>
      <c r="C76" s="1">
        <v>1551.642996</v>
      </c>
      <c r="D76" s="2">
        <f t="shared" ref="D76" si="19">C76/C77</f>
        <v>10.467877378920454</v>
      </c>
      <c r="E76" s="2"/>
      <c r="F76" s="2"/>
      <c r="G76" s="2" t="s">
        <v>13</v>
      </c>
      <c r="H76">
        <v>24.62874949403594</v>
      </c>
      <c r="I76">
        <v>2.1939046628701369</v>
      </c>
    </row>
    <row r="77" spans="1:9" x14ac:dyDescent="0.25">
      <c r="A77" s="1"/>
      <c r="B77" s="3" t="s">
        <v>10</v>
      </c>
      <c r="C77" s="1">
        <v>148.22900000000001</v>
      </c>
      <c r="D77" s="2">
        <f t="shared" ref="D77" si="20">C77/C77</f>
        <v>1</v>
      </c>
      <c r="E77" s="2"/>
      <c r="F77" s="2"/>
      <c r="G77" s="2" t="s">
        <v>14</v>
      </c>
      <c r="H77">
        <v>24.297763946294079</v>
      </c>
      <c r="I77">
        <v>2.3400250394994977</v>
      </c>
    </row>
    <row r="78" spans="1:9" x14ac:dyDescent="0.25">
      <c r="A78" s="2" t="s">
        <v>17</v>
      </c>
      <c r="B78" s="2" t="s">
        <v>8</v>
      </c>
      <c r="C78" s="1">
        <v>23645.013625</v>
      </c>
      <c r="D78" s="2">
        <f t="shared" ref="D78" si="21">C78/C80</f>
        <v>35.886242569190138</v>
      </c>
      <c r="E78" s="2"/>
      <c r="F78" s="2"/>
      <c r="G78" s="2" t="s">
        <v>15</v>
      </c>
      <c r="H78">
        <v>81.903389205942077</v>
      </c>
      <c r="I78">
        <v>7.4659578354885836</v>
      </c>
    </row>
    <row r="79" spans="1:9" x14ac:dyDescent="0.25">
      <c r="A79" s="1"/>
      <c r="B79" s="2" t="s">
        <v>9</v>
      </c>
      <c r="C79" s="1">
        <v>1916.9899809999999</v>
      </c>
      <c r="D79" s="2">
        <f t="shared" ref="D79" si="22">C79/C80</f>
        <v>2.9094323459444902</v>
      </c>
      <c r="E79" s="2"/>
      <c r="F79" s="2"/>
      <c r="G79" s="2" t="s">
        <v>16</v>
      </c>
      <c r="H79">
        <v>152.47862698932059</v>
      </c>
      <c r="I79">
        <v>10.467877378920454</v>
      </c>
    </row>
    <row r="80" spans="1:9" x14ac:dyDescent="0.25">
      <c r="A80" s="1"/>
      <c r="B80" s="3" t="s">
        <v>10</v>
      </c>
      <c r="C80" s="5">
        <v>658.88797299999999</v>
      </c>
      <c r="D80" s="2">
        <f t="shared" ref="D80" si="23">C80/C80</f>
        <v>1</v>
      </c>
      <c r="E80" s="9"/>
      <c r="F80" s="9"/>
      <c r="G80" s="2" t="s">
        <v>17</v>
      </c>
      <c r="H80">
        <v>35.886242569190138</v>
      </c>
      <c r="I80">
        <v>2.9094323459444902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2017-10-26T05:28:13Z</dcterms:modified>
</cp:coreProperties>
</file>