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Projects\vgpu-atc18\data\trillium\"/>
    </mc:Choice>
  </mc:AlternateContent>
  <bookViews>
    <workbookView xWindow="0" yWindow="465" windowWidth="28800" windowHeight="17535"/>
  </bookViews>
  <sheets>
    <sheet name="Q6000" sheetId="1" r:id="rId1"/>
    <sheet name="750Ti" sheetId="2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2" l="1"/>
  <c r="I18" i="2"/>
  <c r="H17" i="2"/>
  <c r="I17" i="2"/>
  <c r="H15" i="2"/>
  <c r="I15" i="2"/>
  <c r="H14" i="2"/>
  <c r="I14" i="2"/>
  <c r="H12" i="2"/>
  <c r="I12" i="2"/>
  <c r="H11" i="2"/>
  <c r="I11" i="2"/>
  <c r="H9" i="2"/>
  <c r="I9" i="2"/>
  <c r="H8" i="2"/>
  <c r="I8" i="2"/>
  <c r="H6" i="2"/>
  <c r="I6" i="2"/>
  <c r="H5" i="2"/>
  <c r="I5" i="2"/>
  <c r="H3" i="2"/>
  <c r="I3" i="2"/>
  <c r="H2" i="2"/>
  <c r="I2" i="2"/>
  <c r="B39" i="1"/>
  <c r="E19" i="1"/>
  <c r="E18" i="1"/>
  <c r="E17" i="1"/>
  <c r="E16" i="1"/>
  <c r="E15" i="1"/>
  <c r="E14" i="1"/>
  <c r="E13" i="1"/>
  <c r="E12" i="1"/>
  <c r="E11" i="1"/>
  <c r="E10" i="1"/>
  <c r="E9" i="1"/>
  <c r="E8" i="1"/>
  <c r="E5" i="1"/>
  <c r="E7" i="1"/>
  <c r="E6" i="1"/>
  <c r="E4" i="1"/>
  <c r="E3" i="1"/>
  <c r="E2" i="1"/>
  <c r="D19" i="1"/>
  <c r="D18" i="1"/>
  <c r="D16" i="1"/>
  <c r="D15" i="1"/>
  <c r="D13" i="1"/>
  <c r="D12" i="1"/>
  <c r="D10" i="1"/>
  <c r="D9" i="1"/>
  <c r="D7" i="1"/>
  <c r="D6" i="1"/>
  <c r="D4" i="1"/>
  <c r="D3" i="1"/>
</calcChain>
</file>

<file path=xl/sharedStrings.xml><?xml version="1.0" encoding="utf-8"?>
<sst xmlns="http://schemas.openxmlformats.org/spreadsheetml/2006/main" count="82" uniqueCount="19">
  <si>
    <t>Kernel</t>
  </si>
  <si>
    <t>trillium-classic</t>
  </si>
  <si>
    <t>trillium-direct</t>
  </si>
  <si>
    <t>trillium-llvm</t>
  </si>
  <si>
    <t>gaussian</t>
  </si>
  <si>
    <t>lud</t>
  </si>
  <si>
    <t>nn</t>
  </si>
  <si>
    <t>nw</t>
  </si>
  <si>
    <t>pathfinder</t>
  </si>
  <si>
    <t>Speedup</t>
  </si>
  <si>
    <t>Slowdown</t>
  </si>
  <si>
    <t>speedup</t>
  </si>
  <si>
    <t>slowdown</t>
  </si>
  <si>
    <t>TGSI</t>
  </si>
  <si>
    <t>LLVM</t>
  </si>
  <si>
    <t>No IR</t>
  </si>
  <si>
    <t>backprop</t>
  </si>
  <si>
    <t>Average</t>
  </si>
  <si>
    <t>Nvdia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</si>
</sst>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'Q6000'!$C$1</c:f>
              <c:strCache>
                <c:ptCount val="1"/>
                <c:pt idx="0">
                  <c:v>Kernel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02-439A-A73C-BD5F8AD2199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1CD4-4380-B008-7DD1C9A7A8A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D4-4380-B008-7DD1C9A7A8A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CD4-4380-B008-7DD1C9A7A8A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CD4-4380-B008-7DD1C9A7A8A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1CD4-4380-B008-7DD1C9A7A8AE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1CD4-4380-B008-7DD1C9A7A8AE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CD4-4380-B008-7DD1C9A7A8AE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CD4-4380-B008-7DD1C9A7A8AE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1CD4-4380-B008-7DD1C9A7A8AE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1CD4-4380-B008-7DD1C9A7A8AE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CD4-4380-B008-7DD1C9A7A8AE}"/>
              </c:ext>
            </c:extLst>
          </c:dPt>
          <c:dLbls>
            <c:dLbl>
              <c:idx val="1"/>
              <c:layout>
                <c:manualLayout>
                  <c:x val="2.5462668816040001E-17"/>
                  <c:y val="0.1201200822491519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1902-439A-A73C-BD5F8AD21996}"/>
                </c:ext>
              </c:extLst>
            </c:dLbl>
            <c:dLbl>
              <c:idx val="2"/>
              <c:layout>
                <c:manualLayout>
                  <c:x val="0"/>
                  <c:y val="0.12412408499079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1CD4-4380-B008-7DD1C9A7A8AE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'Q6000'!$A$2:$B$19</c:f>
              <c:multiLvlStrCache>
                <c:ptCount val="18"/>
                <c:lvl>
                  <c:pt idx="0">
                    <c:v>trillium-classic</c:v>
                  </c:pt>
                  <c:pt idx="1">
                    <c:v>trillium-direct</c:v>
                  </c:pt>
                  <c:pt idx="2">
                    <c:v>trillium-llvm</c:v>
                  </c:pt>
                  <c:pt idx="3">
                    <c:v>trillium-classic</c:v>
                  </c:pt>
                  <c:pt idx="4">
                    <c:v>trillium-direct</c:v>
                  </c:pt>
                  <c:pt idx="5">
                    <c:v>trillium-llvm</c:v>
                  </c:pt>
                  <c:pt idx="6">
                    <c:v>trillium-classic</c:v>
                  </c:pt>
                  <c:pt idx="7">
                    <c:v>trillium-direct</c:v>
                  </c:pt>
                  <c:pt idx="8">
                    <c:v>trillium-llvm</c:v>
                  </c:pt>
                  <c:pt idx="9">
                    <c:v>trillium-classic</c:v>
                  </c:pt>
                  <c:pt idx="10">
                    <c:v>trillium-direct</c:v>
                  </c:pt>
                  <c:pt idx="11">
                    <c:v>trillium-llvm</c:v>
                  </c:pt>
                  <c:pt idx="12">
                    <c:v>trillium-classic</c:v>
                  </c:pt>
                  <c:pt idx="13">
                    <c:v>trillium-direct</c:v>
                  </c:pt>
                  <c:pt idx="14">
                    <c:v>trillium-llvm</c:v>
                  </c:pt>
                  <c:pt idx="15">
                    <c:v>trillium-classic</c:v>
                  </c:pt>
                  <c:pt idx="16">
                    <c:v>trillium-direct</c:v>
                  </c:pt>
                  <c:pt idx="17">
                    <c:v>trillium-llvm</c:v>
                  </c:pt>
                </c:lvl>
                <c:lvl>
                  <c:pt idx="0">
                    <c:v>backprop</c:v>
                  </c:pt>
                  <c:pt idx="3">
                    <c:v>gaussian</c:v>
                  </c:pt>
                  <c:pt idx="6">
                    <c:v>lud</c:v>
                  </c:pt>
                  <c:pt idx="9">
                    <c:v>nn</c:v>
                  </c:pt>
                  <c:pt idx="12">
                    <c:v>nw</c:v>
                  </c:pt>
                  <c:pt idx="15">
                    <c:v>pathfinder</c:v>
                  </c:pt>
                </c:lvl>
              </c:multiLvlStrCache>
            </c:multiLvlStrRef>
          </c:cat>
          <c:val>
            <c:numRef>
              <c:f>'Q6000'!$C$2:$C$19</c:f>
              <c:numCache>
                <c:formatCode>General</c:formatCode>
                <c:ptCount val="18"/>
                <c:pt idx="0">
                  <c:v>35.15</c:v>
                </c:pt>
                <c:pt idx="1">
                  <c:v>4.2</c:v>
                </c:pt>
                <c:pt idx="2">
                  <c:v>4.2649999999999997</c:v>
                </c:pt>
                <c:pt idx="3">
                  <c:v>6239.65</c:v>
                </c:pt>
                <c:pt idx="4">
                  <c:v>421.74</c:v>
                </c:pt>
                <c:pt idx="5">
                  <c:v>417.71</c:v>
                </c:pt>
                <c:pt idx="6">
                  <c:v>802.27499999999998</c:v>
                </c:pt>
                <c:pt idx="7">
                  <c:v>55.33</c:v>
                </c:pt>
                <c:pt idx="8">
                  <c:v>66.802999999999997</c:v>
                </c:pt>
                <c:pt idx="9">
                  <c:v>213.07300000000001</c:v>
                </c:pt>
                <c:pt idx="10">
                  <c:v>24.44</c:v>
                </c:pt>
                <c:pt idx="11">
                  <c:v>24.045000000000002</c:v>
                </c:pt>
                <c:pt idx="12">
                  <c:v>121.224</c:v>
                </c:pt>
                <c:pt idx="13">
                  <c:v>5.754785</c:v>
                </c:pt>
                <c:pt idx="14">
                  <c:v>6.4580000000000002</c:v>
                </c:pt>
                <c:pt idx="15">
                  <c:v>1159.7</c:v>
                </c:pt>
                <c:pt idx="16">
                  <c:v>53.05</c:v>
                </c:pt>
                <c:pt idx="17">
                  <c:v>54.59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2-439A-A73C-BD5F8AD21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-27"/>
        <c:axId val="149723568"/>
        <c:axId val="149725616"/>
      </c:barChart>
      <c:catAx>
        <c:axId val="14972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9725616"/>
        <c:crosses val="autoZero"/>
        <c:auto val="1"/>
        <c:lblAlgn val="ctr"/>
        <c:lblOffset val="100"/>
        <c:noMultiLvlLbl val="0"/>
      </c:catAx>
      <c:valAx>
        <c:axId val="149725616"/>
        <c:scaling>
          <c:logBase val="10"/>
          <c:orientation val="minMax"/>
          <c:max val="90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972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'Q6000'!$B$23</c:f>
              <c:strCache>
                <c:ptCount val="1"/>
                <c:pt idx="0">
                  <c:v>trillium-direct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'Q6000'!$A$24:$A$29</c:f>
              <c:strCache>
                <c:ptCount val="6"/>
                <c:pt idx="0">
                  <c:v>backprop</c:v>
                </c:pt>
                <c:pt idx="1">
                  <c:v>gaussian</c:v>
                </c:pt>
                <c:pt idx="2">
                  <c:v>lud</c:v>
                </c:pt>
                <c:pt idx="3">
                  <c:v>nn</c:v>
                </c:pt>
                <c:pt idx="4">
                  <c:v>nw</c:v>
                </c:pt>
                <c:pt idx="5">
                  <c:v>pathfinder</c:v>
                </c:pt>
              </c:strCache>
            </c:strRef>
          </c:cat>
          <c:val>
            <c:numRef>
              <c:f>'Q6000'!$B$24:$B$29</c:f>
              <c:numCache>
                <c:formatCode>General</c:formatCode>
                <c:ptCount val="6"/>
                <c:pt idx="0">
                  <c:v>6.5092278481012658</c:v>
                </c:pt>
                <c:pt idx="1">
                  <c:v>14.795015886565182</c:v>
                </c:pt>
                <c:pt idx="2">
                  <c:v>14.499819266220857</c:v>
                </c:pt>
                <c:pt idx="3">
                  <c:v>8.7182078559738141</c:v>
                </c:pt>
                <c:pt idx="4">
                  <c:v>21.064905118088685</c:v>
                </c:pt>
                <c:pt idx="5">
                  <c:v>21.860508953817156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B2-4B21-BBFE-08707257AC72}"/>
            </c:ext>
          </c:extLst>
        </c:ser>
        <c:ser>
          <c:idx val="1"/>
          <c:order val="1"/>
          <c:tx>
            <c:strRef>
              <c:f>'Q6000'!$C$23</c:f>
              <c:strCache>
                <c:ptCount val="1"/>
                <c:pt idx="0">
                  <c:v>trillium-llvm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'Q6000'!$A$24:$A$29</c:f>
              <c:strCache>
                <c:ptCount val="6"/>
                <c:pt idx="0">
                  <c:v>backprop</c:v>
                </c:pt>
                <c:pt idx="1">
                  <c:v>gaussian</c:v>
                </c:pt>
                <c:pt idx="2">
                  <c:v>lud</c:v>
                </c:pt>
                <c:pt idx="3">
                  <c:v>nn</c:v>
                </c:pt>
                <c:pt idx="4">
                  <c:v>nw</c:v>
                </c:pt>
                <c:pt idx="5">
                  <c:v>pathfinder</c:v>
                </c:pt>
              </c:strCache>
            </c:strRef>
          </c:cat>
          <c:val>
            <c:numRef>
              <c:f>'Q6000'!$C$24:$C$29</c:f>
              <c:numCache>
                <c:formatCode>General</c:formatCode>
                <c:ptCount val="6"/>
                <c:pt idx="0">
                  <c:v>6.5758184143222502</c:v>
                </c:pt>
                <c:pt idx="1">
                  <c:v>14.937755859328242</c:v>
                </c:pt>
                <c:pt idx="2">
                  <c:v>12.009565438677903</c:v>
                </c:pt>
                <c:pt idx="3">
                  <c:v>8.8614264919941768</c:v>
                </c:pt>
                <c:pt idx="4">
                  <c:v>18.771136574790958</c:v>
                </c:pt>
                <c:pt idx="5">
                  <c:v>21.243817549001648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B2-4B21-BBFE-08707257A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5"/>
        <c:axId val="186347056"/>
        <c:axId val="186349808"/>
      </c:barChart>
      <c:catAx>
        <c:axId val="18634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349808"/>
        <c:crosses val="autoZero"/>
        <c:auto val="1"/>
        <c:lblAlgn val="ctr"/>
        <c:lblOffset val="100"/>
        <c:noMultiLvlLbl val="0"/>
      </c:catAx>
      <c:valAx>
        <c:axId val="186349808"/>
        <c:scaling>
          <c:orientation val="minMax"/>
          <c:max val="2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34705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'Q6000'!$B$32</c:f>
              <c:strCache>
                <c:ptCount val="1"/>
                <c:pt idx="0">
                  <c:v>TGSI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'Q6000'!$A$33:$A$38</c:f>
              <c:strCache>
                <c:ptCount val="6"/>
                <c:pt idx="0">
                  <c:v>backprop</c:v>
                </c:pt>
                <c:pt idx="1">
                  <c:v>gaussian</c:v>
                </c:pt>
                <c:pt idx="2">
                  <c:v>lud</c:v>
                </c:pt>
                <c:pt idx="3">
                  <c:v>nn</c:v>
                </c:pt>
                <c:pt idx="4">
                  <c:v>nw</c:v>
                </c:pt>
                <c:pt idx="5">
                  <c:v>pathfinder</c:v>
                </c:pt>
              </c:strCache>
            </c:strRef>
          </c:cat>
          <c:val>
            <c:numRef>
              <c:f>'Q6000'!$B$33:$B$38</c:f>
              <c:numCache>
                <c:formatCode>General</c:formatCode>
                <c:ptCount val="6"/>
                <c:pt idx="0">
                  <c:v>8.3690476190476186</c:v>
                </c:pt>
                <c:pt idx="1">
                  <c:v>14.795015886565182</c:v>
                </c:pt>
                <c:pt idx="2">
                  <c:v>14.499819266220857</c:v>
                </c:pt>
                <c:pt idx="3">
                  <c:v>8.7182078559738141</c:v>
                </c:pt>
                <c:pt idx="4">
                  <c:v>21.064905118088685</c:v>
                </c:pt>
                <c:pt idx="5">
                  <c:v>21.860508953817156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3-49A8-B0AE-572CAE1DA0EC}"/>
            </c:ext>
          </c:extLst>
        </c:ser>
        <c:ser>
          <c:idx val="1"/>
          <c:order val="1"/>
          <c:tx>
            <c:strRef>
              <c:f>'Q6000'!$C$32</c:f>
              <c:strCache>
                <c:ptCount val="1"/>
                <c:pt idx="0">
                  <c:v>LLVM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'Q6000'!$A$33:$A$38</c:f>
              <c:strCache>
                <c:ptCount val="6"/>
                <c:pt idx="0">
                  <c:v>backprop</c:v>
                </c:pt>
                <c:pt idx="1">
                  <c:v>gaussian</c:v>
                </c:pt>
                <c:pt idx="2">
                  <c:v>lud</c:v>
                </c:pt>
                <c:pt idx="3">
                  <c:v>nn</c:v>
                </c:pt>
                <c:pt idx="4">
                  <c:v>nw</c:v>
                </c:pt>
                <c:pt idx="5">
                  <c:v>pathfinder</c:v>
                </c:pt>
              </c:strCache>
            </c:strRef>
          </c:cat>
          <c:val>
            <c:numRef>
              <c:f>'Q6000'!$C$33:$C$38</c:f>
              <c:numCache>
                <c:formatCode>General</c:formatCode>
                <c:ptCount val="6"/>
                <c:pt idx="0">
                  <c:v>1.0154761904761904</c:v>
                </c:pt>
                <c:pt idx="1">
                  <c:v>0.99044434959927907</c:v>
                </c:pt>
                <c:pt idx="2">
                  <c:v>1.2073558648111331</c:v>
                </c:pt>
                <c:pt idx="3">
                  <c:v>0.98383797054009825</c:v>
                </c:pt>
                <c:pt idx="4">
                  <c:v>1.1221965720700253</c:v>
                </c:pt>
                <c:pt idx="5">
                  <c:v>1.0290292177191329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F3-49A8-B0AE-572CAE1DA0EC}"/>
            </c:ext>
          </c:extLst>
        </c:ser>
        <c:ser>
          <c:idx val="2"/>
          <c:order val="2"/>
          <c:tx>
            <c:strRef>
              <c:f>'Q6000'!$D$32</c:f>
              <c:strCache>
                <c:ptCount val="1"/>
                <c:pt idx="0">
                  <c:v>No IR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'Q6000'!$A$33:$A$38</c:f>
              <c:strCache>
                <c:ptCount val="6"/>
                <c:pt idx="0">
                  <c:v>backprop</c:v>
                </c:pt>
                <c:pt idx="1">
                  <c:v>gaussian</c:v>
                </c:pt>
                <c:pt idx="2">
                  <c:v>lud</c:v>
                </c:pt>
                <c:pt idx="3">
                  <c:v>nn</c:v>
                </c:pt>
                <c:pt idx="4">
                  <c:v>nw</c:v>
                </c:pt>
                <c:pt idx="5">
                  <c:v>pathfinder</c:v>
                </c:pt>
              </c:strCache>
            </c:strRef>
          </c:cat>
          <c:val>
            <c:numRef>
              <c:f>'Q6000'!$D$33:$D$38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F3-49A8-B0AE-572CAE1DA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108469408"/>
        <c:axId val="186376720"/>
      </c:barChart>
      <c:catAx>
        <c:axId val="10846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6376720"/>
        <c:crosses val="autoZero"/>
        <c:auto val="1"/>
        <c:lblAlgn val="ctr"/>
        <c:lblOffset val="100"/>
        <c:noMultiLvlLbl val="0"/>
      </c:catAx>
      <c:valAx>
        <c:axId val="186376720"/>
        <c:scaling>
          <c:orientation val="minMax"/>
          <c:max val="2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846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Execution</a:t>
            </a:r>
            <a:r>
              <a:rPr lang="en-US" baseline="0"/>
              <a:t> time of kernels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'750Ti'!$B$32</c:f>
              <c:strCache>
                <c:ptCount val="1"/>
                <c:pt idx="0">
                  <c:v>TGSI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'750Ti'!$A$33:$A$38</c:f>
              <c:strCache>
                <c:ptCount val="6"/>
                <c:pt idx="0">
                  <c:v>backprop</c:v>
                </c:pt>
                <c:pt idx="1">
                  <c:v>gaussian</c:v>
                </c:pt>
                <c:pt idx="2">
                  <c:v>lud</c:v>
                </c:pt>
                <c:pt idx="3">
                  <c:v>nn</c:v>
                </c:pt>
                <c:pt idx="4">
                  <c:v>nw</c:v>
                </c:pt>
                <c:pt idx="5">
                  <c:v>pathfinder</c:v>
                </c:pt>
              </c:strCache>
            </c:strRef>
          </c:cat>
          <c:val>
            <c:numRef>
              <c:f>'750Ti'!$B$33:$B$38</c:f>
              <c:numCache>
                <c:formatCode>General</c:formatCode>
                <c:ptCount val="6"/>
                <c:pt idx="0">
                  <c:v>8.6999999999999993</c:v>
                </c:pt>
                <c:pt idx="1">
                  <c:v>6.01</c:v>
                </c:pt>
                <c:pt idx="2">
                  <c:v>7.74</c:v>
                </c:pt>
                <c:pt idx="3">
                  <c:v>2.48</c:v>
                </c:pt>
                <c:pt idx="4">
                  <c:v>5.01</c:v>
                </c:pt>
                <c:pt idx="5">
                  <c:v>8.93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3-49A8-B0AE-572CAE1DA0EC}"/>
            </c:ext>
          </c:extLst>
        </c:ser>
        <c:ser>
          <c:idx val="2"/>
          <c:order val="1"/>
          <c:tx>
            <c:strRef>
              <c:f>'750Ti'!$C$32</c:f>
              <c:strCache>
                <c:ptCount val="1"/>
                <c:pt idx="0">
                  <c:v>No IR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'750Ti'!$A$33:$A$38</c:f>
              <c:strCache>
                <c:ptCount val="6"/>
                <c:pt idx="0">
                  <c:v>backprop</c:v>
                </c:pt>
                <c:pt idx="1">
                  <c:v>gaussian</c:v>
                </c:pt>
                <c:pt idx="2">
                  <c:v>lud</c:v>
                </c:pt>
                <c:pt idx="3">
                  <c:v>nn</c:v>
                </c:pt>
                <c:pt idx="4">
                  <c:v>nw</c:v>
                </c:pt>
                <c:pt idx="5">
                  <c:v>pathfinder</c:v>
                </c:pt>
              </c:strCache>
            </c:strRef>
          </c:cat>
          <c:val>
            <c:numRef>
              <c:f>'750Ti'!$C$33:$C$38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F3-49A8-B0AE-572CAE1DA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262156336"/>
        <c:axId val="108444208"/>
      </c:barChart>
      <c:catAx>
        <c:axId val="26215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8444208"/>
        <c:crosses val="autoZero"/>
        <c:auto val="1"/>
        <c:lblAlgn val="ctr"/>
        <c:lblOffset val="100"/>
        <c:noMultiLvlLbl val="0"/>
      </c:catAx>
      <c:valAx>
        <c:axId val="108444208"/>
        <c:scaling>
          <c:orientation val="minMax"/>
          <c:max val="2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6215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85724</xdr:colOff>
      <xdr:row>0</xdr:row>
      <xdr:rowOff>114299</xdr:rowOff>
    </xdr:from>
    <xdr:to>
      <xdr:col>20</xdr:col>
      <xdr:colOff>314325</xdr:colOff>
      <xdr:row>20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194A62-9B46-4A13-8C32-080764CF7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504826</xdr:colOff>
      <xdr:row>21</xdr:row>
      <xdr:rowOff>76200</xdr:rowOff>
    </xdr:from>
    <xdr:to>
      <xdr:col>17</xdr:col>
      <xdr:colOff>114300</xdr:colOff>
      <xdr:row>36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1E2503-29AF-461E-8B62-06B5EC16C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419099</xdr:colOff>
      <xdr:row>36</xdr:row>
      <xdr:rowOff>114300</xdr:rowOff>
    </xdr:from>
    <xdr:to>
      <xdr:col>15</xdr:col>
      <xdr:colOff>85724</xdr:colOff>
      <xdr:row>55</xdr:row>
      <xdr:rowOff>28576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EEE810-3F9A-4232-870A-D485F4E98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5</xdr:row>
      <xdr:rowOff>177800</xdr:rowOff>
    </xdr:from>
    <xdr:to>
      <xdr:col>21</xdr:col>
      <xdr:colOff>200024</xdr:colOff>
      <xdr:row>24</xdr:row>
      <xdr:rowOff>92076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EEE810-3F9A-4232-870A-D485F4E984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5" workbookViewId="0">
      <selection activeCell="Q51" sqref="Q51"/>
    </sheetView>
  </sheetViews>
  <sheetFormatPr defaultColWidth="8.85546875" defaultRowHeight="15" x14ac:dyDescent="0.25"/>
  <cols>
    <col min="2" max="2" width="14.42578125" customWidth="1"/>
    <col min="3" max="3" width="20.42578125" customWidth="1"/>
    <col min="4" max="4" width="12.140625" bestFit="1" customWidth="1"/>
  </cols>
  <sheetData>
    <row r="1" spans="1:5" x14ac:dyDescent="0.25">
      <c r="C1" t="s">
        <v>0</v>
      </c>
      <c r="D1" t="s">
        <v>9</v>
      </c>
      <c r="E1" t="s">
        <v>10</v>
      </c>
    </row>
    <row r="2" spans="1:5" x14ac:dyDescent="0.25">
      <c r="A2" t="s">
        <v>16</v>
      </c>
      <c r="B2" t="s">
        <v>1</v>
      </c>
      <c r="C2" s="1">
        <v>35.15</v>
      </c>
      <c r="E2">
        <f>C2/C3</f>
        <v>8.3690476190476186</v>
      </c>
    </row>
    <row r="3" spans="1:5" x14ac:dyDescent="0.25">
      <c r="B3" t="s">
        <v>2</v>
      </c>
      <c r="C3">
        <v>4.2</v>
      </c>
      <c r="D3">
        <f>C2/C3</f>
        <v>8.3690476190476186</v>
      </c>
      <c r="E3">
        <f>C3/C3</f>
        <v>1</v>
      </c>
    </row>
    <row r="4" spans="1:5" x14ac:dyDescent="0.25">
      <c r="B4" t="s">
        <v>3</v>
      </c>
      <c r="C4">
        <v>4.2649999999999997</v>
      </c>
      <c r="D4">
        <f>C2/C4</f>
        <v>8.2415005861664721</v>
      </c>
      <c r="E4">
        <f>C4/C3</f>
        <v>1.0154761904761904</v>
      </c>
    </row>
    <row r="5" spans="1:5" x14ac:dyDescent="0.25">
      <c r="A5" t="s">
        <v>4</v>
      </c>
      <c r="B5" t="s">
        <v>1</v>
      </c>
      <c r="C5">
        <v>6239.65</v>
      </c>
      <c r="E5">
        <f>C5/C6</f>
        <v>14.795015886565182</v>
      </c>
    </row>
    <row r="6" spans="1:5" x14ac:dyDescent="0.25">
      <c r="B6" t="s">
        <v>2</v>
      </c>
      <c r="C6">
        <v>421.74</v>
      </c>
      <c r="D6">
        <f>C5/C6</f>
        <v>14.795015886565182</v>
      </c>
      <c r="E6">
        <f>C6/C6</f>
        <v>1</v>
      </c>
    </row>
    <row r="7" spans="1:5" x14ac:dyDescent="0.25">
      <c r="B7" t="s">
        <v>3</v>
      </c>
      <c r="C7">
        <v>417.71</v>
      </c>
      <c r="D7">
        <f>C5/C7</f>
        <v>14.937755859328242</v>
      </c>
      <c r="E7">
        <f>C7/C6</f>
        <v>0.99044434959927907</v>
      </c>
    </row>
    <row r="8" spans="1:5" x14ac:dyDescent="0.25">
      <c r="A8" t="s">
        <v>5</v>
      </c>
      <c r="B8" t="s">
        <v>1</v>
      </c>
      <c r="C8">
        <v>802.27499999999998</v>
      </c>
      <c r="E8">
        <f>C8/C9</f>
        <v>14.499819266220857</v>
      </c>
    </row>
    <row r="9" spans="1:5" x14ac:dyDescent="0.25">
      <c r="B9" t="s">
        <v>2</v>
      </c>
      <c r="C9">
        <v>55.33</v>
      </c>
      <c r="D9">
        <f>C8/C9</f>
        <v>14.499819266220857</v>
      </c>
      <c r="E9">
        <f>C9/C9</f>
        <v>1</v>
      </c>
    </row>
    <row r="10" spans="1:5" x14ac:dyDescent="0.25">
      <c r="B10" t="s">
        <v>3</v>
      </c>
      <c r="C10">
        <v>66.802999999999997</v>
      </c>
      <c r="D10">
        <f>C8/C10</f>
        <v>12.009565438677903</v>
      </c>
      <c r="E10">
        <f>C10/C9</f>
        <v>1.2073558648111331</v>
      </c>
    </row>
    <row r="11" spans="1:5" x14ac:dyDescent="0.25">
      <c r="A11" t="s">
        <v>6</v>
      </c>
      <c r="B11" t="s">
        <v>1</v>
      </c>
      <c r="C11">
        <v>213.07300000000001</v>
      </c>
      <c r="E11">
        <f>C11/C12</f>
        <v>8.7182078559738141</v>
      </c>
    </row>
    <row r="12" spans="1:5" x14ac:dyDescent="0.25">
      <c r="B12" t="s">
        <v>2</v>
      </c>
      <c r="C12">
        <v>24.44</v>
      </c>
      <c r="D12">
        <f>C11/C12</f>
        <v>8.7182078559738141</v>
      </c>
      <c r="E12">
        <f>C12/C12</f>
        <v>1</v>
      </c>
    </row>
    <row r="13" spans="1:5" x14ac:dyDescent="0.25">
      <c r="B13" t="s">
        <v>3</v>
      </c>
      <c r="C13">
        <v>24.045000000000002</v>
      </c>
      <c r="D13">
        <f>C11/C13</f>
        <v>8.8614264919941768</v>
      </c>
      <c r="E13">
        <f>C13/C12</f>
        <v>0.98383797054009825</v>
      </c>
    </row>
    <row r="14" spans="1:5" x14ac:dyDescent="0.25">
      <c r="A14" t="s">
        <v>7</v>
      </c>
      <c r="B14" t="s">
        <v>1</v>
      </c>
      <c r="C14">
        <v>121.224</v>
      </c>
      <c r="E14">
        <f>C14/C15</f>
        <v>21.064905118088685</v>
      </c>
    </row>
    <row r="15" spans="1:5" x14ac:dyDescent="0.25">
      <c r="B15" t="s">
        <v>2</v>
      </c>
      <c r="C15">
        <v>5.754785</v>
      </c>
      <c r="D15">
        <f>C14/C15</f>
        <v>21.064905118088685</v>
      </c>
      <c r="E15">
        <f>C15/C15</f>
        <v>1</v>
      </c>
    </row>
    <row r="16" spans="1:5" x14ac:dyDescent="0.25">
      <c r="B16" t="s">
        <v>3</v>
      </c>
      <c r="C16">
        <v>6.4580000000000002</v>
      </c>
      <c r="D16">
        <f>C14/C16</f>
        <v>18.771136574790958</v>
      </c>
      <c r="E16">
        <f>C16/C15</f>
        <v>1.1221965720700253</v>
      </c>
    </row>
    <row r="17" spans="1:5" x14ac:dyDescent="0.25">
      <c r="A17" t="s">
        <v>8</v>
      </c>
      <c r="B17" t="s">
        <v>1</v>
      </c>
      <c r="C17">
        <v>1159.7</v>
      </c>
      <c r="E17">
        <f>C17/C18</f>
        <v>21.860508953817156</v>
      </c>
    </row>
    <row r="18" spans="1:5" x14ac:dyDescent="0.25">
      <c r="B18" t="s">
        <v>2</v>
      </c>
      <c r="C18">
        <v>53.05</v>
      </c>
      <c r="D18">
        <f>C17/C18</f>
        <v>21.860508953817156</v>
      </c>
      <c r="E18">
        <f>C18/C18</f>
        <v>1</v>
      </c>
    </row>
    <row r="19" spans="1:5" x14ac:dyDescent="0.25">
      <c r="B19" t="s">
        <v>3</v>
      </c>
      <c r="C19">
        <v>54.59</v>
      </c>
      <c r="D19">
        <f>C17/C19</f>
        <v>21.243817549001648</v>
      </c>
      <c r="E19">
        <f>C19/C18</f>
        <v>1.0290292177191329</v>
      </c>
    </row>
    <row r="22" spans="1:5" x14ac:dyDescent="0.25">
      <c r="A22" t="s">
        <v>11</v>
      </c>
    </row>
    <row r="23" spans="1:5" x14ac:dyDescent="0.25">
      <c r="B23" t="s">
        <v>2</v>
      </c>
      <c r="C23" t="s">
        <v>3</v>
      </c>
    </row>
    <row r="24" spans="1:5" x14ac:dyDescent="0.25">
      <c r="A24" t="s">
        <v>16</v>
      </c>
      <c r="B24">
        <v>6.5092278481012658</v>
      </c>
      <c r="C24">
        <v>6.5758184143222502</v>
      </c>
    </row>
    <row r="25" spans="1:5" x14ac:dyDescent="0.25">
      <c r="A25" t="s">
        <v>4</v>
      </c>
      <c r="B25">
        <v>14.795015886565182</v>
      </c>
      <c r="C25">
        <v>14.937755859328242</v>
      </c>
    </row>
    <row r="26" spans="1:5" x14ac:dyDescent="0.25">
      <c r="A26" t="s">
        <v>5</v>
      </c>
      <c r="B26">
        <v>14.499819266220857</v>
      </c>
      <c r="C26">
        <v>12.009565438677903</v>
      </c>
    </row>
    <row r="27" spans="1:5" x14ac:dyDescent="0.25">
      <c r="A27" t="s">
        <v>6</v>
      </c>
      <c r="B27">
        <v>8.7182078559738141</v>
      </c>
      <c r="C27">
        <v>8.8614264919941768</v>
      </c>
    </row>
    <row r="28" spans="1:5" x14ac:dyDescent="0.25">
      <c r="A28" t="s">
        <v>7</v>
      </c>
      <c r="B28">
        <v>21.064905118088685</v>
      </c>
      <c r="C28">
        <v>18.771136574790958</v>
      </c>
    </row>
    <row r="29" spans="1:5" x14ac:dyDescent="0.25">
      <c r="A29" t="s">
        <v>8</v>
      </c>
      <c r="B29">
        <v>21.860508953817156</v>
      </c>
      <c r="C29">
        <v>21.243817549001648</v>
      </c>
    </row>
    <row r="32" spans="1:5" x14ac:dyDescent="0.25">
      <c r="A32" t="s">
        <v>12</v>
      </c>
      <c r="B32" t="s">
        <v>13</v>
      </c>
      <c r="C32" t="s">
        <v>14</v>
      </c>
      <c r="D32" t="s">
        <v>15</v>
      </c>
    </row>
    <row r="33" spans="1:4" x14ac:dyDescent="0.25">
      <c r="A33" t="s">
        <v>16</v>
      </c>
      <c r="B33">
        <v>8.3690476190476186</v>
      </c>
      <c r="C33">
        <v>1.0154761904761904</v>
      </c>
      <c r="D33">
        <v>1</v>
      </c>
    </row>
    <row r="34" spans="1:4" x14ac:dyDescent="0.25">
      <c r="A34" t="s">
        <v>4</v>
      </c>
      <c r="B34">
        <v>14.795015886565182</v>
      </c>
      <c r="C34">
        <v>0.99044434959927907</v>
      </c>
      <c r="D34">
        <v>1</v>
      </c>
    </row>
    <row r="35" spans="1:4" x14ac:dyDescent="0.25">
      <c r="A35" t="s">
        <v>5</v>
      </c>
      <c r="B35">
        <v>14.499819266220857</v>
      </c>
      <c r="C35">
        <v>1.2073558648111331</v>
      </c>
      <c r="D35">
        <v>1</v>
      </c>
    </row>
    <row r="36" spans="1:4" x14ac:dyDescent="0.25">
      <c r="A36" t="s">
        <v>6</v>
      </c>
      <c r="B36">
        <v>8.7182078559738141</v>
      </c>
      <c r="C36">
        <v>0.98383797054009825</v>
      </c>
      <c r="D36">
        <v>1</v>
      </c>
    </row>
    <row r="37" spans="1:4" x14ac:dyDescent="0.25">
      <c r="A37" t="s">
        <v>7</v>
      </c>
      <c r="B37">
        <v>21.064905118088685</v>
      </c>
      <c r="C37">
        <v>1.1221965720700253</v>
      </c>
      <c r="D37">
        <v>1</v>
      </c>
    </row>
    <row r="38" spans="1:4" x14ac:dyDescent="0.25">
      <c r="A38" t="s">
        <v>8</v>
      </c>
      <c r="B38">
        <v>21.860508953817156</v>
      </c>
      <c r="C38">
        <v>1.0290292177191329</v>
      </c>
      <c r="D38">
        <v>1</v>
      </c>
    </row>
    <row r="39" spans="1:4" x14ac:dyDescent="0.25">
      <c r="B39">
        <f>HARMEAN(B33:B38)</f>
        <v>12.932037792761429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G28" sqref="G28"/>
    </sheetView>
  </sheetViews>
  <sheetFormatPr defaultColWidth="8.85546875" defaultRowHeight="15" x14ac:dyDescent="0.25"/>
  <cols>
    <col min="2" max="2" width="14.42578125" customWidth="1"/>
    <col min="3" max="4" width="12.140625" bestFit="1" customWidth="1"/>
  </cols>
  <sheetData>
    <row r="1" spans="1:9" x14ac:dyDescent="0.25">
      <c r="C1" t="s">
        <v>0</v>
      </c>
      <c r="H1" t="s">
        <v>17</v>
      </c>
      <c r="I1" t="s">
        <v>10</v>
      </c>
    </row>
    <row r="2" spans="1:9" x14ac:dyDescent="0.25">
      <c r="A2" t="s">
        <v>16</v>
      </c>
      <c r="B2" t="s">
        <v>13</v>
      </c>
      <c r="C2" s="1">
        <v>40.130000000000003</v>
      </c>
      <c r="D2">
        <v>40.17</v>
      </c>
      <c r="E2">
        <v>40.14</v>
      </c>
      <c r="F2">
        <v>40.04</v>
      </c>
      <c r="G2">
        <v>39.99</v>
      </c>
      <c r="H2">
        <f>AVERAGE(C2:G2)</f>
        <v>40.094000000000008</v>
      </c>
      <c r="I2">
        <f>H2/H3</f>
        <v>8.7113525258011961</v>
      </c>
    </row>
    <row r="3" spans="1:9" x14ac:dyDescent="0.25">
      <c r="B3" t="s">
        <v>18</v>
      </c>
      <c r="C3">
        <v>4.59</v>
      </c>
      <c r="E3">
        <v>4.5999999999999996</v>
      </c>
      <c r="F3">
        <v>4.6100000000000003</v>
      </c>
      <c r="G3">
        <v>4.6100000000000003</v>
      </c>
      <c r="H3">
        <f t="shared" ref="H3:H18" si="0">AVERAGE(C3:G3)</f>
        <v>4.6025</v>
      </c>
      <c r="I3">
        <f>H3/H3</f>
        <v>1</v>
      </c>
    </row>
    <row r="4" spans="1:9" x14ac:dyDescent="0.25">
      <c r="B4" t="s">
        <v>14</v>
      </c>
    </row>
    <row r="5" spans="1:9" x14ac:dyDescent="0.25">
      <c r="A5" t="s">
        <v>4</v>
      </c>
      <c r="B5" t="s">
        <v>13</v>
      </c>
      <c r="C5">
        <v>1893.77</v>
      </c>
      <c r="D5">
        <v>1893.14</v>
      </c>
      <c r="E5">
        <v>1892.33</v>
      </c>
      <c r="F5">
        <v>1893.36</v>
      </c>
      <c r="G5">
        <v>1892.67</v>
      </c>
      <c r="H5">
        <f t="shared" si="0"/>
        <v>1893.0540000000001</v>
      </c>
      <c r="I5">
        <f>H5/H6</f>
        <v>6.01737455419297</v>
      </c>
    </row>
    <row r="6" spans="1:9" x14ac:dyDescent="0.25">
      <c r="B6" t="s">
        <v>18</v>
      </c>
      <c r="C6">
        <v>330.18</v>
      </c>
      <c r="D6">
        <v>310.75</v>
      </c>
      <c r="E6">
        <v>310.47000000000003</v>
      </c>
      <c r="F6">
        <v>311.02</v>
      </c>
      <c r="G6">
        <v>310.57</v>
      </c>
      <c r="H6">
        <f t="shared" si="0"/>
        <v>314.59800000000001</v>
      </c>
      <c r="I6">
        <f>H6/H6</f>
        <v>1</v>
      </c>
    </row>
    <row r="7" spans="1:9" x14ac:dyDescent="0.25">
      <c r="B7" t="s">
        <v>14</v>
      </c>
    </row>
    <row r="8" spans="1:9" x14ac:dyDescent="0.25">
      <c r="A8" t="s">
        <v>5</v>
      </c>
      <c r="B8" t="s">
        <v>13</v>
      </c>
      <c r="C8">
        <v>417.84</v>
      </c>
      <c r="D8">
        <v>417.77</v>
      </c>
      <c r="E8">
        <v>417.7</v>
      </c>
      <c r="F8">
        <v>417.72</v>
      </c>
      <c r="G8">
        <v>417.79</v>
      </c>
      <c r="H8">
        <f t="shared" si="0"/>
        <v>417.76400000000001</v>
      </c>
      <c r="I8">
        <f>H8/H9</f>
        <v>7.7423922309944766</v>
      </c>
    </row>
    <row r="9" spans="1:9" x14ac:dyDescent="0.25">
      <c r="B9" t="s">
        <v>18</v>
      </c>
      <c r="C9">
        <v>54</v>
      </c>
      <c r="D9">
        <v>53.95</v>
      </c>
      <c r="E9">
        <v>53.92</v>
      </c>
      <c r="F9">
        <v>53.96</v>
      </c>
      <c r="G9">
        <v>53.96</v>
      </c>
      <c r="H9">
        <f t="shared" si="0"/>
        <v>53.958000000000006</v>
      </c>
      <c r="I9">
        <f>H9/H9</f>
        <v>1</v>
      </c>
    </row>
    <row r="10" spans="1:9" x14ac:dyDescent="0.25">
      <c r="B10" t="s">
        <v>14</v>
      </c>
    </row>
    <row r="11" spans="1:9" x14ac:dyDescent="0.25">
      <c r="A11" t="s">
        <v>6</v>
      </c>
      <c r="B11" t="s">
        <v>13</v>
      </c>
      <c r="C11">
        <v>72.459999999999994</v>
      </c>
      <c r="D11">
        <v>71.180000000000007</v>
      </c>
      <c r="E11">
        <v>71.22</v>
      </c>
      <c r="F11">
        <v>71.73</v>
      </c>
      <c r="G11">
        <v>71.22</v>
      </c>
      <c r="H11">
        <f t="shared" si="0"/>
        <v>71.561999999999983</v>
      </c>
      <c r="I11">
        <f>H11/H12</f>
        <v>2.4879015435961613</v>
      </c>
    </row>
    <row r="12" spans="1:9" x14ac:dyDescent="0.25">
      <c r="B12" t="s">
        <v>18</v>
      </c>
      <c r="C12">
        <v>31.2</v>
      </c>
      <c r="D12">
        <v>29.21</v>
      </c>
      <c r="E12">
        <v>27.56</v>
      </c>
      <c r="F12">
        <v>27.59</v>
      </c>
      <c r="G12">
        <v>28.26</v>
      </c>
      <c r="H12">
        <f t="shared" si="0"/>
        <v>28.763999999999999</v>
      </c>
      <c r="I12">
        <f>H12/H12</f>
        <v>1</v>
      </c>
    </row>
    <row r="13" spans="1:9" x14ac:dyDescent="0.25">
      <c r="B13" t="s">
        <v>14</v>
      </c>
    </row>
    <row r="14" spans="1:9" x14ac:dyDescent="0.25">
      <c r="A14" t="s">
        <v>7</v>
      </c>
      <c r="B14" t="s">
        <v>13</v>
      </c>
      <c r="C14">
        <v>25.63</v>
      </c>
      <c r="D14">
        <v>25.76</v>
      </c>
      <c r="E14">
        <v>25.45</v>
      </c>
      <c r="F14">
        <v>25.58</v>
      </c>
      <c r="G14">
        <v>24.97</v>
      </c>
      <c r="H14">
        <f t="shared" si="0"/>
        <v>25.478000000000002</v>
      </c>
      <c r="I14">
        <f>H14/H15</f>
        <v>5.0193065405831376</v>
      </c>
    </row>
    <row r="15" spans="1:9" x14ac:dyDescent="0.25">
      <c r="B15" t="s">
        <v>18</v>
      </c>
      <c r="C15">
        <v>5.0599999999999996</v>
      </c>
      <c r="D15">
        <v>5.09</v>
      </c>
      <c r="E15">
        <v>5.08</v>
      </c>
      <c r="F15">
        <v>5.07</v>
      </c>
      <c r="G15">
        <v>5.08</v>
      </c>
      <c r="H15">
        <f t="shared" si="0"/>
        <v>5.0759999999999987</v>
      </c>
      <c r="I15">
        <f>H15/H15</f>
        <v>1</v>
      </c>
    </row>
    <row r="16" spans="1:9" x14ac:dyDescent="0.25">
      <c r="B16" t="s">
        <v>14</v>
      </c>
    </row>
    <row r="17" spans="1:9" x14ac:dyDescent="0.25">
      <c r="A17" t="s">
        <v>8</v>
      </c>
      <c r="B17" t="s">
        <v>13</v>
      </c>
      <c r="C17">
        <v>676.16</v>
      </c>
      <c r="D17">
        <v>676.15</v>
      </c>
      <c r="E17">
        <v>676.18</v>
      </c>
      <c r="F17">
        <v>676.15</v>
      </c>
      <c r="G17">
        <v>676.21</v>
      </c>
      <c r="H17">
        <f t="shared" si="0"/>
        <v>676.17</v>
      </c>
      <c r="I17">
        <f>H17/H18</f>
        <v>8.9367185641405182</v>
      </c>
    </row>
    <row r="18" spans="1:9" x14ac:dyDescent="0.25">
      <c r="B18" t="s">
        <v>18</v>
      </c>
      <c r="C18">
        <v>76.66</v>
      </c>
      <c r="D18">
        <v>76.67</v>
      </c>
      <c r="E18">
        <v>75</v>
      </c>
      <c r="F18">
        <v>74.989999999999995</v>
      </c>
      <c r="G18">
        <v>74.989999999999995</v>
      </c>
      <c r="H18">
        <f t="shared" si="0"/>
        <v>75.662000000000006</v>
      </c>
      <c r="I18">
        <f>H18/H18</f>
        <v>1</v>
      </c>
    </row>
    <row r="19" spans="1:9" x14ac:dyDescent="0.25">
      <c r="B19" t="s">
        <v>14</v>
      </c>
    </row>
    <row r="32" spans="1:9" x14ac:dyDescent="0.25">
      <c r="A32" t="s">
        <v>12</v>
      </c>
      <c r="B32" t="s">
        <v>13</v>
      </c>
      <c r="C32" t="s">
        <v>15</v>
      </c>
    </row>
    <row r="33" spans="1:3" x14ac:dyDescent="0.25">
      <c r="A33" t="s">
        <v>16</v>
      </c>
      <c r="B33">
        <v>8.6999999999999993</v>
      </c>
      <c r="C33">
        <v>1</v>
      </c>
    </row>
    <row r="34" spans="1:3" x14ac:dyDescent="0.25">
      <c r="A34" t="s">
        <v>4</v>
      </c>
      <c r="B34">
        <v>6.01</v>
      </c>
      <c r="C34">
        <v>1</v>
      </c>
    </row>
    <row r="35" spans="1:3" x14ac:dyDescent="0.25">
      <c r="A35" t="s">
        <v>5</v>
      </c>
      <c r="B35">
        <v>7.74</v>
      </c>
      <c r="C35">
        <v>1</v>
      </c>
    </row>
    <row r="36" spans="1:3" x14ac:dyDescent="0.25">
      <c r="A36" t="s">
        <v>6</v>
      </c>
      <c r="B36">
        <v>2.48</v>
      </c>
      <c r="C36">
        <v>1</v>
      </c>
    </row>
    <row r="37" spans="1:3" x14ac:dyDescent="0.25">
      <c r="A37" t="s">
        <v>7</v>
      </c>
      <c r="B37">
        <v>5.01</v>
      </c>
      <c r="C37">
        <v>1</v>
      </c>
    </row>
    <row r="38" spans="1:3" x14ac:dyDescent="0.25">
      <c r="A38" t="s">
        <v>8</v>
      </c>
      <c r="B38">
        <v>8.93</v>
      </c>
      <c r="C38">
        <v>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Q6000</vt:lpstr>
      <vt:lpstr>750Ti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Hangchen YU</dc:creator>
  <cp:lastModifiedBy>Hangchen Yu</cp:lastModifiedBy>
  <cp:lastPrinted>2017-10-25T04:49:06Z</cp:lastPrinted>
  <dcterms:created xsi:type="dcterms:W3CDTF">2017-10-24T02:20:15Z</dcterms:created>
  <dcterms:modified xsi:type="dcterms:W3CDTF">2018-02-03T21:01:24Z</dcterms:modified>
</cp:coreProperties>
</file>